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DC01\Data\TRAJECTEN\BEDRIJFSVOERING\Facilitair\Advertentie\DUO OA Publicaties kranten\05. Aanbestedingsdocument en bijlagen\"/>
    </mc:Choice>
  </mc:AlternateContent>
  <xr:revisionPtr revIDLastSave="0" documentId="13_ncr:1_{66EAFA13-07D6-4F73-A2FF-49E0F35E8636}" xr6:coauthVersionLast="47" xr6:coauthVersionMax="47" xr10:uidLastSave="{00000000-0000-0000-0000-000000000000}"/>
  <bookViews>
    <workbookView xWindow="-120" yWindow="-120" windowWidth="21840" windowHeight="13140" xr2:uid="{C7B3352E-6275-495E-829E-D6C08A54600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G17" i="1"/>
  <c r="H17" i="1"/>
  <c r="G22" i="1"/>
  <c r="G20" i="1"/>
  <c r="G21" i="1"/>
  <c r="G18" i="1"/>
  <c r="G19" i="1"/>
  <c r="E22" i="1"/>
  <c r="H22" i="1" s="1"/>
  <c r="E21" i="1"/>
  <c r="H21" i="1" s="1"/>
  <c r="E20" i="1"/>
  <c r="H20" i="1" s="1"/>
  <c r="E19" i="1"/>
  <c r="H19" i="1" s="1"/>
  <c r="E18" i="1"/>
  <c r="H18" i="1" s="1"/>
  <c r="H23" i="1"/>
</calcChain>
</file>

<file path=xl/sharedStrings.xml><?xml version="1.0" encoding="utf-8"?>
<sst xmlns="http://schemas.openxmlformats.org/spreadsheetml/2006/main" count="28" uniqueCount="28">
  <si>
    <t>Bijlage D - Tarievenblad</t>
  </si>
  <si>
    <t>Kostensoort</t>
  </si>
  <si>
    <t xml:space="preserve">Aantallen zijn indicatief. Hieraan kunnen geen rechten worden ontleend. </t>
  </si>
  <si>
    <t>De prijzen waarmee u inschrijft zijn onvoorwaardelijk. Voorwaarden kunnen leiden tot uitsluiting. De prijzen zijn exclusief BTW.</t>
  </si>
  <si>
    <t>Bedrijfsnaam inschrijver:</t>
  </si>
  <si>
    <t xml:space="preserve">Datum: </t>
  </si>
  <si>
    <t>Uw prijs</t>
  </si>
  <si>
    <t>Contractjaar</t>
  </si>
  <si>
    <t>Jaarlijkse kosten</t>
  </si>
  <si>
    <t>Uw inschrijfprijs</t>
  </si>
  <si>
    <t>Er wordt altijd voor het grootst mogelijke kostensoort gerekend.</t>
  </si>
  <si>
    <t>Rekenmodel</t>
  </si>
  <si>
    <t>De prijs onderaan de kolom jaarlijkse kosten is uw inschrijfprijs. Het aanpassen van berekeningen kunnen leiden tot uitsluiting.</t>
  </si>
  <si>
    <t>Versie: 1</t>
  </si>
  <si>
    <t>Aanbesteding: Krantpublicaties Ouder-Amstel</t>
  </si>
  <si>
    <t>Kenmerk: DUO OA 202403-2400102</t>
  </si>
  <si>
    <t>Aantal hele pagina's per week</t>
  </si>
  <si>
    <t>Aantal halve pagina's per week</t>
  </si>
  <si>
    <t>Aantal publicaties per  jaar</t>
  </si>
  <si>
    <t>Aantal spreads per jaar</t>
  </si>
  <si>
    <t>hele pagina</t>
  </si>
  <si>
    <t>halve pagina</t>
  </si>
  <si>
    <t>kwart pagina</t>
  </si>
  <si>
    <t>3/8 pagina</t>
  </si>
  <si>
    <t>Spread</t>
  </si>
  <si>
    <t>Subtotaal kosten pagina's</t>
  </si>
  <si>
    <t>Subtotaal spreads</t>
  </si>
  <si>
    <t xml:space="preserve">Instructie: Vul de paarse velden in de tabel "kostensoort' in. Uw ingevoerde prijzen worden direct doorberekend in het rekenmodel.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</si>
</sst>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4A7729"/>
        <bgColor indexed="64"/>
      </patternFill>
    </fill>
    <fill>
      <patternFill patternType="solid">
        <fgColor rgb="FFD9EDC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rgb="FF4A7729"/>
      </top>
      <bottom style="medium">
        <color rgb="FF4A7729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medium">
        <color rgb="FF4A7729"/>
      </bottom>
      <diagonal/>
    </border>
    <border>
      <left/>
      <right/>
      <top style="thin">
        <color theme="9" tint="-0.249977111117893"/>
      </top>
      <bottom style="medium">
        <color rgb="FF4A7729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medium">
        <color rgb="FF4A7729"/>
      </bottom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medium">
        <color rgb="FF4A7729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rgb="FF4A7729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indexed="64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44" fontId="2" fillId="5" borderId="0" xfId="1" applyFont="1" applyFill="1" applyBorder="1" applyProtection="1">
      <protection locked="0"/>
    </xf>
    <xf numFmtId="44" fontId="5" fillId="5" borderId="0" xfId="1" applyFont="1" applyFill="1" applyBorder="1" applyProtection="1">
      <protection locked="0"/>
    </xf>
    <xf numFmtId="0" fontId="0" fillId="5" borderId="0" xfId="0" applyFill="1" applyProtection="1"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4" fontId="10" fillId="4" borderId="8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64" fontId="10" fillId="4" borderId="10" xfId="0" applyNumberFormat="1" applyFont="1" applyFill="1" applyBorder="1" applyAlignment="1">
      <alignment horizontal="center" vertical="center" wrapText="1"/>
    </xf>
    <xf numFmtId="164" fontId="6" fillId="6" borderId="1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10" fillId="4" borderId="12" xfId="0" applyNumberFormat="1" applyFont="1" applyFill="1" applyBorder="1" applyAlignment="1">
      <alignment horizontal="center" vertical="center" wrapText="1"/>
    </xf>
    <xf numFmtId="44" fontId="10" fillId="4" borderId="10" xfId="0" applyNumberFormat="1" applyFont="1" applyFill="1" applyBorder="1" applyAlignment="1">
      <alignment horizontal="center" vertical="center" wrapText="1"/>
    </xf>
    <xf numFmtId="44" fontId="10" fillId="6" borderId="11" xfId="0" applyNumberFormat="1" applyFont="1" applyFill="1" applyBorder="1" applyAlignment="1">
      <alignment horizontal="center" vertical="center" wrapText="1"/>
    </xf>
    <xf numFmtId="44" fontId="10" fillId="4" borderId="2" xfId="0" applyNumberFormat="1" applyFont="1" applyFill="1" applyBorder="1" applyAlignment="1">
      <alignment horizontal="center" vertical="center" wrapText="1"/>
    </xf>
    <xf numFmtId="44" fontId="10" fillId="6" borderId="2" xfId="0" applyNumberFormat="1" applyFont="1" applyFill="1" applyBorder="1" applyAlignment="1">
      <alignment horizontal="center" vertical="center" wrapText="1"/>
    </xf>
    <xf numFmtId="44" fontId="10" fillId="4" borderId="12" xfId="0" applyNumberFormat="1" applyFont="1" applyFill="1" applyBorder="1" applyAlignment="1">
      <alignment horizontal="center" vertical="center" wrapText="1"/>
    </xf>
    <xf numFmtId="44" fontId="6" fillId="6" borderId="11" xfId="0" applyNumberFormat="1" applyFont="1" applyFill="1" applyBorder="1" applyAlignment="1">
      <alignment horizontal="center" vertical="center" wrapText="1"/>
    </xf>
    <xf numFmtId="44" fontId="10" fillId="4" borderId="13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44" fontId="6" fillId="0" borderId="15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44" fontId="6" fillId="0" borderId="16" xfId="0" applyNumberFormat="1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978477</xdr:colOff>
      <xdr:row>1</xdr:row>
      <xdr:rowOff>59015</xdr:rowOff>
    </xdr:from>
    <xdr:to>
      <xdr:col>5</xdr:col>
      <xdr:colOff>1066365</xdr:colOff>
      <xdr:row>4</xdr:row>
      <xdr:rowOff>181003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73190865-E66F-0F1F-3822-4634AC3A6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113" y="249515"/>
          <a:ext cx="3909580" cy="819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A394-C479-4692-8921-37EF9D14E8D9}">
  <dimension ref="A1:K32"/>
  <sheetViews>
    <sheetView tabSelected="1" topLeftCell="A12" zoomScale="110" zoomScaleNormal="110" workbookViewId="0">
      <selection activeCell="E32" sqref="E32"/>
    </sheetView>
  </sheetViews>
  <sheetFormatPr defaultRowHeight="15" x14ac:dyDescent="0.25"/>
  <cols>
    <col min="1" max="2" width="20.7109375" customWidth="1"/>
    <col min="3" max="7" width="19.140625" customWidth="1"/>
    <col min="8" max="8" width="19.85546875" customWidth="1"/>
    <col min="9" max="9" width="21.7109375" customWidth="1"/>
    <col min="10" max="10" width="18.140625" customWidth="1"/>
    <col min="11" max="11" width="25" customWidth="1"/>
  </cols>
  <sheetData>
    <row r="1" spans="1:11" x14ac:dyDescent="0.25">
      <c r="C1" s="1"/>
      <c r="D1" s="1"/>
      <c r="E1" s="1"/>
      <c r="F1" s="1"/>
      <c r="G1" s="1"/>
      <c r="H1" s="1"/>
      <c r="I1" s="1"/>
      <c r="J1" s="1"/>
      <c r="K1" s="1"/>
    </row>
    <row r="2" spans="1:11" ht="24.75" x14ac:dyDescent="0.3">
      <c r="A2" s="2" t="s">
        <v>0</v>
      </c>
      <c r="B2" s="2"/>
    </row>
    <row r="4" spans="1:11" x14ac:dyDescent="0.25">
      <c r="A4" s="1" t="s">
        <v>14</v>
      </c>
      <c r="B4" s="1"/>
    </row>
    <row r="5" spans="1:11" x14ac:dyDescent="0.25">
      <c r="A5" s="1" t="s">
        <v>15</v>
      </c>
      <c r="B5" s="1"/>
    </row>
    <row r="6" spans="1:11" x14ac:dyDescent="0.25">
      <c r="A6" s="1" t="s">
        <v>13</v>
      </c>
      <c r="B6" s="1"/>
    </row>
    <row r="8" spans="1:11" x14ac:dyDescent="0.25">
      <c r="A8" s="3" t="s">
        <v>1</v>
      </c>
      <c r="B8" s="3"/>
      <c r="C8" s="3" t="s">
        <v>6</v>
      </c>
    </row>
    <row r="9" spans="1:11" x14ac:dyDescent="0.25">
      <c r="A9" s="3" t="s">
        <v>20</v>
      </c>
      <c r="B9" s="3"/>
      <c r="C9" s="5">
        <v>0</v>
      </c>
    </row>
    <row r="10" spans="1:11" x14ac:dyDescent="0.25">
      <c r="A10" s="3" t="s">
        <v>21</v>
      </c>
      <c r="B10" s="3"/>
      <c r="C10" s="5">
        <v>0</v>
      </c>
    </row>
    <row r="11" spans="1:11" x14ac:dyDescent="0.25">
      <c r="A11" s="3" t="s">
        <v>22</v>
      </c>
      <c r="B11" s="3"/>
      <c r="C11" s="5">
        <v>0</v>
      </c>
    </row>
    <row r="12" spans="1:11" x14ac:dyDescent="0.25">
      <c r="A12" s="3" t="s">
        <v>23</v>
      </c>
      <c r="B12" s="3"/>
      <c r="C12" s="6">
        <v>0</v>
      </c>
    </row>
    <row r="13" spans="1:11" x14ac:dyDescent="0.25">
      <c r="A13" s="3" t="s">
        <v>24</v>
      </c>
      <c r="B13" s="3"/>
      <c r="C13" s="6">
        <v>0</v>
      </c>
    </row>
    <row r="15" spans="1:11" ht="15.75" thickBot="1" x14ac:dyDescent="0.3">
      <c r="A15" s="1" t="s">
        <v>11</v>
      </c>
      <c r="B15" s="1"/>
    </row>
    <row r="16" spans="1:11" ht="39" thickBot="1" x14ac:dyDescent="0.3">
      <c r="A16" s="8" t="s">
        <v>7</v>
      </c>
      <c r="B16" s="9" t="s">
        <v>18</v>
      </c>
      <c r="C16" s="10" t="s">
        <v>16</v>
      </c>
      <c r="D16" s="9" t="s">
        <v>17</v>
      </c>
      <c r="E16" s="9" t="s">
        <v>25</v>
      </c>
      <c r="F16" s="9" t="s">
        <v>19</v>
      </c>
      <c r="G16" s="10" t="s">
        <v>26</v>
      </c>
      <c r="H16" s="4" t="s">
        <v>8</v>
      </c>
    </row>
    <row r="17" spans="1:8" x14ac:dyDescent="0.25">
      <c r="A17" s="12">
        <v>1</v>
      </c>
      <c r="B17" s="17">
        <v>52</v>
      </c>
      <c r="C17" s="22">
        <v>2</v>
      </c>
      <c r="D17" s="17">
        <v>1</v>
      </c>
      <c r="E17" s="27">
        <f>(B17*C17*C9)+(D17*C10*B17)</f>
        <v>0</v>
      </c>
      <c r="F17" s="17">
        <v>15</v>
      </c>
      <c r="G17" s="32">
        <f>F17*C13</f>
        <v>0</v>
      </c>
      <c r="H17" s="32">
        <f t="shared" ref="H17:H22" si="0">E17+G17</f>
        <v>0</v>
      </c>
    </row>
    <row r="18" spans="1:8" x14ac:dyDescent="0.25">
      <c r="A18" s="13">
        <v>2</v>
      </c>
      <c r="B18" s="18">
        <v>52</v>
      </c>
      <c r="C18" s="23">
        <v>2</v>
      </c>
      <c r="D18" s="18">
        <v>1</v>
      </c>
      <c r="E18" s="28">
        <f>(B17*C17*C9)+(D17*C10*B17)</f>
        <v>0</v>
      </c>
      <c r="F18" s="18">
        <v>15</v>
      </c>
      <c r="G18" s="33">
        <f>F18*C13</f>
        <v>0</v>
      </c>
      <c r="H18" s="37">
        <f t="shared" si="0"/>
        <v>0</v>
      </c>
    </row>
    <row r="19" spans="1:8" ht="16.5" customHeight="1" x14ac:dyDescent="0.25">
      <c r="A19" s="14">
        <v>3</v>
      </c>
      <c r="B19" s="19">
        <v>52</v>
      </c>
      <c r="C19" s="24">
        <v>2</v>
      </c>
      <c r="D19" s="19">
        <v>1</v>
      </c>
      <c r="E19" s="29">
        <f>(B17*C17*C9)+(D17*C10*B17)</f>
        <v>0</v>
      </c>
      <c r="F19" s="19">
        <v>15</v>
      </c>
      <c r="G19" s="34">
        <f>F19*C13</f>
        <v>0</v>
      </c>
      <c r="H19" s="34">
        <f t="shared" si="0"/>
        <v>0</v>
      </c>
    </row>
    <row r="20" spans="1:8" ht="16.5" customHeight="1" x14ac:dyDescent="0.25">
      <c r="A20" s="15">
        <v>4</v>
      </c>
      <c r="B20" s="20">
        <v>52</v>
      </c>
      <c r="C20" s="25">
        <v>2</v>
      </c>
      <c r="D20" s="20">
        <v>1</v>
      </c>
      <c r="E20" s="30">
        <f>(B17*C17*C9)+(D17*C10*B17)</f>
        <v>0</v>
      </c>
      <c r="F20" s="20">
        <v>15</v>
      </c>
      <c r="G20" s="35">
        <f>F20*C13</f>
        <v>0</v>
      </c>
      <c r="H20" s="47">
        <f t="shared" si="0"/>
        <v>0</v>
      </c>
    </row>
    <row r="21" spans="1:8" ht="16.5" customHeight="1" x14ac:dyDescent="0.25">
      <c r="A21" s="16">
        <v>5</v>
      </c>
      <c r="B21" s="21">
        <v>52</v>
      </c>
      <c r="C21" s="26">
        <v>2</v>
      </c>
      <c r="D21" s="21">
        <v>1</v>
      </c>
      <c r="E21" s="31">
        <f>(B17*C17*C9)+(D17*C10*B17)</f>
        <v>0</v>
      </c>
      <c r="F21" s="21">
        <v>15</v>
      </c>
      <c r="G21" s="36">
        <f>F21*C13</f>
        <v>0</v>
      </c>
      <c r="H21" s="38">
        <f t="shared" si="0"/>
        <v>0</v>
      </c>
    </row>
    <row r="22" spans="1:8" x14ac:dyDescent="0.25">
      <c r="A22" s="39">
        <v>6</v>
      </c>
      <c r="B22" s="40">
        <v>52</v>
      </c>
      <c r="C22" s="41">
        <v>2</v>
      </c>
      <c r="D22" s="40">
        <v>1</v>
      </c>
      <c r="E22" s="42">
        <f>(B17*C17*C9)+(D17*C10*B17)</f>
        <v>0</v>
      </c>
      <c r="F22" s="40">
        <v>15</v>
      </c>
      <c r="G22" s="33">
        <f>F22*C13</f>
        <v>0</v>
      </c>
      <c r="H22" s="43">
        <f t="shared" si="0"/>
        <v>0</v>
      </c>
    </row>
    <row r="23" spans="1:8" x14ac:dyDescent="0.25">
      <c r="A23" s="14" t="s">
        <v>9</v>
      </c>
      <c r="B23" s="44"/>
      <c r="C23" s="45"/>
      <c r="D23" s="44"/>
      <c r="E23" s="46"/>
      <c r="F23" s="44"/>
      <c r="G23" s="44"/>
      <c r="H23" s="11">
        <f>SUM(H17:H21)</f>
        <v>0</v>
      </c>
    </row>
    <row r="25" spans="1:8" x14ac:dyDescent="0.25">
      <c r="A25" s="1" t="s">
        <v>2</v>
      </c>
      <c r="B25" s="1"/>
      <c r="C25" s="1"/>
      <c r="D25" s="1"/>
      <c r="E25" s="1"/>
    </row>
    <row r="26" spans="1:8" x14ac:dyDescent="0.25">
      <c r="A26" s="1" t="s">
        <v>3</v>
      </c>
      <c r="B26" s="1"/>
      <c r="C26" s="1"/>
      <c r="D26" s="1"/>
      <c r="E26" s="1"/>
    </row>
    <row r="27" spans="1:8" x14ac:dyDescent="0.25">
      <c r="A27" s="1" t="s">
        <v>27</v>
      </c>
      <c r="B27" s="1"/>
      <c r="C27" s="1"/>
      <c r="D27" s="1"/>
      <c r="E27" s="1"/>
    </row>
    <row r="28" spans="1:8" x14ac:dyDescent="0.25">
      <c r="A28" s="1" t="s">
        <v>12</v>
      </c>
      <c r="B28" s="1"/>
      <c r="C28" s="1"/>
      <c r="D28" s="1"/>
      <c r="E28" s="1"/>
      <c r="F28" s="1"/>
      <c r="G28" s="1"/>
      <c r="H28" s="1"/>
    </row>
    <row r="29" spans="1:8" x14ac:dyDescent="0.25">
      <c r="A29" s="1" t="s">
        <v>10</v>
      </c>
      <c r="B29" s="1"/>
    </row>
    <row r="31" spans="1:8" x14ac:dyDescent="0.25">
      <c r="A31" s="3" t="s">
        <v>4</v>
      </c>
      <c r="B31" s="3"/>
      <c r="C31" s="7"/>
      <c r="D31" s="7"/>
      <c r="E31" s="7"/>
      <c r="F31" s="7"/>
      <c r="G31" s="7"/>
      <c r="H31" s="7"/>
    </row>
    <row r="32" spans="1:8" x14ac:dyDescent="0.25">
      <c r="A32" s="3" t="s">
        <v>5</v>
      </c>
      <c r="B32" s="3"/>
      <c r="C32" s="7"/>
      <c r="D32" s="7"/>
      <c r="E32" s="7"/>
      <c r="F32" s="7"/>
      <c r="G32" s="7"/>
      <c r="H32" s="7"/>
    </row>
  </sheetData>
  <sheetProtection algorithmName="SHA-512" hashValue="IkTLlymXsco4Xf002dgjT2CU3bN3K/HSf59u633PSHzB5tB1/+wcJuHaeF08nYesCX6IIliDRpOGhOUSufcBlA==" saltValue="T7KW4HDY56GP1SpDKnCEQg==" spinCount="100000" sheet="1" selectLockedCell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9090CC941E404882D9FBBFE12B9A7D" ma:contentTypeVersion="4" ma:contentTypeDescription="Een nieuw document maken." ma:contentTypeScope="" ma:versionID="06da101cb4b3a2bedc855ce1b588b9f6">
  <xsd:schema xmlns:xsd="http://www.w3.org/2001/XMLSchema" xmlns:xs="http://www.w3.org/2001/XMLSchema" xmlns:p="http://schemas.microsoft.com/office/2006/metadata/properties" xmlns:ns2="28b0c5fc-20c8-4ed5-a156-329d2e9e98b6" targetNamespace="http://schemas.microsoft.com/office/2006/metadata/properties" ma:root="true" ma:fieldsID="87199cd794c878ad3a1a74ed6a7fb4f0" ns2:_="">
    <xsd:import namespace="28b0c5fc-20c8-4ed5-a156-329d2e9e9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0c5fc-20c8-4ed5-a156-329d2e9e9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087A6-8383-4EE7-8814-0F2B3C2F2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467B10-DB1F-4423-85E1-A832AB28B09D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8b0c5fc-20c8-4ed5-a156-329d2e9e98b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DD2FEEF-76D5-4A7A-9D30-38967B4A0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b0c5fc-20c8-4ed5-a156-329d2e9e9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Lisa Martens</cp:lastModifiedBy>
  <cp:revision/>
  <dcterms:created xsi:type="dcterms:W3CDTF">2024-12-11T11:50:22Z</dcterms:created>
  <dcterms:modified xsi:type="dcterms:W3CDTF">2025-03-23T13:54:14Z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0x010100689090CC941E404882D9FBBFE12B9A7D</vt:lpwstr>
  </property>
</Properties>
</file>