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udappelgroep.sharepoint.com/teams/prj-o-017482/Gedeelde documenten/General/Werkdocumenten/Aanbestedingsdocumenten/"/>
    </mc:Choice>
  </mc:AlternateContent>
  <xr:revisionPtr revIDLastSave="161" documentId="8_{8485BF54-2517-41F9-9FF7-C1B2C1796A61}" xr6:coauthVersionLast="47" xr6:coauthVersionMax="47" xr10:uidLastSave="{262BD91D-92FC-4330-8A69-DA505FE950D5}"/>
  <bookViews>
    <workbookView xWindow="-108" yWindow="-108" windowWidth="23256" windowHeight="13896" xr2:uid="{77B23118-7A64-4C50-B22A-663B012504D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" l="1"/>
  <c r="E36" i="1"/>
  <c r="E37" i="1"/>
  <c r="E38" i="1"/>
  <c r="E39" i="1"/>
  <c r="E40" i="1"/>
  <c r="E41" i="1"/>
  <c r="E42" i="1"/>
  <c r="E43" i="1"/>
  <c r="E44" i="1"/>
  <c r="E45" i="1"/>
  <c r="E17" i="1"/>
  <c r="E21" i="1"/>
  <c r="F22" i="1" s="1"/>
  <c r="E16" i="1"/>
  <c r="E34" i="1"/>
  <c r="E12" i="1"/>
  <c r="E11" i="1"/>
  <c r="E10" i="1"/>
  <c r="E5" i="1"/>
  <c r="F6" i="1" s="1"/>
  <c r="F46" i="1" l="1"/>
  <c r="F18" i="1"/>
  <c r="F13" i="1"/>
  <c r="F26" i="1" l="1"/>
</calcChain>
</file>

<file path=xl/sharedStrings.xml><?xml version="1.0" encoding="utf-8"?>
<sst xmlns="http://schemas.openxmlformats.org/spreadsheetml/2006/main" count="77" uniqueCount="60">
  <si>
    <t>Omschrijving</t>
  </si>
  <si>
    <t>Transitievergoeding</t>
  </si>
  <si>
    <t>Eenmalige vergoeding voor alle Prestaties van Opdrachtnemer in het kader van de invulling/uitvoering van de Transitie bij einde overeenkomst (niet zijnde ontbinding als gevolg van verzuim door Opdrachtnemer)</t>
  </si>
  <si>
    <t>Totaal transitievergoeding (eenmalig)</t>
  </si>
  <si>
    <t>Bij invullen van de Prijs garandeert Opdrachtnemer dat zij deze aanbiedt met inachtneming van en op basis van de eisen, voorwaarden en Prestaties als gemeld in de Aanbestedingsdocumenten.</t>
  </si>
  <si>
    <t>Getekend voor akkoord</t>
  </si>
  <si>
    <t>Naam Inschrijver</t>
  </si>
  <si>
    <t>Naam Tekenbevoegde</t>
  </si>
  <si>
    <t>Functie</t>
  </si>
  <si>
    <t>Plaats</t>
  </si>
  <si>
    <t>Datum</t>
  </si>
  <si>
    <t>Handtekening:</t>
  </si>
  <si>
    <t>Het hiernaast gemelde totaalbedrag wordt als fictieve inschrijfsom betrokken in de beoordeling op het subgunningcriterium "prijs".</t>
  </si>
  <si>
    <t>Tarief excl. BTW in euro</t>
  </si>
  <si>
    <t>Aantal *</t>
  </si>
  <si>
    <t>Prijs excl. BTW in euro</t>
  </si>
  <si>
    <t>Totaalprijs excl. BTW in euro per Hoofdbestanddeel</t>
  </si>
  <si>
    <t>Facturering</t>
  </si>
  <si>
    <t>Per maand achteraf</t>
  </si>
  <si>
    <t>Op basis van Nadere opdracht dan wel nacalculatie</t>
  </si>
  <si>
    <t>Na afronding transitie</t>
  </si>
  <si>
    <t>Enkel de lichtgroene velden (kolom C) invullen</t>
  </si>
  <si>
    <t>Implementatie</t>
  </si>
  <si>
    <t>Totaal Implementatie eenmalig</t>
  </si>
  <si>
    <t>Plafondprijs</t>
  </si>
  <si>
    <t>Fictieve totaalprijs</t>
  </si>
  <si>
    <t>Deze totaalprijs wordt betrokken in de beoordeling op  gunningscriterium  PRIJS.</t>
  </si>
  <si>
    <t>Vast bedrag voor alle door Opdrachtnemer te verrichten Prestaties voor de invulling/uitvoering van de implementatie inclusief trainingen zoals deze is beschreven in het plan van aanpak van Opdrachtnemer als ingediend bij haar Inschrijving.</t>
  </si>
  <si>
    <t>Beschikbaarstelling Scandienst</t>
  </si>
  <si>
    <t>Tarief per maand voor het bedrijfsgereed leveren van een scanauto</t>
  </si>
  <si>
    <t>Licentiekosten per maand (alle gebruikers conform Aanbestedingsdocumenten)</t>
  </si>
  <si>
    <t>Tarief per maand voor de instandhouding van de ICT en data (o.a. IT-Platform, Controlemodule en Opvolgapplicatie) in het kader van de uitvoering/invulling van de Opdracht alsmede het in stand houden van de helpdesk inclusief beheer en onderhoud koppelingen en updates.</t>
  </si>
  <si>
    <t xml:space="preserve">Consultancy </t>
  </si>
  <si>
    <t>Uurtarief voor projectleider al dan niet op locatie (ten behoeve van berekening openboek calculatie)</t>
  </si>
  <si>
    <t>Uurtarief voor IT specialist (programmeur) al dan niet op locatie (ten behoeve van berekening openboek calculatie)</t>
  </si>
  <si>
    <t>Totaal opties</t>
  </si>
  <si>
    <t>Meerprijs voor vervangend scanmiddel binnen 48 uur i.p.v. 72 uur (eis 3.5 m.)</t>
  </si>
  <si>
    <t>Invoering Mulderhandhaving Suspect type C (onder andere conform eis 2. j., 3.2 l. en 4.2 d.)</t>
  </si>
  <si>
    <t>Per functionaliteit door Opdrachtgever optioneel af te nemen (verplicht aan te bieden en in te prijzen door Inschrijver)</t>
  </si>
  <si>
    <t>Consultancy</t>
  </si>
  <si>
    <r>
      <t xml:space="preserve">*  de kolom Aantal dient niet ingevuld te worden. Deze kolom bevat de referentieaantallen op basis waarvan de </t>
    </r>
    <r>
      <rPr>
        <b/>
        <i/>
        <sz val="12"/>
        <rFont val="Arial"/>
        <family val="2"/>
      </rPr>
      <t>totale Inschrijfprijs</t>
    </r>
    <r>
      <rPr>
        <i/>
        <sz val="10"/>
        <rFont val="Arial"/>
        <family val="2"/>
      </rPr>
      <t xml:space="preserve"> wordt bepaald voor de inschrijving. Aan deze aantallen kunnen geen rechten worden ontleend.</t>
    </r>
  </si>
  <si>
    <t>Totaalprijs excl. BTW in euro</t>
  </si>
  <si>
    <t>Plafondprijs Implementatie</t>
  </si>
  <si>
    <t>Na afronding implementatie en acceptatie Opdrachtgever</t>
  </si>
  <si>
    <t>Let op maximum plafondprijs</t>
  </si>
  <si>
    <t>Eenmalig na afronding Nadere Opdracht en acceptatie Opdrachtgever</t>
  </si>
  <si>
    <t>Beschikbaarstelling Scandienst (All-in tarieven)</t>
  </si>
  <si>
    <t>Invoering detecteren en doormelden bijplaatsingen bij containers (eis 3.2 x.)</t>
  </si>
  <si>
    <t>Invoering detecteren en doormelden andere objecten en gevels (eis 3.2 y.)</t>
  </si>
  <si>
    <t>Invoering detecteren en doormelden omvangrijke dumpingen (zwerfafval) (eis 3.2 z.)</t>
  </si>
  <si>
    <t>Meerprijs per maand voor uitbreiding service-window servicedesk op koopavonden en -zondagen (eis 5.2 e.)</t>
  </si>
  <si>
    <t xml:space="preserve">Per maand achteraf op basis van Nadere Opdracht </t>
  </si>
  <si>
    <r>
      <t xml:space="preserve">Prijzenblad </t>
    </r>
    <r>
      <rPr>
        <b/>
        <sz val="12"/>
        <color rgb="FFFFFFFF"/>
        <rFont val="Arial"/>
        <family val="2"/>
      </rPr>
      <t xml:space="preserve">(Bijlage 2 bij Beschrijvend document met kenmerk TN513377) </t>
    </r>
  </si>
  <si>
    <t>Tarief per maand voor gebruik van de functionaliteit Mulderhandhaving Suspect type C (onder andere conform eis 2. j., 3.2 l. en 4.2 d.)</t>
  </si>
  <si>
    <t>Invoering NHA inzage module (eis 2. w.)</t>
  </si>
  <si>
    <t>Tarief per maand voor gebruik van de functionaliteit NHA inzage module (eis 2. w.)</t>
  </si>
  <si>
    <t>Tarief per maand voor gebruik van de functionaliteit detecteren en doormelden bijplaatsingen bij containers (eis 3.2 x.)</t>
  </si>
  <si>
    <t>Tarief per maand voor gebruik van de functionaliteit detecteren en doormelden andere objecten en gevels (eis 3.2 y.)</t>
  </si>
  <si>
    <t>Tarief per maand voor gebruik van de functionaliteit detecteren en doormelden omvangrijke dumpingen (zwerfafval) (eis 3.2 z.)</t>
  </si>
  <si>
    <t>versie 20250415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</si>
</sst>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??_-;_-@_-"/>
    <numFmt numFmtId="165" formatCode="_-&quot;€&quot;\ * #,##0.00_-;_-&quot;€&quot;\ * #,##0.00\-;_-&quot;€&quot;\ * &quot;-&quot;??_-;_-@_-"/>
    <numFmt numFmtId="166" formatCode="_ [$€-413]\ * #,##0.00_ ;_ [$€-413]\ * \-#,##0.00_ ;_ [$€-413]\ * &quot;-&quot;??_ ;_ @_ "/>
  </numFmts>
  <fonts count="27">
    <font>
      <sz val="10"/>
      <color theme="1"/>
      <name val="Segou"/>
      <family val="2"/>
    </font>
    <font>
      <sz val="10"/>
      <color theme="1"/>
      <name val="Segou"/>
      <family val="2"/>
    </font>
    <font>
      <b/>
      <sz val="26"/>
      <color indexed="9"/>
      <name val="Arial"/>
      <family val="2"/>
    </font>
    <font>
      <b/>
      <sz val="10"/>
      <color indexed="9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sz val="18"/>
      <color indexed="9"/>
      <name val="Arial"/>
      <family val="2"/>
    </font>
    <font>
      <sz val="18"/>
      <color indexed="9"/>
      <name val="Arial"/>
      <family val="2"/>
    </font>
    <font>
      <b/>
      <sz val="12"/>
      <name val="Arial"/>
      <family val="2"/>
    </font>
    <font>
      <sz val="11"/>
      <name val="Aptos Narrow"/>
      <family val="2"/>
      <scheme val="minor"/>
    </font>
    <font>
      <b/>
      <sz val="11"/>
      <name val="Arial"/>
      <family val="2"/>
    </font>
    <font>
      <b/>
      <sz val="12"/>
      <color rgb="FFFFFFFF"/>
      <name val="Arial"/>
      <family val="2"/>
    </font>
    <font>
      <b/>
      <sz val="10"/>
      <color theme="1"/>
      <name val="Segou"/>
    </font>
    <font>
      <i/>
      <sz val="18"/>
      <color theme="0"/>
      <name val="Arial"/>
      <family val="2"/>
    </font>
    <font>
      <i/>
      <sz val="10"/>
      <name val="Arial"/>
      <family val="2"/>
    </font>
    <font>
      <b/>
      <i/>
      <sz val="12"/>
      <name val="Arial"/>
      <family val="2"/>
    </font>
    <font>
      <i/>
      <sz val="10"/>
      <name val="Segou"/>
      <family val="2"/>
    </font>
    <font>
      <b/>
      <i/>
      <sz val="10"/>
      <color theme="0"/>
      <name val="Arial"/>
      <family val="2"/>
    </font>
    <font>
      <b/>
      <i/>
      <sz val="10"/>
      <color indexed="9"/>
      <name val="Arial"/>
      <family val="2"/>
    </font>
    <font>
      <i/>
      <sz val="10"/>
      <color theme="1"/>
      <name val="Segou"/>
      <family val="2"/>
    </font>
    <font>
      <b/>
      <i/>
      <sz val="10"/>
      <color theme="1"/>
      <name val="Segou"/>
    </font>
    <font>
      <i/>
      <sz val="10"/>
      <color theme="1"/>
      <name val="Arial"/>
      <family val="2"/>
    </font>
    <font>
      <sz val="10"/>
      <color theme="3" tint="0.499984740745262"/>
      <name val="Arial"/>
      <family val="2"/>
    </font>
    <font>
      <sz val="10"/>
      <color theme="3" tint="0.499984740745262"/>
      <name val="Segou"/>
      <family val="2"/>
    </font>
    <font>
      <i/>
      <sz val="10"/>
      <color theme="3" tint="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C3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6" fillId="0" borderId="0" applyFont="0" applyFill="0" applyBorder="0" applyAlignment="0" applyProtection="0"/>
  </cellStyleXfs>
  <cellXfs count="119">
    <xf numFmtId="0" fontId="0" fillId="0" borderId="0" xfId="0"/>
    <xf numFmtId="44" fontId="0" fillId="2" borderId="0" xfId="2" applyFont="1" applyFill="1" applyBorder="1" applyProtection="1"/>
    <xf numFmtId="164" fontId="0" fillId="2" borderId="0" xfId="1" applyNumberFormat="1" applyFont="1" applyFill="1" applyBorder="1" applyProtection="1"/>
    <xf numFmtId="164" fontId="6" fillId="0" borderId="4" xfId="1" applyNumberFormat="1" applyFont="1" applyBorder="1" applyAlignment="1" applyProtection="1">
      <alignment vertical="center" wrapText="1"/>
    </xf>
    <xf numFmtId="165" fontId="6" fillId="0" borderId="4" xfId="3" applyFont="1" applyFill="1" applyBorder="1" applyAlignment="1" applyProtection="1">
      <alignment vertical="center" wrapText="1"/>
    </xf>
    <xf numFmtId="164" fontId="6" fillId="0" borderId="2" xfId="1" applyNumberFormat="1" applyFont="1" applyBorder="1" applyAlignment="1" applyProtection="1">
      <alignment vertical="center" wrapText="1"/>
    </xf>
    <xf numFmtId="44" fontId="3" fillId="4" borderId="3" xfId="2" applyFont="1" applyFill="1" applyBorder="1" applyAlignment="1" applyProtection="1">
      <alignment horizontal="center" vertical="top" wrapText="1"/>
    </xf>
    <xf numFmtId="164" fontId="3" fillId="4" borderId="3" xfId="1" applyNumberFormat="1" applyFont="1" applyFill="1" applyBorder="1" applyAlignment="1" applyProtection="1">
      <alignment horizontal="center" vertical="top" wrapText="1"/>
    </xf>
    <xf numFmtId="44" fontId="3" fillId="4" borderId="2" xfId="2" applyFont="1" applyFill="1" applyBorder="1" applyAlignment="1" applyProtection="1">
      <alignment vertical="top" wrapText="1"/>
    </xf>
    <xf numFmtId="164" fontId="3" fillId="4" borderId="2" xfId="1" applyNumberFormat="1" applyFont="1" applyFill="1" applyBorder="1" applyAlignment="1" applyProtection="1">
      <alignment vertical="top" wrapText="1"/>
    </xf>
    <xf numFmtId="165" fontId="7" fillId="4" borderId="4" xfId="3" applyFont="1" applyFill="1" applyBorder="1" applyAlignment="1" applyProtection="1">
      <alignment vertical="top" wrapText="1"/>
    </xf>
    <xf numFmtId="165" fontId="9" fillId="4" borderId="4" xfId="3" applyFont="1" applyFill="1" applyBorder="1" applyAlignment="1" applyProtection="1">
      <alignment vertical="center" wrapText="1"/>
    </xf>
    <xf numFmtId="166" fontId="6" fillId="5" borderId="4" xfId="3" applyNumberFormat="1" applyFont="1" applyFill="1" applyBorder="1" applyAlignment="1" applyProtection="1">
      <alignment vertical="center" wrapText="1"/>
      <protection locked="0"/>
    </xf>
    <xf numFmtId="165" fontId="3" fillId="4" borderId="4" xfId="3" applyFont="1" applyFill="1" applyBorder="1" applyAlignment="1" applyProtection="1">
      <alignment vertical="center" wrapText="1"/>
    </xf>
    <xf numFmtId="44" fontId="15" fillId="6" borderId="2" xfId="2" applyFont="1" applyFill="1" applyBorder="1" applyProtection="1"/>
    <xf numFmtId="44" fontId="3" fillId="7" borderId="3" xfId="2" applyFont="1" applyFill="1" applyBorder="1" applyAlignment="1" applyProtection="1">
      <alignment horizontal="center" vertical="top" wrapText="1"/>
    </xf>
    <xf numFmtId="164" fontId="3" fillId="7" borderId="3" xfId="1" applyNumberFormat="1" applyFont="1" applyFill="1" applyBorder="1" applyAlignment="1" applyProtection="1">
      <alignment horizontal="center" vertical="top" wrapText="1"/>
    </xf>
    <xf numFmtId="44" fontId="3" fillId="7" borderId="2" xfId="2" applyFont="1" applyFill="1" applyBorder="1" applyAlignment="1" applyProtection="1">
      <alignment vertical="top" wrapText="1"/>
    </xf>
    <xf numFmtId="164" fontId="3" fillId="7" borderId="2" xfId="1" applyNumberFormat="1" applyFont="1" applyFill="1" applyBorder="1" applyAlignment="1" applyProtection="1">
      <alignment vertical="top" wrapText="1"/>
    </xf>
    <xf numFmtId="44" fontId="3" fillId="6" borderId="2" xfId="2" applyFont="1" applyFill="1" applyBorder="1" applyAlignment="1" applyProtection="1">
      <alignment vertical="top" wrapText="1"/>
    </xf>
    <xf numFmtId="164" fontId="3" fillId="6" borderId="2" xfId="1" applyNumberFormat="1" applyFont="1" applyFill="1" applyBorder="1" applyAlignment="1" applyProtection="1">
      <alignment vertical="top" wrapText="1"/>
    </xf>
    <xf numFmtId="165" fontId="20" fillId="6" borderId="3" xfId="3" applyFont="1" applyFill="1" applyBorder="1" applyAlignment="1" applyProtection="1">
      <alignment vertical="top" wrapText="1"/>
    </xf>
    <xf numFmtId="44" fontId="21" fillId="2" borderId="6" xfId="2" applyFont="1" applyFill="1" applyBorder="1" applyProtection="1"/>
    <xf numFmtId="0" fontId="3" fillId="4" borderId="3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20" fillId="4" borderId="4" xfId="0" applyFont="1" applyFill="1" applyBorder="1" applyAlignment="1">
      <alignment horizontal="center" vertical="top" wrapText="1"/>
    </xf>
    <xf numFmtId="0" fontId="0" fillId="2" borderId="5" xfId="0" applyFill="1" applyBorder="1"/>
    <xf numFmtId="0" fontId="0" fillId="2" borderId="0" xfId="0" applyFill="1"/>
    <xf numFmtId="0" fontId="21" fillId="3" borderId="6" xfId="0" applyFont="1" applyFill="1" applyBorder="1"/>
    <xf numFmtId="0" fontId="5" fillId="2" borderId="5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14" fillId="2" borderId="0" xfId="0" applyFont="1" applyFill="1" applyAlignment="1">
      <alignment vertical="center"/>
    </xf>
    <xf numFmtId="0" fontId="4" fillId="4" borderId="1" xfId="0" applyFont="1" applyFill="1" applyBorder="1" applyAlignment="1">
      <alignment vertical="top" wrapText="1"/>
    </xf>
    <xf numFmtId="0" fontId="3" fillId="4" borderId="2" xfId="0" applyFont="1" applyFill="1" applyBorder="1" applyAlignment="1">
      <alignment vertical="top" wrapText="1"/>
    </xf>
    <xf numFmtId="0" fontId="22" fillId="3" borderId="6" xfId="0" applyFont="1" applyFill="1" applyBorder="1"/>
    <xf numFmtId="0" fontId="19" fillId="6" borderId="1" xfId="0" applyFont="1" applyFill="1" applyBorder="1" applyAlignment="1">
      <alignment vertical="top" wrapText="1"/>
    </xf>
    <xf numFmtId="0" fontId="3" fillId="6" borderId="2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/>
    </xf>
    <xf numFmtId="0" fontId="3" fillId="4" borderId="2" xfId="0" applyFont="1" applyFill="1" applyBorder="1" applyAlignment="1">
      <alignment vertical="top"/>
    </xf>
    <xf numFmtId="0" fontId="8" fillId="4" borderId="1" xfId="0" applyFont="1" applyFill="1" applyBorder="1" applyAlignment="1">
      <alignment vertical="center" wrapText="1"/>
    </xf>
    <xf numFmtId="0" fontId="15" fillId="6" borderId="1" xfId="0" applyFont="1" applyFill="1" applyBorder="1"/>
    <xf numFmtId="0" fontId="15" fillId="6" borderId="2" xfId="0" applyFont="1" applyFill="1" applyBorder="1"/>
    <xf numFmtId="44" fontId="15" fillId="6" borderId="3" xfId="2" applyFont="1" applyFill="1" applyBorder="1" applyProtection="1"/>
    <xf numFmtId="0" fontId="6" fillId="2" borderId="5" xfId="0" applyFont="1" applyFill="1" applyBorder="1"/>
    <xf numFmtId="0" fontId="21" fillId="2" borderId="6" xfId="0" applyFont="1" applyFill="1" applyBorder="1"/>
    <xf numFmtId="0" fontId="21" fillId="2" borderId="11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21" fillId="2" borderId="12" xfId="0" applyFont="1" applyFill="1" applyBorder="1"/>
    <xf numFmtId="0" fontId="4" fillId="7" borderId="5" xfId="0" applyFont="1" applyFill="1" applyBorder="1" applyAlignment="1">
      <alignment wrapText="1"/>
    </xf>
    <xf numFmtId="0" fontId="4" fillId="7" borderId="0" xfId="0" applyFont="1" applyFill="1"/>
    <xf numFmtId="0" fontId="3" fillId="7" borderId="3" xfId="0" applyFont="1" applyFill="1" applyBorder="1" applyAlignment="1">
      <alignment horizontal="center" vertical="top" wrapText="1"/>
    </xf>
    <xf numFmtId="0" fontId="4" fillId="7" borderId="3" xfId="0" applyFont="1" applyFill="1" applyBorder="1" applyAlignment="1">
      <alignment horizontal="center" vertical="top" wrapText="1"/>
    </xf>
    <xf numFmtId="0" fontId="4" fillId="7" borderId="1" xfId="0" applyFont="1" applyFill="1" applyBorder="1" applyAlignment="1">
      <alignment vertical="top" wrapText="1"/>
    </xf>
    <xf numFmtId="0" fontId="3" fillId="7" borderId="2" xfId="0" applyFont="1" applyFill="1" applyBorder="1" applyAlignment="1">
      <alignment vertical="top" wrapText="1"/>
    </xf>
    <xf numFmtId="0" fontId="12" fillId="2" borderId="5" xfId="0" applyFont="1" applyFill="1" applyBorder="1"/>
    <xf numFmtId="0" fontId="0" fillId="2" borderId="9" xfId="0" applyFill="1" applyBorder="1"/>
    <xf numFmtId="0" fontId="0" fillId="2" borderId="10" xfId="0" applyFill="1" applyBorder="1"/>
    <xf numFmtId="0" fontId="21" fillId="0" borderId="0" xfId="0" applyFont="1"/>
    <xf numFmtId="0" fontId="6" fillId="5" borderId="1" xfId="0" applyFont="1" applyFill="1" applyBorder="1" applyAlignment="1" applyProtection="1">
      <alignment horizontal="left" vertical="center" wrapText="1"/>
      <protection locked="0"/>
    </xf>
    <xf numFmtId="0" fontId="0" fillId="5" borderId="2" xfId="0" applyFill="1" applyBorder="1" applyAlignment="1" applyProtection="1">
      <alignment horizontal="left" vertical="center" wrapText="1"/>
      <protection locked="0"/>
    </xf>
    <xf numFmtId="0" fontId="0" fillId="5" borderId="3" xfId="0" applyFill="1" applyBorder="1" applyAlignment="1" applyProtection="1">
      <alignment horizontal="left" vertical="center" wrapText="1"/>
      <protection locked="0"/>
    </xf>
    <xf numFmtId="165" fontId="3" fillId="4" borderId="13" xfId="3" applyFont="1" applyFill="1" applyBorder="1" applyAlignment="1" applyProtection="1">
      <alignment vertical="top" wrapText="1"/>
    </xf>
    <xf numFmtId="165" fontId="3" fillId="4" borderId="14" xfId="3" applyFont="1" applyFill="1" applyBorder="1" applyAlignment="1" applyProtection="1">
      <alignment vertical="top" wrapText="1"/>
    </xf>
    <xf numFmtId="165" fontId="3" fillId="4" borderId="15" xfId="3" applyFont="1" applyFill="1" applyBorder="1" applyAlignment="1" applyProtection="1">
      <alignment vertical="top" wrapText="1"/>
    </xf>
    <xf numFmtId="0" fontId="6" fillId="5" borderId="7" xfId="0" applyFont="1" applyFill="1" applyBorder="1" applyAlignment="1" applyProtection="1">
      <alignment horizontal="left" vertical="center" wrapText="1"/>
      <protection locked="0"/>
    </xf>
    <xf numFmtId="0" fontId="0" fillId="5" borderId="8" xfId="0" applyFill="1" applyBorder="1" applyAlignment="1" applyProtection="1">
      <alignment horizontal="left" vertical="center" wrapText="1"/>
      <protection locked="0"/>
    </xf>
    <xf numFmtId="0" fontId="0" fillId="5" borderId="12" xfId="0" applyFill="1" applyBorder="1" applyAlignment="1" applyProtection="1">
      <alignment horizontal="left" vertical="center" wrapText="1"/>
      <protection locked="0"/>
    </xf>
    <xf numFmtId="0" fontId="0" fillId="5" borderId="5" xfId="0" applyFill="1" applyBorder="1" applyAlignment="1" applyProtection="1">
      <alignment horizontal="left" vertical="center" wrapText="1"/>
      <protection locked="0"/>
    </xf>
    <xf numFmtId="0" fontId="0" fillId="5" borderId="0" xfId="0" applyFill="1" applyAlignment="1" applyProtection="1">
      <alignment horizontal="left" vertical="center" wrapText="1"/>
      <protection locked="0"/>
    </xf>
    <xf numFmtId="0" fontId="0" fillId="5" borderId="6" xfId="0" applyFill="1" applyBorder="1" applyAlignment="1" applyProtection="1">
      <alignment horizontal="left" vertical="center" wrapText="1"/>
      <protection locked="0"/>
    </xf>
    <xf numFmtId="0" fontId="0" fillId="5" borderId="9" xfId="0" applyFill="1" applyBorder="1" applyAlignment="1" applyProtection="1">
      <alignment horizontal="left" vertical="center" wrapText="1"/>
      <protection locked="0"/>
    </xf>
    <xf numFmtId="0" fontId="0" fillId="5" borderId="10" xfId="0" applyFill="1" applyBorder="1" applyAlignment="1" applyProtection="1">
      <alignment horizontal="left" vertical="center" wrapText="1"/>
      <protection locked="0"/>
    </xf>
    <xf numFmtId="0" fontId="0" fillId="5" borderId="11" xfId="0" applyFill="1" applyBorder="1" applyAlignment="1" applyProtection="1">
      <alignment horizontal="left" vertical="center" wrapText="1"/>
      <protection locked="0"/>
    </xf>
    <xf numFmtId="0" fontId="16" fillId="2" borderId="5" xfId="0" applyFont="1" applyFill="1" applyBorder="1" applyAlignment="1">
      <alignment wrapText="1"/>
    </xf>
    <xf numFmtId="0" fontId="18" fillId="0" borderId="0" xfId="0" applyFont="1" applyAlignment="1">
      <alignment wrapText="1"/>
    </xf>
    <xf numFmtId="0" fontId="6" fillId="2" borderId="5" xfId="0" applyFont="1" applyFill="1" applyBorder="1" applyAlignment="1">
      <alignment wrapText="1"/>
    </xf>
    <xf numFmtId="0" fontId="11" fillId="0" borderId="0" xfId="0" applyFont="1" applyAlignment="1">
      <alignment wrapText="1"/>
    </xf>
    <xf numFmtId="0" fontId="6" fillId="2" borderId="9" xfId="0" applyFont="1" applyFill="1" applyBorder="1" applyAlignment="1">
      <alignment wrapText="1"/>
    </xf>
    <xf numFmtId="0" fontId="6" fillId="2" borderId="10" xfId="0" applyFont="1" applyFill="1" applyBorder="1" applyAlignment="1">
      <alignment wrapText="1"/>
    </xf>
    <xf numFmtId="0" fontId="6" fillId="0" borderId="10" xfId="0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6" fillId="3" borderId="1" xfId="0" applyFont="1" applyFill="1" applyBorder="1" applyAlignment="1">
      <alignment horizontal="left" wrapText="1"/>
    </xf>
    <xf numFmtId="0" fontId="6" fillId="3" borderId="3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top" wrapText="1"/>
    </xf>
    <xf numFmtId="0" fontId="0" fillId="4" borderId="3" xfId="0" applyFill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164" fontId="24" fillId="0" borderId="2" xfId="1" applyNumberFormat="1" applyFont="1" applyBorder="1" applyAlignment="1" applyProtection="1">
      <alignment vertical="center" wrapText="1"/>
    </xf>
    <xf numFmtId="0" fontId="24" fillId="3" borderId="2" xfId="0" applyFont="1" applyFill="1" applyBorder="1" applyAlignment="1">
      <alignment horizontal="left" vertical="center" wrapText="1"/>
    </xf>
    <xf numFmtId="0" fontId="24" fillId="3" borderId="3" xfId="0" applyFont="1" applyFill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24" fillId="3" borderId="1" xfId="0" applyFont="1" applyFill="1" applyBorder="1" applyAlignment="1">
      <alignment horizontal="left" vertical="center" wrapText="1"/>
    </xf>
    <xf numFmtId="0" fontId="20" fillId="7" borderId="13" xfId="0" applyFont="1" applyFill="1" applyBorder="1" applyAlignment="1">
      <alignment horizontal="center" vertical="top" wrapText="1"/>
    </xf>
    <xf numFmtId="165" fontId="7" fillId="7" borderId="1" xfId="3" applyFont="1" applyFill="1" applyBorder="1" applyAlignment="1" applyProtection="1">
      <alignment vertical="top" wrapText="1"/>
    </xf>
    <xf numFmtId="0" fontId="16" fillId="3" borderId="16" xfId="0" applyFont="1" applyFill="1" applyBorder="1" applyAlignment="1">
      <alignment vertical="center" wrapText="1"/>
    </xf>
    <xf numFmtId="0" fontId="26" fillId="3" borderId="17" xfId="0" applyFont="1" applyFill="1" applyBorder="1" applyAlignment="1">
      <alignment vertical="center" wrapText="1"/>
    </xf>
    <xf numFmtId="0" fontId="16" fillId="3" borderId="17" xfId="0" applyFont="1" applyFill="1" applyBorder="1" applyAlignment="1">
      <alignment vertical="center" wrapText="1"/>
    </xf>
    <xf numFmtId="0" fontId="16" fillId="3" borderId="18" xfId="0" applyFont="1" applyFill="1" applyBorder="1" applyAlignment="1">
      <alignment vertical="center" wrapText="1"/>
    </xf>
    <xf numFmtId="0" fontId="21" fillId="3" borderId="4" xfId="0" applyFont="1" applyFill="1" applyBorder="1"/>
    <xf numFmtId="0" fontId="16" fillId="3" borderId="4" xfId="0" applyFont="1" applyFill="1" applyBorder="1" applyAlignment="1">
      <alignment vertical="center" wrapText="1"/>
    </xf>
    <xf numFmtId="0" fontId="23" fillId="3" borderId="4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wrapText="1"/>
    </xf>
  </cellXfs>
  <cellStyles count="4">
    <cellStyle name="Euro" xfId="3" xr:uid="{8ABE6B17-2387-4062-9D2A-585CC420F8A4}"/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007C36"/>
      <color rgb="FF00EA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1661160</xdr:colOff>
      <xdr:row>0</xdr:row>
      <xdr:rowOff>0</xdr:rowOff>
    </xdr:from>
    <xdr:to>
      <xdr:col>6</xdr:col>
      <xdr:colOff>2225040</xdr:colOff>
      <xdr:row>0</xdr:row>
      <xdr:rowOff>400523</xdr:rowOff>
    </xdr:to>
    <xdr:pic>
      <xdr:nvPicPr>
        <xdr:cNvPr id="2" name="Afbeelding 1" descr="Logo gemeente Apeldoorn – Omgevingsdienst Veluwe IJssel">
          <a:extLst>
            <a:ext uri="{FF2B5EF4-FFF2-40B4-BE49-F238E27FC236}">
              <a16:creationId xmlns:a16="http://schemas.microsoft.com/office/drawing/2014/main" id="{05C36A3B-CE83-2FEC-5C01-FC7844E8D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8640" y="0"/>
          <a:ext cx="563880" cy="4005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1267336</xdr:colOff>
      <xdr:row>53</xdr:row>
      <xdr:rowOff>60960</xdr:rowOff>
    </xdr:from>
    <xdr:to>
      <xdr:col>6</xdr:col>
      <xdr:colOff>2217420</xdr:colOff>
      <xdr:row>57</xdr:row>
      <xdr:rowOff>57623</xdr:rowOff>
    </xdr:to>
    <xdr:pic>
      <xdr:nvPicPr>
        <xdr:cNvPr id="3" name="Afbeelding 2" descr="Logo gemeente Apeldoorn – Omgevingsdienst Veluwe IJssel">
          <a:extLst>
            <a:ext uri="{FF2B5EF4-FFF2-40B4-BE49-F238E27FC236}">
              <a16:creationId xmlns:a16="http://schemas.microsoft.com/office/drawing/2014/main" id="{42BC29B8-5A7C-4B1A-AFAA-C43F3D81B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4816" y="13555980"/>
          <a:ext cx="950084" cy="6748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309CC-7D48-4DC9-9B0E-2F11514E6BD7}">
  <dimension ref="A1:G58"/>
  <sheetViews>
    <sheetView tabSelected="1" workbookViewId="0">
      <selection sqref="A1:G1"/>
    </sheetView>
  </sheetViews>
  <sheetFormatPr defaultRowHeight="13.2"/>
  <cols>
    <col min="1" max="1" width="47.44140625" customWidth="1"/>
    <col min="2" max="2" width="10.88671875" customWidth="1"/>
    <col min="3" max="3" width="23.33203125" customWidth="1"/>
    <col min="4" max="4" width="15.77734375" customWidth="1"/>
    <col min="5" max="5" width="22.6640625" customWidth="1"/>
    <col min="6" max="6" width="28.88671875" customWidth="1"/>
    <col min="7" max="7" width="34.88671875" style="59" customWidth="1"/>
  </cols>
  <sheetData>
    <row r="1" spans="1:7" ht="33.6" thickBot="1">
      <c r="A1" s="90" t="s">
        <v>52</v>
      </c>
      <c r="B1" s="91"/>
      <c r="C1" s="91"/>
      <c r="D1" s="91"/>
      <c r="E1" s="91"/>
      <c r="F1" s="91"/>
      <c r="G1" s="91"/>
    </row>
    <row r="2" spans="1:7" ht="13.8" thickBot="1">
      <c r="A2" s="99" t="s">
        <v>0</v>
      </c>
      <c r="B2" s="100"/>
      <c r="C2" s="6" t="s">
        <v>13</v>
      </c>
      <c r="D2" s="7" t="s">
        <v>14</v>
      </c>
      <c r="E2" s="23" t="s">
        <v>15</v>
      </c>
      <c r="F2" s="24" t="s">
        <v>41</v>
      </c>
      <c r="G2" s="25" t="s">
        <v>17</v>
      </c>
    </row>
    <row r="3" spans="1:7">
      <c r="A3" s="26" t="s">
        <v>59</v>
      </c>
      <c r="B3" s="27"/>
      <c r="C3" s="1"/>
      <c r="D3" s="2"/>
      <c r="E3" s="27"/>
      <c r="F3" s="27"/>
      <c r="G3" s="28"/>
    </row>
    <row r="4" spans="1:7" ht="27" thickBot="1">
      <c r="A4" s="29" t="s">
        <v>22</v>
      </c>
      <c r="B4" s="30"/>
      <c r="C4" s="31" t="s">
        <v>21</v>
      </c>
      <c r="D4" s="2"/>
      <c r="E4" s="27"/>
      <c r="F4" s="27"/>
      <c r="G4" s="28"/>
    </row>
    <row r="5" spans="1:7" ht="67.2" customHeight="1" thickBot="1">
      <c r="A5" s="94" t="s">
        <v>27</v>
      </c>
      <c r="B5" s="95"/>
      <c r="C5" s="12">
        <v>0</v>
      </c>
      <c r="D5" s="3">
        <v>1</v>
      </c>
      <c r="E5" s="4">
        <f>C5*D5</f>
        <v>0</v>
      </c>
      <c r="F5" s="32" t="s">
        <v>44</v>
      </c>
      <c r="G5" s="116" t="s">
        <v>43</v>
      </c>
    </row>
    <row r="6" spans="1:7" ht="13.8" thickBot="1">
      <c r="A6" s="33" t="s">
        <v>23</v>
      </c>
      <c r="B6" s="34"/>
      <c r="C6" s="8"/>
      <c r="D6" s="9"/>
      <c r="E6" s="8"/>
      <c r="F6" s="10">
        <f>+SUM(E5:E5)</f>
        <v>0</v>
      </c>
      <c r="G6" s="35"/>
    </row>
    <row r="7" spans="1:7" ht="13.8" thickBot="1">
      <c r="A7" s="36" t="s">
        <v>42</v>
      </c>
      <c r="B7" s="37"/>
      <c r="C7" s="19"/>
      <c r="D7" s="20"/>
      <c r="E7" s="19"/>
      <c r="F7" s="21">
        <v>150000</v>
      </c>
      <c r="G7" s="35"/>
    </row>
    <row r="8" spans="1:7">
      <c r="A8" s="26"/>
      <c r="B8" s="27"/>
      <c r="C8" s="1"/>
      <c r="D8" s="2"/>
      <c r="E8" s="27"/>
      <c r="F8" s="27"/>
      <c r="G8" s="28"/>
    </row>
    <row r="9" spans="1:7" ht="13.8" thickBot="1">
      <c r="A9" s="29" t="s">
        <v>46</v>
      </c>
      <c r="B9" s="30"/>
      <c r="C9" s="1"/>
      <c r="D9" s="2"/>
      <c r="E9" s="27"/>
      <c r="F9" s="27"/>
      <c r="G9" s="28"/>
    </row>
    <row r="10" spans="1:7" ht="30" customHeight="1" thickBot="1">
      <c r="A10" s="94" t="s">
        <v>29</v>
      </c>
      <c r="B10" s="95"/>
      <c r="C10" s="12">
        <v>0</v>
      </c>
      <c r="D10" s="3">
        <v>96</v>
      </c>
      <c r="E10" s="4">
        <f t="shared" ref="E10:E12" si="0">C10*D10</f>
        <v>0</v>
      </c>
      <c r="F10" s="27"/>
      <c r="G10" s="116" t="s">
        <v>18</v>
      </c>
    </row>
    <row r="11" spans="1:7" ht="62.4" customHeight="1" thickBot="1">
      <c r="A11" s="94" t="s">
        <v>31</v>
      </c>
      <c r="B11" s="95"/>
      <c r="C11" s="12">
        <v>0</v>
      </c>
      <c r="D11" s="3">
        <v>96</v>
      </c>
      <c r="E11" s="4">
        <f>C11*D11</f>
        <v>0</v>
      </c>
      <c r="F11" s="27"/>
      <c r="G11" s="116" t="s">
        <v>18</v>
      </c>
    </row>
    <row r="12" spans="1:7" ht="32.4" customHeight="1" thickBot="1">
      <c r="A12" s="101" t="s">
        <v>30</v>
      </c>
      <c r="B12" s="102"/>
      <c r="C12" s="12">
        <v>0</v>
      </c>
      <c r="D12" s="3">
        <v>96</v>
      </c>
      <c r="E12" s="4">
        <f t="shared" si="0"/>
        <v>0</v>
      </c>
      <c r="F12" s="27"/>
      <c r="G12" s="116" t="s">
        <v>18</v>
      </c>
    </row>
    <row r="13" spans="1:7" ht="13.8" thickBot="1">
      <c r="A13" s="38" t="s">
        <v>28</v>
      </c>
      <c r="B13" s="39"/>
      <c r="C13" s="8"/>
      <c r="D13" s="9"/>
      <c r="E13" s="8"/>
      <c r="F13" s="10">
        <f>+SUM(E10:E12)</f>
        <v>0</v>
      </c>
      <c r="G13" s="28"/>
    </row>
    <row r="14" spans="1:7">
      <c r="A14" s="26"/>
      <c r="B14" s="27"/>
      <c r="C14" s="1"/>
      <c r="D14" s="2"/>
      <c r="E14" s="27"/>
      <c r="F14" s="27"/>
      <c r="G14" s="28"/>
    </row>
    <row r="15" spans="1:7" ht="13.8" thickBot="1">
      <c r="A15" s="29" t="s">
        <v>32</v>
      </c>
      <c r="B15" s="30"/>
      <c r="C15" s="1"/>
      <c r="D15" s="2"/>
      <c r="E15" s="27"/>
      <c r="F15" s="27"/>
      <c r="G15" s="28"/>
    </row>
    <row r="16" spans="1:7" ht="27" thickBot="1">
      <c r="A16" s="92" t="s">
        <v>33</v>
      </c>
      <c r="B16" s="93"/>
      <c r="C16" s="12">
        <v>0</v>
      </c>
      <c r="D16" s="3">
        <v>80</v>
      </c>
      <c r="E16" s="4">
        <f t="shared" ref="E16" si="1">C16*D16</f>
        <v>0</v>
      </c>
      <c r="F16" s="27"/>
      <c r="G16" s="117" t="s">
        <v>19</v>
      </c>
    </row>
    <row r="17" spans="1:7" ht="27" thickBot="1">
      <c r="A17" s="92" t="s">
        <v>34</v>
      </c>
      <c r="B17" s="93"/>
      <c r="C17" s="12">
        <v>0</v>
      </c>
      <c r="D17" s="3">
        <v>80</v>
      </c>
      <c r="E17" s="4">
        <f t="shared" ref="E17" si="2">C17*D17</f>
        <v>0</v>
      </c>
      <c r="F17" s="27"/>
      <c r="G17" s="117" t="s">
        <v>19</v>
      </c>
    </row>
    <row r="18" spans="1:7" ht="13.8" thickBot="1">
      <c r="A18" s="38" t="s">
        <v>39</v>
      </c>
      <c r="B18" s="39"/>
      <c r="C18" s="8"/>
      <c r="D18" s="9"/>
      <c r="E18" s="8"/>
      <c r="F18" s="10">
        <f>+SUM(E16:E17)</f>
        <v>0</v>
      </c>
      <c r="G18" s="28"/>
    </row>
    <row r="19" spans="1:7">
      <c r="A19" s="26"/>
      <c r="B19" s="27"/>
      <c r="C19" s="1"/>
      <c r="D19" s="2"/>
      <c r="E19" s="27"/>
      <c r="F19" s="27"/>
      <c r="G19" s="28"/>
    </row>
    <row r="20" spans="1:7" ht="13.8" thickBot="1">
      <c r="A20" s="29" t="s">
        <v>1</v>
      </c>
      <c r="B20" s="30"/>
      <c r="C20" s="1"/>
      <c r="D20" s="2"/>
      <c r="E20" s="27"/>
      <c r="F20" s="27"/>
      <c r="G20" s="28"/>
    </row>
    <row r="21" spans="1:7" ht="58.2" customHeight="1" thickBot="1">
      <c r="A21" s="94" t="s">
        <v>2</v>
      </c>
      <c r="B21" s="95"/>
      <c r="C21" s="12">
        <v>0</v>
      </c>
      <c r="D21" s="3">
        <v>1</v>
      </c>
      <c r="E21" s="4">
        <f t="shared" ref="E21" si="3">C21*D21</f>
        <v>0</v>
      </c>
      <c r="F21" s="27"/>
      <c r="G21" s="116" t="s">
        <v>20</v>
      </c>
    </row>
    <row r="22" spans="1:7" ht="13.8" thickBot="1">
      <c r="A22" s="38" t="s">
        <v>3</v>
      </c>
      <c r="B22" s="39"/>
      <c r="C22" s="8"/>
      <c r="D22" s="8"/>
      <c r="E22" s="8"/>
      <c r="F22" s="10">
        <f>+SUM(E21)</f>
        <v>0</v>
      </c>
      <c r="G22" s="28"/>
    </row>
    <row r="23" spans="1:7">
      <c r="A23" s="26"/>
      <c r="B23" s="27"/>
      <c r="C23" s="1"/>
      <c r="D23" s="1"/>
      <c r="E23" s="27"/>
      <c r="F23" s="27"/>
      <c r="G23" s="28"/>
    </row>
    <row r="24" spans="1:7">
      <c r="A24" s="26"/>
      <c r="B24" s="27"/>
      <c r="C24" s="1"/>
      <c r="D24" s="1"/>
      <c r="E24" s="27"/>
      <c r="F24" s="27"/>
      <c r="G24" s="28"/>
    </row>
    <row r="25" spans="1:7" ht="13.8" thickBot="1">
      <c r="A25" s="26"/>
      <c r="B25" s="27"/>
      <c r="C25" s="1"/>
      <c r="D25" s="1"/>
      <c r="E25" s="27"/>
      <c r="F25" s="27"/>
      <c r="G25" s="28"/>
    </row>
    <row r="26" spans="1:7" ht="47.4" thickBot="1">
      <c r="A26" s="40" t="s">
        <v>25</v>
      </c>
      <c r="B26" s="96" t="s">
        <v>12</v>
      </c>
      <c r="C26" s="97"/>
      <c r="D26" s="97"/>
      <c r="E26" s="98"/>
      <c r="F26" s="11">
        <f>F6+F13+F18+F22</f>
        <v>0</v>
      </c>
      <c r="G26" s="118" t="s">
        <v>26</v>
      </c>
    </row>
    <row r="27" spans="1:7" ht="23.4" thickBot="1">
      <c r="A27" s="41" t="s">
        <v>24</v>
      </c>
      <c r="B27" s="42"/>
      <c r="C27" s="14"/>
      <c r="D27" s="14"/>
      <c r="E27" s="42"/>
      <c r="F27" s="43">
        <v>1500000</v>
      </c>
      <c r="G27" s="22"/>
    </row>
    <row r="28" spans="1:7">
      <c r="A28" s="44"/>
      <c r="B28" s="27"/>
      <c r="C28" s="1"/>
      <c r="D28" s="1"/>
      <c r="E28" s="27"/>
      <c r="F28" s="27"/>
      <c r="G28" s="22"/>
    </row>
    <row r="29" spans="1:7" ht="27" customHeight="1">
      <c r="A29" s="75" t="s">
        <v>40</v>
      </c>
      <c r="B29" s="76"/>
      <c r="C29" s="76"/>
      <c r="D29" s="76"/>
      <c r="E29" s="76"/>
      <c r="F29" s="76"/>
      <c r="G29" s="22"/>
    </row>
    <row r="30" spans="1:7" ht="14.4">
      <c r="A30" s="77"/>
      <c r="B30" s="78"/>
      <c r="C30" s="78"/>
      <c r="D30" s="78"/>
      <c r="E30" s="78"/>
      <c r="F30" s="78"/>
      <c r="G30" s="45"/>
    </row>
    <row r="31" spans="1:7" ht="28.8" customHeight="1" thickBot="1">
      <c r="A31" s="79" t="s">
        <v>4</v>
      </c>
      <c r="B31" s="80"/>
      <c r="C31" s="80"/>
      <c r="D31" s="80"/>
      <c r="E31" s="80"/>
      <c r="F31" s="81"/>
      <c r="G31" s="46"/>
    </row>
    <row r="32" spans="1:7" ht="13.8" thickBot="1">
      <c r="A32" s="47"/>
      <c r="B32" s="48"/>
      <c r="C32" s="48"/>
      <c r="D32" s="48"/>
      <c r="E32" s="48"/>
      <c r="F32" s="48"/>
      <c r="G32" s="49"/>
    </row>
    <row r="33" spans="1:7" ht="40.200000000000003" thickBot="1">
      <c r="A33" s="50" t="s">
        <v>38</v>
      </c>
      <c r="B33" s="51"/>
      <c r="C33" s="15" t="s">
        <v>13</v>
      </c>
      <c r="D33" s="16" t="s">
        <v>14</v>
      </c>
      <c r="E33" s="52" t="s">
        <v>15</v>
      </c>
      <c r="F33" s="53" t="s">
        <v>16</v>
      </c>
      <c r="G33" s="109" t="s">
        <v>17</v>
      </c>
    </row>
    <row r="34" spans="1:7" ht="27" thickBot="1">
      <c r="A34" s="86" t="s">
        <v>37</v>
      </c>
      <c r="B34" s="87"/>
      <c r="C34" s="12">
        <v>0</v>
      </c>
      <c r="D34" s="5">
        <v>1</v>
      </c>
      <c r="E34" s="4">
        <f t="shared" ref="E34:E45" si="4">C34*D34</f>
        <v>0</v>
      </c>
      <c r="F34" s="27"/>
      <c r="G34" s="111" t="s">
        <v>45</v>
      </c>
    </row>
    <row r="35" spans="1:7" ht="27" thickBot="1">
      <c r="A35" s="104" t="s">
        <v>53</v>
      </c>
      <c r="B35" s="105"/>
      <c r="C35" s="12">
        <v>0</v>
      </c>
      <c r="D35" s="103">
        <v>48</v>
      </c>
      <c r="E35" s="4">
        <f t="shared" si="4"/>
        <v>0</v>
      </c>
      <c r="F35" s="27"/>
      <c r="G35" s="112" t="s">
        <v>51</v>
      </c>
    </row>
    <row r="36" spans="1:7" ht="27" thickBot="1">
      <c r="A36" s="84" t="s">
        <v>54</v>
      </c>
      <c r="B36" s="85"/>
      <c r="C36" s="12">
        <v>0</v>
      </c>
      <c r="D36" s="5">
        <v>1</v>
      </c>
      <c r="E36" s="4">
        <f t="shared" si="4"/>
        <v>0</v>
      </c>
      <c r="F36" s="27"/>
      <c r="G36" s="113" t="s">
        <v>45</v>
      </c>
    </row>
    <row r="37" spans="1:7" ht="27" thickBot="1">
      <c r="A37" s="106" t="s">
        <v>55</v>
      </c>
      <c r="B37" s="107"/>
      <c r="C37" s="12">
        <v>0</v>
      </c>
      <c r="D37" s="103">
        <v>48</v>
      </c>
      <c r="E37" s="4">
        <f t="shared" si="4"/>
        <v>0</v>
      </c>
      <c r="F37" s="27"/>
      <c r="G37" s="112" t="s">
        <v>51</v>
      </c>
    </row>
    <row r="38" spans="1:7" ht="27" thickBot="1">
      <c r="A38" s="86" t="s">
        <v>47</v>
      </c>
      <c r="B38" s="87"/>
      <c r="C38" s="12">
        <v>0</v>
      </c>
      <c r="D38" s="5">
        <v>1</v>
      </c>
      <c r="E38" s="4">
        <f t="shared" si="4"/>
        <v>0</v>
      </c>
      <c r="F38" s="27"/>
      <c r="G38" s="113" t="s">
        <v>45</v>
      </c>
    </row>
    <row r="39" spans="1:7" ht="27" thickBot="1">
      <c r="A39" s="108" t="s">
        <v>56</v>
      </c>
      <c r="B39" s="105"/>
      <c r="C39" s="12">
        <v>0</v>
      </c>
      <c r="D39" s="103">
        <v>48</v>
      </c>
      <c r="E39" s="4">
        <f t="shared" si="4"/>
        <v>0</v>
      </c>
      <c r="F39" s="27"/>
      <c r="G39" s="112" t="s">
        <v>51</v>
      </c>
    </row>
    <row r="40" spans="1:7" ht="27" thickBot="1">
      <c r="A40" s="88" t="s">
        <v>48</v>
      </c>
      <c r="B40" s="89"/>
      <c r="C40" s="12">
        <v>0</v>
      </c>
      <c r="D40" s="5">
        <v>1</v>
      </c>
      <c r="E40" s="4">
        <f t="shared" si="4"/>
        <v>0</v>
      </c>
      <c r="F40" s="27"/>
      <c r="G40" s="113" t="s">
        <v>45</v>
      </c>
    </row>
    <row r="41" spans="1:7" ht="27" thickBot="1">
      <c r="A41" s="108" t="s">
        <v>57</v>
      </c>
      <c r="B41" s="105"/>
      <c r="C41" s="12">
        <v>0</v>
      </c>
      <c r="D41" s="103">
        <v>48</v>
      </c>
      <c r="E41" s="4">
        <f t="shared" si="4"/>
        <v>0</v>
      </c>
      <c r="F41" s="27"/>
      <c r="G41" s="112" t="s">
        <v>51</v>
      </c>
    </row>
    <row r="42" spans="1:7" ht="27" thickBot="1">
      <c r="A42" s="88" t="s">
        <v>49</v>
      </c>
      <c r="B42" s="89"/>
      <c r="C42" s="12">
        <v>0</v>
      </c>
      <c r="D42" s="5">
        <v>1</v>
      </c>
      <c r="E42" s="4">
        <f t="shared" si="4"/>
        <v>0</v>
      </c>
      <c r="F42" s="27"/>
      <c r="G42" s="113" t="s">
        <v>45</v>
      </c>
    </row>
    <row r="43" spans="1:7" ht="27" thickBot="1">
      <c r="A43" s="108" t="s">
        <v>58</v>
      </c>
      <c r="B43" s="105"/>
      <c r="C43" s="12">
        <v>0</v>
      </c>
      <c r="D43" s="103">
        <v>48</v>
      </c>
      <c r="E43" s="4">
        <f t="shared" si="4"/>
        <v>0</v>
      </c>
      <c r="F43" s="27"/>
      <c r="G43" s="112" t="s">
        <v>51</v>
      </c>
    </row>
    <row r="44" spans="1:7" ht="27" thickBot="1">
      <c r="A44" s="82" t="s">
        <v>36</v>
      </c>
      <c r="B44" s="83"/>
      <c r="C44" s="12">
        <v>0</v>
      </c>
      <c r="D44" s="5">
        <v>1</v>
      </c>
      <c r="E44" s="4">
        <f t="shared" ref="E44" si="5">C44*D44</f>
        <v>0</v>
      </c>
      <c r="F44" s="27"/>
      <c r="G44" s="113" t="s">
        <v>45</v>
      </c>
    </row>
    <row r="45" spans="1:7" ht="27" thickBot="1">
      <c r="A45" s="82" t="s">
        <v>50</v>
      </c>
      <c r="B45" s="83"/>
      <c r="C45" s="12">
        <v>0</v>
      </c>
      <c r="D45" s="5">
        <v>96</v>
      </c>
      <c r="E45" s="4">
        <f t="shared" si="4"/>
        <v>0</v>
      </c>
      <c r="F45" s="27"/>
      <c r="G45" s="114" t="s">
        <v>51</v>
      </c>
    </row>
    <row r="46" spans="1:7" ht="13.8" thickBot="1">
      <c r="A46" s="54" t="s">
        <v>35</v>
      </c>
      <c r="B46" s="55"/>
      <c r="C46" s="17"/>
      <c r="D46" s="18"/>
      <c r="E46" s="17"/>
      <c r="F46" s="110">
        <f>+SUM(E34:E45)</f>
        <v>0</v>
      </c>
      <c r="G46" s="115"/>
    </row>
    <row r="47" spans="1:7">
      <c r="A47" s="47"/>
      <c r="B47" s="48"/>
      <c r="C47" s="48"/>
      <c r="D47" s="48"/>
      <c r="E47" s="48"/>
      <c r="F47" s="48"/>
      <c r="G47" s="49"/>
    </row>
    <row r="48" spans="1:7" ht="14.4" thickBot="1">
      <c r="A48" s="56" t="s">
        <v>5</v>
      </c>
      <c r="B48" s="27"/>
      <c r="C48" s="27"/>
      <c r="D48" s="27"/>
      <c r="E48" s="27"/>
      <c r="F48" s="27"/>
      <c r="G48" s="45"/>
    </row>
    <row r="49" spans="1:7" ht="13.8" thickBot="1">
      <c r="A49" s="13" t="s">
        <v>6</v>
      </c>
      <c r="B49" s="60"/>
      <c r="C49" s="61"/>
      <c r="D49" s="61"/>
      <c r="E49" s="62"/>
      <c r="F49" s="27"/>
      <c r="G49" s="45"/>
    </row>
    <row r="50" spans="1:7" ht="13.8" thickBot="1">
      <c r="A50" s="13" t="s">
        <v>7</v>
      </c>
      <c r="B50" s="60"/>
      <c r="C50" s="61"/>
      <c r="D50" s="61"/>
      <c r="E50" s="62"/>
      <c r="F50" s="27"/>
      <c r="G50" s="45"/>
    </row>
    <row r="51" spans="1:7" ht="13.8" thickBot="1">
      <c r="A51" s="13" t="s">
        <v>8</v>
      </c>
      <c r="B51" s="60"/>
      <c r="C51" s="61"/>
      <c r="D51" s="61"/>
      <c r="E51" s="62"/>
      <c r="F51" s="27"/>
      <c r="G51" s="45"/>
    </row>
    <row r="52" spans="1:7" ht="13.8" thickBot="1">
      <c r="A52" s="13" t="s">
        <v>9</v>
      </c>
      <c r="B52" s="60"/>
      <c r="C52" s="61"/>
      <c r="D52" s="61"/>
      <c r="E52" s="62"/>
      <c r="F52" s="27"/>
      <c r="G52" s="45"/>
    </row>
    <row r="53" spans="1:7" ht="13.8" thickBot="1">
      <c r="A53" s="13" t="s">
        <v>10</v>
      </c>
      <c r="B53" s="60"/>
      <c r="C53" s="61"/>
      <c r="D53" s="61"/>
      <c r="E53" s="62"/>
      <c r="F53" s="27"/>
      <c r="G53" s="45"/>
    </row>
    <row r="54" spans="1:7">
      <c r="A54" s="63" t="s">
        <v>11</v>
      </c>
      <c r="B54" s="66"/>
      <c r="C54" s="67"/>
      <c r="D54" s="67"/>
      <c r="E54" s="68"/>
      <c r="F54" s="27"/>
      <c r="G54" s="45"/>
    </row>
    <row r="55" spans="1:7">
      <c r="A55" s="64"/>
      <c r="B55" s="69"/>
      <c r="C55" s="70"/>
      <c r="D55" s="70"/>
      <c r="E55" s="71"/>
      <c r="F55" s="27"/>
      <c r="G55" s="45"/>
    </row>
    <row r="56" spans="1:7">
      <c r="A56" s="64"/>
      <c r="B56" s="69"/>
      <c r="C56" s="70"/>
      <c r="D56" s="70"/>
      <c r="E56" s="71"/>
      <c r="F56" s="27"/>
      <c r="G56" s="45"/>
    </row>
    <row r="57" spans="1:7" ht="13.8" thickBot="1">
      <c r="A57" s="65"/>
      <c r="B57" s="72"/>
      <c r="C57" s="73"/>
      <c r="D57" s="73"/>
      <c r="E57" s="74"/>
      <c r="F57" s="27"/>
      <c r="G57" s="45"/>
    </row>
    <row r="58" spans="1:7" ht="13.8" thickBot="1">
      <c r="A58" s="57"/>
      <c r="B58" s="58"/>
      <c r="C58" s="58"/>
      <c r="D58" s="58"/>
      <c r="E58" s="58"/>
      <c r="F58" s="58"/>
      <c r="G58" s="46"/>
    </row>
  </sheetData>
  <sheetProtection algorithmName="SHA-512" hashValue="tMD7zKBfIavxYzQPJUwl+EX5hrdU1ceVmTVlxzi7hTDv2bhPjHyO1mDdWwQt2RJFFbH0aCpcmL3yybQDw2zSXA==" saltValue="RXWGj5U3pW/Rtlu89NwDkg==" spinCount="100000" sheet="1" objects="1" scenarios="1"/>
  <protectedRanges>
    <protectedRange algorithmName="SHA-512" hashValue="ZvVnREtCLRy+NOFWbQQvMPouV3Y3XDuERN78fZX/dUKg+ojncw2T6sLxRqCHcgwN5n6kgK3DC66FodVdp0nPFA==" saltValue="paBZWN3Kx6YiCveF7asMNg==" spinCount="100000" sqref="C5 C21 C16:C17 C10:C12 C34:C45" name="Invulvelden_5"/>
  </protectedRanges>
  <mergeCells count="32">
    <mergeCell ref="A1:G1"/>
    <mergeCell ref="A17:B17"/>
    <mergeCell ref="B49:E49"/>
    <mergeCell ref="B50:E50"/>
    <mergeCell ref="B51:E51"/>
    <mergeCell ref="A16:B16"/>
    <mergeCell ref="A21:B21"/>
    <mergeCell ref="B26:E26"/>
    <mergeCell ref="A2:B2"/>
    <mergeCell ref="A5:B5"/>
    <mergeCell ref="A10:B10"/>
    <mergeCell ref="A11:B11"/>
    <mergeCell ref="A12:B12"/>
    <mergeCell ref="A35:B35"/>
    <mergeCell ref="A37:B37"/>
    <mergeCell ref="A39:B39"/>
    <mergeCell ref="B52:E52"/>
    <mergeCell ref="B53:E53"/>
    <mergeCell ref="A54:A57"/>
    <mergeCell ref="B54:E57"/>
    <mergeCell ref="A29:F29"/>
    <mergeCell ref="A30:F30"/>
    <mergeCell ref="A31:F31"/>
    <mergeCell ref="A45:B45"/>
    <mergeCell ref="A36:B36"/>
    <mergeCell ref="A34:B34"/>
    <mergeCell ref="A38:B38"/>
    <mergeCell ref="A40:B40"/>
    <mergeCell ref="A42:B42"/>
    <mergeCell ref="A44:B44"/>
    <mergeCell ref="A41:B41"/>
    <mergeCell ref="A43:B43"/>
  </mergeCells>
  <dataValidations count="1">
    <dataValidation type="decimal" operator="greaterThanOrEqual" allowBlank="1" showInputMessage="1" showErrorMessage="1" sqref="C21 C5:C7 C16:C17 C10:C12 C34:C45" xr:uid="{F4EEA394-3F2D-40E6-BA86-B15BB8826887}">
      <formula1>0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cbfc45-6019-480c-ba4f-e8e8505a8bda">
      <Terms xmlns="http://schemas.microsoft.com/office/infopath/2007/PartnerControls"/>
    </lcf76f155ced4ddcb4097134ff3c332f>
    <_Order xmlns="41cbfc45-6019-480c-ba4f-e8e8505a8bda" xsi:nil="true"/>
    <TaxCatchAll xmlns="664423d7-67e1-4296-87b0-0a63927b566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3D17E7F547424286CA6B66F7EC5B7B" ma:contentTypeVersion="14" ma:contentTypeDescription="Een nieuw document maken." ma:contentTypeScope="" ma:versionID="b721ca0396a47f11c47d87522e82218c">
  <xsd:schema xmlns:xsd="http://www.w3.org/2001/XMLSchema" xmlns:xs="http://www.w3.org/2001/XMLSchema" xmlns:p="http://schemas.microsoft.com/office/2006/metadata/properties" xmlns:ns2="41cbfc45-6019-480c-ba4f-e8e8505a8bda" xmlns:ns3="664423d7-67e1-4296-87b0-0a63927b5662" targetNamespace="http://schemas.microsoft.com/office/2006/metadata/properties" ma:root="true" ma:fieldsID="c24536b3301a619cb0c99648effe764a" ns2:_="" ns3:_="">
    <xsd:import namespace="41cbfc45-6019-480c-ba4f-e8e8505a8bda"/>
    <xsd:import namespace="664423d7-67e1-4296-87b0-0a63927b5662"/>
    <xsd:element name="properties">
      <xsd:complexType>
        <xsd:sequence>
          <xsd:element name="documentManagement">
            <xsd:complexType>
              <xsd:all>
                <xsd:element ref="ns2:_Ord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cbfc45-6019-480c-ba4f-e8e8505a8bda" elementFormDefault="qualified">
    <xsd:import namespace="http://schemas.microsoft.com/office/2006/documentManagement/types"/>
    <xsd:import namespace="http://schemas.microsoft.com/office/infopath/2007/PartnerControls"/>
    <xsd:element name="_Order" ma:index="8" nillable="true" ma:displayName="_Order" ma:format="Dropdown" ma:internalName="_Order" ma:percentage="FALSE">
      <xsd:simpleType>
        <xsd:restriction base="dms:Number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22057ba6-a453-4d7b-8eab-9ed7f693c8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4423d7-67e1-4296-87b0-0a63927b566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1f4978c6-9a52-4e8d-bb35-d674366bc6bd}" ma:internalName="TaxCatchAll" ma:showField="CatchAllData" ma:web="664423d7-67e1-4296-87b0-0a63927b56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090F79-FF95-4D6E-9A2F-C1CCBA55B8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58E12A-54B2-436E-B9A9-BB59DE940204}">
  <ds:schemaRefs>
    <ds:schemaRef ds:uri="http://schemas.microsoft.com/office/2006/metadata/properties"/>
    <ds:schemaRef ds:uri="http://schemas.microsoft.com/office/infopath/2007/PartnerControls"/>
    <ds:schemaRef ds:uri="41cbfc45-6019-480c-ba4f-e8e8505a8bda"/>
    <ds:schemaRef ds:uri="664423d7-67e1-4296-87b0-0a63927b5662"/>
  </ds:schemaRefs>
</ds:datastoreItem>
</file>

<file path=customXml/itemProps3.xml><?xml version="1.0" encoding="utf-8"?>
<ds:datastoreItem xmlns:ds="http://schemas.openxmlformats.org/officeDocument/2006/customXml" ds:itemID="{763A7D82-ECFE-47FD-83ED-8B6A3E05CA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cbfc45-6019-480c-ba4f-e8e8505a8bda"/>
    <ds:schemaRef ds:uri="664423d7-67e1-4296-87b0-0a63927b56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80d895d-b11e-4195-a87a-5a846c60401a}" enabled="0" method="" siteId="{b80d895d-b11e-4195-a87a-5a846c60401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 Voogt</dc:creator>
  <cp:lastModifiedBy>Niels Voogt</cp:lastModifiedBy>
  <dcterms:created xsi:type="dcterms:W3CDTF">2025-03-13T09:50:24Z</dcterms:created>
  <dcterms:modified xsi:type="dcterms:W3CDTF">2025-04-15T14:04:00Z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0x0101005B3D17E7F547424286CA6B66F7EC5B7B</vt:lpwstr>
  </property>
  <property fmtid="{D5CDD505-2E9C-101B-9397-08002B2CF9AE}" pid="3" name="MediaServiceImageTags">
    <vt:lpwstr/>
  </property>
</Properties>
</file>