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old.sharepoint.com/sites/afd-team-inkoop-lopende-projecten/Gedeelde documenten/General/GDD/250021GDD ENSIA vanaf 2025/08 NvI/NvI 2/13052025/"/>
    </mc:Choice>
  </mc:AlternateContent>
  <xr:revisionPtr revIDLastSave="52" documentId="8_{D03703A2-96D6-4F4C-B085-00FA2F21EB78}" xr6:coauthVersionLast="47" xr6:coauthVersionMax="47" xr10:uidLastSave="{BB59DA76-FCED-4884-9C18-C7C598DF87BD}"/>
  <bookViews>
    <workbookView xWindow="28680" yWindow="-120" windowWidth="29040" windowHeight="16440" xr2:uid="{ED9F6093-677F-41B6-BE6E-B581259D4074}"/>
  </bookViews>
  <sheets>
    <sheet name="Blad1" sheetId="1" r:id="rId1"/>
  </sheets>
  <definedNames>
    <definedName name="_xlnm.Print_Area" localSheetId="0">Blad1!$A$1:$E$55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32" i="1"/>
  <c r="D33" i="1"/>
  <c r="D34" i="1"/>
  <c r="D35" i="1"/>
  <c r="D19" i="1"/>
  <c r="D20" i="1"/>
  <c r="D21" i="1"/>
  <c r="D22" i="1"/>
  <c r="D23" i="1"/>
  <c r="D25" i="1"/>
  <c r="D26" i="1"/>
  <c r="D27" i="1"/>
  <c r="D28" i="1"/>
  <c r="D31" i="1"/>
  <c r="D18" i="1"/>
  <c r="D38" i="1" l="1"/>
  <c r="D29" i="1"/>
  <c r="D40" i="1" l="1"/>
</calcChain>
</file>

<file path=xl/sharedStrings.xml><?xml version="1.0" encoding="utf-8"?>
<sst xmlns="http://schemas.openxmlformats.org/spreadsheetml/2006/main" count="48" uniqueCount="47">
  <si>
    <t>BIJLAGE E - PRIJSFORMULIER</t>
  </si>
  <si>
    <t>ENSIA audit voor de stelsels DigiD &amp; Suwinet</t>
  </si>
  <si>
    <t>Kenmerk 250021GDD</t>
  </si>
  <si>
    <t>Houdt rekening met:</t>
  </si>
  <si>
    <t>In de door u ingediende prijzen zijn alle kosten en alle werkzaamheden voor de genoemde onderdelen inbegrepen.</t>
  </si>
  <si>
    <t>De opgenomen prijzen zijn exclusief BTW.</t>
  </si>
  <si>
    <t>Deze bijlage dient rechtsgeldig te worden ondertekend</t>
  </si>
  <si>
    <t>Deze bijlage mag niet worden aangepast, op straffe van uitsluiting</t>
  </si>
  <si>
    <t>Aantallen zijn indicatief, hieraan kunnen geen rechten aan worden ontleend</t>
  </si>
  <si>
    <t>Gele cellen dienen door inschrijver te worden ingevuld.</t>
  </si>
  <si>
    <t>Betaling geschiedt op basis van werkelijke hoeveelheden/ afgenomen dienstverlening.</t>
  </si>
  <si>
    <t>Omschrijving</t>
  </si>
  <si>
    <t>aantal</t>
  </si>
  <si>
    <t>stuksprijs</t>
  </si>
  <si>
    <t>audit</t>
  </si>
  <si>
    <t>DigiD Centric eDiensten (e-Burgerzaken)</t>
  </si>
  <si>
    <t xml:space="preserve">DigiD InProces (DigiD Loket) </t>
  </si>
  <si>
    <t>DigiD Easyfunders</t>
  </si>
  <si>
    <t>DigiD Digitale belastingbalie (Bakerware)</t>
  </si>
  <si>
    <t>DigiD Dordtpas</t>
  </si>
  <si>
    <t>DigiD RX Launch (Roxit)</t>
  </si>
  <si>
    <t>DigiD Parkeren (ParQ)</t>
  </si>
  <si>
    <t>DigiD MijnSSD (geen TPM)</t>
  </si>
  <si>
    <t>DigiD Liaan e-loket</t>
  </si>
  <si>
    <t>Suwi inkijk</t>
  </si>
  <si>
    <t>Suwi inlezen</t>
  </si>
  <si>
    <t>Pentest uitvoeren</t>
  </si>
  <si>
    <t>TPM opleveren t.b.v. deelnemers</t>
  </si>
  <si>
    <t xml:space="preserve">Pre-audit uitvoeren  </t>
  </si>
  <si>
    <t>Kickoff met vaste RE auditor op locatie</t>
  </si>
  <si>
    <t>Procesuitleg met lokale gemeente</t>
  </si>
  <si>
    <t>Assurancerapporten opstellen</t>
  </si>
  <si>
    <t>inbegrepen</t>
  </si>
  <si>
    <t>Collegeverklaringen beoordelen</t>
  </si>
  <si>
    <t>Totaalprijs excl. btw per jaar</t>
  </si>
  <si>
    <t xml:space="preserve">Uurtarief geregistreerde Register Econtauditor (RE) </t>
  </si>
  <si>
    <t>Uurtarief ex btw all-in (senior)</t>
  </si>
  <si>
    <t>Uurtarief ex btw all-in (medior)</t>
  </si>
  <si>
    <t>Uurtarief ex btw all-in (junior)</t>
  </si>
  <si>
    <t xml:space="preserve">Toetsing werking Suwinet </t>
  </si>
  <si>
    <t>Stuksprijs DigiD-aansluiting met TPM</t>
  </si>
  <si>
    <t>Stuksprijs DigiD-aansluiting zonder TPM</t>
  </si>
  <si>
    <t>Bedrijfsnaam Inschrijver</t>
  </si>
  <si>
    <t>Naam ondertekeningsbevoegde</t>
  </si>
  <si>
    <t>Functie</t>
  </si>
  <si>
    <t>Datum</t>
  </si>
  <si>
    <t>Handtekening ondertekeningsbevoegde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</si>
</sst>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1" fillId="0" borderId="0" xfId="0" applyFont="1"/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0" fillId="0" borderId="0" xfId="0" applyAlignment="1">
      <alignment horizontal="center" vertical="center"/>
    </xf>
    <xf numFmtId="44" fontId="0" fillId="0" borderId="0" xfId="0" applyNumberFormat="1"/>
    <xf numFmtId="0" fontId="1" fillId="0" borderId="6" xfId="0" applyFont="1" applyBorder="1"/>
    <xf numFmtId="0" fontId="0" fillId="0" borderId="6" xfId="0" applyBorder="1"/>
    <xf numFmtId="0" fontId="0" fillId="0" borderId="6" xfId="0" applyBorder="1" applyAlignment="1">
      <alignment horizontal="center" vertical="center"/>
    </xf>
    <xf numFmtId="44" fontId="0" fillId="0" borderId="6" xfId="0" applyNumberFormat="1" applyBorder="1"/>
    <xf numFmtId="44" fontId="0" fillId="2" borderId="13" xfId="0" applyNumberFormat="1" applyFill="1" applyBorder="1"/>
    <xf numFmtId="44" fontId="0" fillId="3" borderId="6" xfId="0" applyNumberFormat="1" applyFill="1" applyBorder="1" applyProtection="1">
      <protection locked="0"/>
    </xf>
    <xf numFmtId="44" fontId="0" fillId="0" borderId="0" xfId="0" applyNumberFormat="1" applyProtection="1">
      <protection locked="0"/>
    </xf>
    <xf numFmtId="44" fontId="1" fillId="4" borderId="6" xfId="0" applyNumberFormat="1" applyFont="1" applyFill="1" applyBorder="1"/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44" fontId="0" fillId="0" borderId="11" xfId="0" applyNumberFormat="1" applyBorder="1" applyAlignment="1">
      <alignment horizontal="center"/>
    </xf>
    <xf numFmtId="44" fontId="0" fillId="0" borderId="12" xfId="0" applyNumberForma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78181-A6FE-4FD2-8702-FF212DB6BA2B}">
  <dimension ref="A1:D54"/>
  <sheetViews>
    <sheetView tabSelected="1" zoomScaleNormal="100" workbookViewId="0">
      <selection activeCell="G13" sqref="G13"/>
    </sheetView>
  </sheetViews>
  <sheetFormatPr defaultRowHeight="15" x14ac:dyDescent="0.25"/>
  <cols>
    <col min="1" max="1" width="46.5703125" customWidth="1"/>
    <col min="3" max="3" width="13.7109375" customWidth="1"/>
    <col min="4" max="4" width="12.42578125" customWidth="1"/>
    <col min="5" max="5" width="7.140625" customWidth="1"/>
  </cols>
  <sheetData>
    <row r="1" spans="1:1" x14ac:dyDescent="0.25">
      <c r="A1" s="4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7" spans="1:1" x14ac:dyDescent="0.25">
      <c r="A7" s="3" t="s">
        <v>3</v>
      </c>
    </row>
    <row r="8" spans="1:1" x14ac:dyDescent="0.25">
      <c r="A8" s="1" t="s">
        <v>4</v>
      </c>
    </row>
    <row r="9" spans="1:1" x14ac:dyDescent="0.25">
      <c r="A9" s="2" t="s">
        <v>5</v>
      </c>
    </row>
    <row r="10" spans="1:1" x14ac:dyDescent="0.25">
      <c r="A10" s="2" t="s">
        <v>6</v>
      </c>
    </row>
    <row r="11" spans="1:1" x14ac:dyDescent="0.25">
      <c r="A11" s="2" t="s">
        <v>7</v>
      </c>
    </row>
    <row r="12" spans="1:1" x14ac:dyDescent="0.25">
      <c r="A12" s="2" t="s">
        <v>8</v>
      </c>
    </row>
    <row r="13" spans="1:1" x14ac:dyDescent="0.25">
      <c r="A13" s="2" t="s">
        <v>9</v>
      </c>
    </row>
    <row r="14" spans="1:1" x14ac:dyDescent="0.25">
      <c r="A14" s="1" t="s">
        <v>10</v>
      </c>
    </row>
    <row r="17" spans="1:4" x14ac:dyDescent="0.25">
      <c r="A17" s="10" t="s">
        <v>11</v>
      </c>
      <c r="B17" s="10" t="s">
        <v>12</v>
      </c>
      <c r="C17" s="10" t="s">
        <v>13</v>
      </c>
      <c r="D17" s="10" t="s">
        <v>14</v>
      </c>
    </row>
    <row r="18" spans="1:4" x14ac:dyDescent="0.25">
      <c r="A18" s="11" t="s">
        <v>15</v>
      </c>
      <c r="B18" s="12">
        <v>7</v>
      </c>
      <c r="C18" s="15">
        <v>0</v>
      </c>
      <c r="D18" s="13">
        <f>B18*C18</f>
        <v>0</v>
      </c>
    </row>
    <row r="19" spans="1:4" x14ac:dyDescent="0.25">
      <c r="A19" s="11" t="s">
        <v>16</v>
      </c>
      <c r="B19" s="12">
        <v>7</v>
      </c>
      <c r="C19" s="15">
        <v>0</v>
      </c>
      <c r="D19" s="13">
        <f t="shared" ref="D19:D28" si="0">B19*C19</f>
        <v>0</v>
      </c>
    </row>
    <row r="20" spans="1:4" x14ac:dyDescent="0.25">
      <c r="A20" s="11" t="s">
        <v>17</v>
      </c>
      <c r="B20" s="12">
        <v>1</v>
      </c>
      <c r="C20" s="15">
        <v>0</v>
      </c>
      <c r="D20" s="13">
        <f t="shared" si="0"/>
        <v>0</v>
      </c>
    </row>
    <row r="21" spans="1:4" x14ac:dyDescent="0.25">
      <c r="A21" s="11" t="s">
        <v>18</v>
      </c>
      <c r="B21" s="12">
        <v>1</v>
      </c>
      <c r="C21" s="15">
        <v>0</v>
      </c>
      <c r="D21" s="13">
        <f t="shared" si="0"/>
        <v>0</v>
      </c>
    </row>
    <row r="22" spans="1:4" x14ac:dyDescent="0.25">
      <c r="A22" s="11" t="s">
        <v>19</v>
      </c>
      <c r="B22" s="12">
        <v>1</v>
      </c>
      <c r="C22" s="15">
        <v>0</v>
      </c>
      <c r="D22" s="13">
        <f t="shared" si="0"/>
        <v>0</v>
      </c>
    </row>
    <row r="23" spans="1:4" x14ac:dyDescent="0.25">
      <c r="A23" s="11" t="s">
        <v>20</v>
      </c>
      <c r="B23" s="12">
        <v>5</v>
      </c>
      <c r="C23" s="15">
        <v>0</v>
      </c>
      <c r="D23" s="13">
        <f t="shared" si="0"/>
        <v>0</v>
      </c>
    </row>
    <row r="24" spans="1:4" x14ac:dyDescent="0.25">
      <c r="A24" s="11" t="s">
        <v>21</v>
      </c>
      <c r="B24" s="12">
        <v>1</v>
      </c>
      <c r="C24" s="15">
        <v>0</v>
      </c>
      <c r="D24" s="13">
        <f t="shared" si="0"/>
        <v>0</v>
      </c>
    </row>
    <row r="25" spans="1:4" x14ac:dyDescent="0.25">
      <c r="A25" s="11" t="s">
        <v>22</v>
      </c>
      <c r="B25" s="12">
        <v>1</v>
      </c>
      <c r="C25" s="15">
        <v>0</v>
      </c>
      <c r="D25" s="13">
        <f t="shared" si="0"/>
        <v>0</v>
      </c>
    </row>
    <row r="26" spans="1:4" x14ac:dyDescent="0.25">
      <c r="A26" s="11" t="s">
        <v>23</v>
      </c>
      <c r="B26" s="12">
        <v>1</v>
      </c>
      <c r="C26" s="15">
        <v>0</v>
      </c>
      <c r="D26" s="13">
        <f t="shared" si="0"/>
        <v>0</v>
      </c>
    </row>
    <row r="27" spans="1:4" x14ac:dyDescent="0.25">
      <c r="A27" s="11" t="s">
        <v>24</v>
      </c>
      <c r="B27" s="18">
        <v>1</v>
      </c>
      <c r="C27" s="15">
        <v>0</v>
      </c>
      <c r="D27" s="13">
        <f t="shared" si="0"/>
        <v>0</v>
      </c>
    </row>
    <row r="28" spans="1:4" x14ac:dyDescent="0.25">
      <c r="A28" s="11" t="s">
        <v>25</v>
      </c>
      <c r="B28" s="12">
        <v>1</v>
      </c>
      <c r="C28" s="15">
        <v>0</v>
      </c>
      <c r="D28" s="13">
        <f t="shared" si="0"/>
        <v>0</v>
      </c>
    </row>
    <row r="29" spans="1:4" x14ac:dyDescent="0.25">
      <c r="B29" s="8"/>
      <c r="C29" s="16"/>
      <c r="D29" s="17">
        <f>SUM(D18:D28)</f>
        <v>0</v>
      </c>
    </row>
    <row r="30" spans="1:4" x14ac:dyDescent="0.25">
      <c r="B30" s="8"/>
      <c r="C30" s="16"/>
      <c r="D30" s="9"/>
    </row>
    <row r="31" spans="1:4" x14ac:dyDescent="0.25">
      <c r="A31" s="11" t="s">
        <v>26</v>
      </c>
      <c r="B31" s="12">
        <v>1</v>
      </c>
      <c r="C31" s="15">
        <v>0</v>
      </c>
      <c r="D31" s="13">
        <f>C31*B31</f>
        <v>0</v>
      </c>
    </row>
    <row r="32" spans="1:4" x14ac:dyDescent="0.25">
      <c r="A32" s="11" t="s">
        <v>27</v>
      </c>
      <c r="B32" s="12">
        <v>1</v>
      </c>
      <c r="C32" s="15">
        <v>0</v>
      </c>
      <c r="D32" s="13">
        <f t="shared" ref="D32:D35" si="1">C32*B32</f>
        <v>0</v>
      </c>
    </row>
    <row r="33" spans="1:4" x14ac:dyDescent="0.25">
      <c r="A33" s="11" t="s">
        <v>28</v>
      </c>
      <c r="B33" s="12">
        <v>8</v>
      </c>
      <c r="C33" s="15">
        <v>0</v>
      </c>
      <c r="D33" s="13">
        <f t="shared" si="1"/>
        <v>0</v>
      </c>
    </row>
    <row r="34" spans="1:4" x14ac:dyDescent="0.25">
      <c r="A34" s="11" t="s">
        <v>29</v>
      </c>
      <c r="B34" s="12">
        <v>1</v>
      </c>
      <c r="C34" s="15">
        <v>0</v>
      </c>
      <c r="D34" s="13">
        <f t="shared" si="1"/>
        <v>0</v>
      </c>
    </row>
    <row r="35" spans="1:4" x14ac:dyDescent="0.25">
      <c r="A35" s="11" t="s">
        <v>30</v>
      </c>
      <c r="B35" s="12">
        <v>1</v>
      </c>
      <c r="C35" s="15">
        <v>0</v>
      </c>
      <c r="D35" s="13">
        <f t="shared" si="1"/>
        <v>0</v>
      </c>
    </row>
    <row r="36" spans="1:4" x14ac:dyDescent="0.25">
      <c r="A36" s="11" t="s">
        <v>31</v>
      </c>
      <c r="B36" s="12">
        <v>9</v>
      </c>
      <c r="C36" s="24" t="s">
        <v>32</v>
      </c>
      <c r="D36" s="25"/>
    </row>
    <row r="37" spans="1:4" x14ac:dyDescent="0.25">
      <c r="A37" s="11" t="s">
        <v>33</v>
      </c>
      <c r="B37" s="12">
        <v>7</v>
      </c>
      <c r="C37" s="24" t="s">
        <v>32</v>
      </c>
      <c r="D37" s="25"/>
    </row>
    <row r="38" spans="1:4" x14ac:dyDescent="0.25">
      <c r="D38" s="17">
        <f>D31+D32+D33+D34+D35</f>
        <v>0</v>
      </c>
    </row>
    <row r="39" spans="1:4" ht="15.75" thickBot="1" x14ac:dyDescent="0.3"/>
    <row r="40" spans="1:4" ht="15.75" thickBot="1" x14ac:dyDescent="0.3">
      <c r="A40" t="s">
        <v>34</v>
      </c>
      <c r="D40" s="14">
        <f>D29+D38</f>
        <v>0</v>
      </c>
    </row>
    <row r="42" spans="1:4" x14ac:dyDescent="0.25">
      <c r="A42" t="s">
        <v>35</v>
      </c>
      <c r="D42" s="15">
        <v>0</v>
      </c>
    </row>
    <row r="43" spans="1:4" x14ac:dyDescent="0.25">
      <c r="A43" t="s">
        <v>36</v>
      </c>
      <c r="D43" s="15">
        <v>0</v>
      </c>
    </row>
    <row r="44" spans="1:4" x14ac:dyDescent="0.25">
      <c r="A44" t="s">
        <v>37</v>
      </c>
      <c r="D44" s="15">
        <v>0</v>
      </c>
    </row>
    <row r="45" spans="1:4" x14ac:dyDescent="0.25">
      <c r="A45" t="s">
        <v>38</v>
      </c>
      <c r="D45" s="15">
        <v>0</v>
      </c>
    </row>
    <row r="46" spans="1:4" x14ac:dyDescent="0.25">
      <c r="A46" t="s">
        <v>39</v>
      </c>
      <c r="D46" s="15">
        <v>0</v>
      </c>
    </row>
    <row r="47" spans="1:4" x14ac:dyDescent="0.25">
      <c r="A47" t="s">
        <v>40</v>
      </c>
      <c r="D47" s="15">
        <v>0</v>
      </c>
    </row>
    <row r="48" spans="1:4" x14ac:dyDescent="0.25">
      <c r="A48" t="s">
        <v>41</v>
      </c>
      <c r="D48" s="15">
        <v>0</v>
      </c>
    </row>
    <row r="49" spans="1:4" ht="15.75" thickBot="1" x14ac:dyDescent="0.3"/>
    <row r="50" spans="1:4" x14ac:dyDescent="0.25">
      <c r="A50" s="5" t="s">
        <v>42</v>
      </c>
      <c r="B50" s="26"/>
      <c r="C50" s="26"/>
      <c r="D50" s="27"/>
    </row>
    <row r="51" spans="1:4" x14ac:dyDescent="0.25">
      <c r="A51" s="6" t="s">
        <v>43</v>
      </c>
      <c r="B51" s="19"/>
      <c r="C51" s="19"/>
      <c r="D51" s="20"/>
    </row>
    <row r="52" spans="1:4" x14ac:dyDescent="0.25">
      <c r="A52" s="7" t="s">
        <v>44</v>
      </c>
      <c r="B52" s="19"/>
      <c r="C52" s="19"/>
      <c r="D52" s="20"/>
    </row>
    <row r="53" spans="1:4" x14ac:dyDescent="0.25">
      <c r="A53" s="7" t="s">
        <v>45</v>
      </c>
      <c r="B53" s="19"/>
      <c r="C53" s="19"/>
      <c r="D53" s="20"/>
    </row>
    <row r="54" spans="1:4" ht="15.75" thickBot="1" x14ac:dyDescent="0.3">
      <c r="A54" s="21" t="s">
        <v>46</v>
      </c>
      <c r="B54" s="22"/>
      <c r="C54" s="22"/>
      <c r="D54" s="23"/>
    </row>
  </sheetData>
  <mergeCells count="7">
    <mergeCell ref="B53:D53"/>
    <mergeCell ref="A54:D54"/>
    <mergeCell ref="C36:D36"/>
    <mergeCell ref="C37:D37"/>
    <mergeCell ref="B50:D50"/>
    <mergeCell ref="B51:D51"/>
    <mergeCell ref="B52:D52"/>
  </mergeCells>
  <pageMargins left="0.7" right="0.7" top="0.75" bottom="0.75" header="0.3" footer="0.3"/>
  <pageSetup paperSize="9" scale="78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5" ma:contentTypeDescription="Een nieuw document maken." ma:contentTypeScope="" ma:versionID="0dfe49164f4f62d20672e3ce4fecc109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b74d04d82d1b7b10997fba17cb8836e5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Props1.xml><?xml version="1.0" encoding="utf-8"?>
<ds:datastoreItem xmlns:ds="http://schemas.openxmlformats.org/officeDocument/2006/customXml" ds:itemID="{CD34C142-BE3A-495A-B766-C5AA30BD4A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2EC0A0-3355-4423-813D-0D441E31D2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99f15f-cf07-484e-a6b2-d764e48b776b"/>
    <ds:schemaRef ds:uri="bba25a7a-e915-4276-833c-6575bc1da0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02814C-C1C4-441C-B71D-481F31B28B37}">
  <ds:schemaRefs>
    <ds:schemaRef ds:uri="http://schemas.microsoft.com/office/2006/metadata/properties"/>
    <ds:schemaRef ds:uri="http://schemas.microsoft.com/office/infopath/2007/PartnerControls"/>
    <ds:schemaRef ds:uri="2d99f15f-cf07-484e-a6b2-d764e48b776b"/>
    <ds:schemaRef ds:uri="bba25a7a-e915-4276-833c-6575bc1da025"/>
  </ds:schemaRefs>
</ds:datastoreItem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Drechtsteden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Monshouwer, AAJS (Arjan)</dc:creator>
  <cp:keywords/>
  <dc:description/>
  <cp:lastModifiedBy>Kramp, SJP (Bas-Jan)</cp:lastModifiedBy>
  <cp:revision/>
  <dcterms:created xsi:type="dcterms:W3CDTF">2025-03-19T07:53:32Z</dcterms:created>
  <dcterms:modified xsi:type="dcterms:W3CDTF">2025-05-13T08:43:52Z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MediaServiceImageTags">
    <vt:lpwstr/>
  </property>
</Properties>
</file>