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vrfryslan.sharepoint.com/sites/IntranetBrandweerAanbestedingGasmeters/Gedeelde documenten/5. Heraanbesteding/05 Nota van inlichtingen/"/>
    </mc:Choice>
  </mc:AlternateContent>
  <xr:revisionPtr revIDLastSave="705" documentId="8_{84173BD1-FEF2-4A94-9AA6-071880B5D680}" xr6:coauthVersionLast="47" xr6:coauthVersionMax="47" xr10:uidLastSave="{0BB4B8C1-4A2D-4EC1-BD09-B480473D8E86}"/>
  <bookViews>
    <workbookView xWindow="57480" yWindow="-120" windowWidth="29040" windowHeight="15720" xr2:uid="{00000000-000D-0000-FFFF-FFFF00000000}"/>
  </bookViews>
  <sheets>
    <sheet name="Prijzenblad 4-Gasmete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H20" i="1"/>
  <c r="E49" i="1" s="1"/>
  <c r="N38" i="1"/>
  <c r="N37" i="1"/>
  <c r="N36" i="1"/>
  <c r="O36" i="1" s="1"/>
  <c r="N35" i="1"/>
  <c r="N34" i="1"/>
  <c r="J34" i="1"/>
  <c r="L38" i="1"/>
  <c r="L37" i="1"/>
  <c r="L36" i="1"/>
  <c r="L35" i="1"/>
  <c r="L34" i="1"/>
  <c r="J38" i="1"/>
  <c r="J37" i="1"/>
  <c r="J36" i="1"/>
  <c r="J35" i="1"/>
  <c r="H30" i="1"/>
  <c r="H29" i="1"/>
  <c r="H31" i="1" s="1"/>
  <c r="E51" i="1" s="1"/>
  <c r="H25" i="1"/>
  <c r="H26" i="1" s="1"/>
  <c r="E50" i="1" s="1"/>
  <c r="H24" i="1"/>
  <c r="H23" i="1"/>
  <c r="H19" i="1"/>
  <c r="H18" i="1"/>
  <c r="H17" i="1"/>
  <c r="O37" i="1" l="1"/>
  <c r="O38" i="1"/>
  <c r="O35" i="1"/>
  <c r="O34" i="1"/>
  <c r="H22" i="1"/>
  <c r="H28" i="1"/>
  <c r="E52" i="1" l="1"/>
  <c r="E53" i="1" s="1"/>
  <c r="G22" i="1"/>
  <c r="G28" i="1" s="1"/>
  <c r="B49" i="1"/>
  <c r="B52" i="1" l="1"/>
  <c r="B51" i="1"/>
  <c r="B50" i="1"/>
</calcChain>
</file>

<file path=xl/sharedStrings.xml><?xml version="1.0" encoding="utf-8"?>
<sst xmlns="http://schemas.openxmlformats.org/spreadsheetml/2006/main" count="68" uniqueCount="52">
  <si>
    <t>Naam Inschrijver:</t>
  </si>
  <si>
    <t>Datum:</t>
  </si>
  <si>
    <t>Naam en rechtsgeldige ondertekening:</t>
  </si>
  <si>
    <t>Merk/type of toelichting</t>
  </si>
  <si>
    <t>Kosten per stuk excl. Btw</t>
  </si>
  <si>
    <t>Vakbekwaamheid</t>
  </si>
  <si>
    <t>Inschrijfprijs Vakbekwaamheid</t>
  </si>
  <si>
    <t>Kalibratiegas</t>
  </si>
  <si>
    <t>Gepompte 4-Gasmeter</t>
  </si>
  <si>
    <t>Inschrijfprijs Gepompte 4-Gasmeter</t>
  </si>
  <si>
    <t>Diffuus 4-Gasmeter</t>
  </si>
  <si>
    <t>Inschrijfprijs Diffuus 4-Gasmeter</t>
  </si>
  <si>
    <t>Totaal:</t>
  </si>
  <si>
    <t>LEL-sensor</t>
  </si>
  <si>
    <t>O2-sensor</t>
  </si>
  <si>
    <t>CO-sensor</t>
  </si>
  <si>
    <t>H2S-sensor</t>
  </si>
  <si>
    <t>Onderhoudsstation (compleet)</t>
  </si>
  <si>
    <t>Licentiekosten webportal (inzicht storing, onderhoud etc.)</t>
  </si>
  <si>
    <t>Aantal stuks</t>
  </si>
  <si>
    <t>Jaar 1</t>
  </si>
  <si>
    <t>Jaar 2</t>
  </si>
  <si>
    <t xml:space="preserve">Invulinstructie:
Inschrijver vult de oranje gekleurde vakken in. </t>
  </si>
  <si>
    <t>Garantie eis 19</t>
  </si>
  <si>
    <t>Monstername-set Diffuus 4-Gasmeter (eis 11 D)</t>
  </si>
  <si>
    <t>Monstername-set Gepompte 4-Gasmeter (eis 12 D)</t>
  </si>
  <si>
    <t>Accu</t>
  </si>
  <si>
    <t>Garantie eis 18</t>
  </si>
  <si>
    <t>Lader inclusief houder (eis 49) Diffuus 4-Gasmeter</t>
  </si>
  <si>
    <t>Lader inclusief houder (eis 49) Gepompte 4-Gasmeter</t>
  </si>
  <si>
    <t>Onderhoudskosten totaal</t>
  </si>
  <si>
    <t xml:space="preserve">Onderhoudsstation (compleet) </t>
  </si>
  <si>
    <t>NVT</t>
  </si>
  <si>
    <t>Totale kosten excl. Btw</t>
  </si>
  <si>
    <t>Kosten per groep excl. Btw</t>
  </si>
  <si>
    <t>Training medewerker Vakbekwaamheid Diffuus 4-Gasmeter en Gepompte 4-Gasmeter (8 personen)</t>
  </si>
  <si>
    <t>Training medewerker Materieelbeheer Diffuus 4-Gasmeter en Gepompte 4-Gasmeter (8 personen)</t>
  </si>
  <si>
    <t>Diffuus 4-Gasmeter (compleet conform eis 11)</t>
  </si>
  <si>
    <t>Gepompte 4-Gasmeter (compleet conform eis 12)</t>
  </si>
  <si>
    <t>Totale inschrijfprijs excl. Btw</t>
  </si>
  <si>
    <r>
      <rPr>
        <b/>
        <sz val="14"/>
        <color theme="0"/>
        <rFont val="Aptos Narrow"/>
        <family val="2"/>
        <scheme val="minor"/>
      </rPr>
      <t>Prijzen opties</t>
    </r>
    <r>
      <rPr>
        <b/>
        <sz val="12"/>
        <color theme="0"/>
        <rFont val="Aptos Narrow"/>
        <family val="2"/>
        <scheme val="minor"/>
      </rPr>
      <t xml:space="preserve">
</t>
    </r>
    <r>
      <rPr>
        <sz val="12"/>
        <color theme="0"/>
        <rFont val="Aptos Narrow"/>
        <family val="2"/>
        <scheme val="minor"/>
      </rPr>
      <t>*deze kosten worden niet meegenomen in de inschrijfprijs en zijn optioneel af te nemen tegen de opgegeven prijs voor Opdrachtgever.</t>
    </r>
  </si>
  <si>
    <t>Bijlage 4 - Prijzenblad - Offerteaanvraag inzake de levering van Diffuus en Gepompte 4-Gasmeters inclusief onderhoudsstations ten behoeve van Veiligheidsregio Fryslân</t>
  </si>
  <si>
    <t>Inschrijfprijs Vervanging sensoren en onderdelen totale looptijd</t>
  </si>
  <si>
    <r>
      <rPr>
        <b/>
        <sz val="14"/>
        <color theme="0"/>
        <rFont val="Aptos Narrow"/>
        <family val="2"/>
        <scheme val="minor"/>
      </rPr>
      <t xml:space="preserve">Vervanging sensoren en onderdelen totale looptijd
</t>
    </r>
    <r>
      <rPr>
        <sz val="14"/>
        <color theme="0"/>
        <rFont val="Aptos Narrow"/>
        <family val="2"/>
        <scheme val="minor"/>
      </rPr>
      <t xml:space="preserve">Inschrijver vult hier de onderhoudskosten per stuk, per onderhoudsjaar in. 
</t>
    </r>
    <r>
      <rPr>
        <i/>
        <sz val="14"/>
        <color theme="0"/>
        <rFont val="Aptos Narrow"/>
        <family val="2"/>
        <scheme val="minor"/>
      </rPr>
      <t>Jaar 1 en 2 zijn onderhoudsloos vanwege de vereiste garantie. Indien Inschrijver meer garantie biedt, dan dient u dit te verwerken in de inschrijving.</t>
    </r>
  </si>
  <si>
    <t>Jaar 3
Onderhoudsprijs per stuk excl. Btw</t>
  </si>
  <si>
    <t>Jaar 4
Onderhoudsprijs per stuk excl. Btw</t>
  </si>
  <si>
    <t>Jaar 5
Totale onderhoudskosten excl. Btw</t>
  </si>
  <si>
    <t>Jaar 5 
Onderhoudsprijs per stuk excl. Btw</t>
  </si>
  <si>
    <t>Jaar 4
Totale onderhoudskosten excl. Btw</t>
  </si>
  <si>
    <t>Herhalingscursus medewerkers Materieelbeheer (2 personen) om reparaties gedurende contractperiode uit te mogen voeren. Dit is afhankelijk van de vereisten van Inschrijver. Graag in kolom E toelichten op welke herhalingscursus nodig is, om medewerkers Materieelbeheer de reparaties gedurende contractperiode uit te laten voeren.</t>
  </si>
  <si>
    <t>Jaar 3 
Totale onderhouds-kosten jaar 3 excl. Btw</t>
  </si>
  <si>
    <t>Versie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</si>
</sst>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4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129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0" fillId="2" borderId="18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8" fillId="2" borderId="18" xfId="0" applyFont="1" applyFill="1" applyBorder="1"/>
    <xf numFmtId="0" fontId="7" fillId="2" borderId="17" xfId="2" applyFont="1" applyFill="1" applyBorder="1"/>
    <xf numFmtId="0" fontId="8" fillId="2" borderId="0" xfId="0" applyFont="1" applyFill="1"/>
    <xf numFmtId="0" fontId="8" fillId="2" borderId="3" xfId="0" applyFont="1" applyFill="1" applyBorder="1"/>
    <xf numFmtId="0" fontId="8" fillId="2" borderId="19" xfId="0" applyFont="1" applyFill="1" applyBorder="1"/>
    <xf numFmtId="0" fontId="8" fillId="2" borderId="4" xfId="0" applyFont="1" applyFill="1" applyBorder="1"/>
    <xf numFmtId="1" fontId="6" fillId="2" borderId="21" xfId="0" applyNumberFormat="1" applyFont="1" applyFill="1" applyBorder="1" applyAlignment="1">
      <alignment horizontal="center" vertical="center"/>
    </xf>
    <xf numFmtId="44" fontId="6" fillId="2" borderId="22" xfId="0" applyNumberFormat="1" applyFont="1" applyFill="1" applyBorder="1" applyAlignment="1">
      <alignment horizontal="center" vertical="center"/>
    </xf>
    <xf numFmtId="44" fontId="9" fillId="3" borderId="6" xfId="1" applyFont="1" applyFill="1" applyBorder="1" applyAlignment="1" applyProtection="1">
      <alignment horizontal="center" vertical="center"/>
      <protection locked="0"/>
    </xf>
    <xf numFmtId="44" fontId="9" fillId="5" borderId="6" xfId="1" applyFont="1" applyFill="1" applyBorder="1" applyAlignment="1" applyProtection="1">
      <alignment horizontal="center" vertical="center"/>
    </xf>
    <xf numFmtId="44" fontId="10" fillId="4" borderId="28" xfId="1" applyFont="1" applyFill="1" applyBorder="1" applyProtection="1"/>
    <xf numFmtId="0" fontId="8" fillId="5" borderId="1" xfId="0" applyFont="1" applyFill="1" applyBorder="1"/>
    <xf numFmtId="0" fontId="8" fillId="5" borderId="12" xfId="0" applyFont="1" applyFill="1" applyBorder="1"/>
    <xf numFmtId="0" fontId="8" fillId="5" borderId="2" xfId="0" applyFont="1" applyFill="1" applyBorder="1"/>
    <xf numFmtId="0" fontId="8" fillId="5" borderId="3" xfId="0" applyFont="1" applyFill="1" applyBorder="1"/>
    <xf numFmtId="0" fontId="8" fillId="5" borderId="19" xfId="0" applyFont="1" applyFill="1" applyBorder="1"/>
    <xf numFmtId="0" fontId="8" fillId="5" borderId="4" xfId="0" applyFont="1" applyFill="1" applyBorder="1"/>
    <xf numFmtId="1" fontId="6" fillId="2" borderId="26" xfId="0" applyNumberFormat="1" applyFont="1" applyFill="1" applyBorder="1" applyAlignment="1">
      <alignment horizontal="center" vertical="center"/>
    </xf>
    <xf numFmtId="44" fontId="6" fillId="2" borderId="27" xfId="0" applyNumberFormat="1" applyFont="1" applyFill="1" applyBorder="1" applyAlignment="1">
      <alignment horizontal="center" vertical="center"/>
    </xf>
    <xf numFmtId="44" fontId="9" fillId="3" borderId="5" xfId="1" applyFont="1" applyFill="1" applyBorder="1" applyAlignment="1" applyProtection="1">
      <alignment horizontal="center" vertical="center"/>
      <protection locked="0"/>
    </xf>
    <xf numFmtId="44" fontId="9" fillId="3" borderId="7" xfId="1" applyFont="1" applyFill="1" applyBorder="1" applyAlignment="1" applyProtection="1">
      <alignment horizontal="center" vertical="center"/>
      <protection locked="0"/>
    </xf>
    <xf numFmtId="0" fontId="5" fillId="2" borderId="0" xfId="0" applyFont="1" applyFill="1"/>
    <xf numFmtId="0" fontId="5" fillId="0" borderId="0" xfId="0" applyFont="1"/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7" fillId="2" borderId="0" xfId="2" applyFont="1" applyFill="1"/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wrapText="1"/>
    </xf>
    <xf numFmtId="0" fontId="6" fillId="2" borderId="0" xfId="2" applyFont="1" applyFill="1" applyAlignment="1">
      <alignment horizontal="right" vertical="top"/>
    </xf>
    <xf numFmtId="0" fontId="6" fillId="2" borderId="0" xfId="2" applyFont="1" applyFill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2" borderId="24" xfId="0" applyFont="1" applyFill="1" applyBorder="1" applyAlignment="1">
      <alignment horizontal="right"/>
    </xf>
    <xf numFmtId="0" fontId="9" fillId="3" borderId="6" xfId="2" applyFont="1" applyFill="1" applyBorder="1" applyAlignment="1" applyProtection="1">
      <alignment horizontal="center" vertical="center" wrapText="1"/>
      <protection locked="0"/>
    </xf>
    <xf numFmtId="0" fontId="9" fillId="3" borderId="29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0" fontId="9" fillId="3" borderId="7" xfId="2" applyFont="1" applyFill="1" applyBorder="1" applyAlignment="1" applyProtection="1">
      <alignment horizontal="center" vertical="center" wrapText="1"/>
      <protection locked="0"/>
    </xf>
    <xf numFmtId="0" fontId="9" fillId="3" borderId="30" xfId="2" applyFont="1" applyFill="1" applyBorder="1" applyAlignment="1" applyProtection="1">
      <alignment horizontal="center" vertical="center" wrapText="1"/>
      <protection locked="0"/>
    </xf>
    <xf numFmtId="0" fontId="9" fillId="3" borderId="8" xfId="2" applyFont="1" applyFill="1" applyBorder="1" applyAlignment="1" applyProtection="1">
      <alignment horizontal="center" vertical="center" wrapText="1"/>
      <protection locked="0"/>
    </xf>
    <xf numFmtId="0" fontId="9" fillId="3" borderId="34" xfId="2" applyFont="1" applyFill="1" applyBorder="1" applyAlignment="1" applyProtection="1">
      <alignment horizontal="center" vertical="center" wrapText="1"/>
      <protection locked="0"/>
    </xf>
    <xf numFmtId="44" fontId="6" fillId="2" borderId="38" xfId="0" applyNumberFormat="1" applyFont="1" applyFill="1" applyBorder="1" applyAlignment="1">
      <alignment horizontal="center" vertical="center"/>
    </xf>
    <xf numFmtId="44" fontId="9" fillId="3" borderId="37" xfId="1" applyFont="1" applyFill="1" applyBorder="1" applyAlignment="1" applyProtection="1">
      <alignment horizontal="center" vertical="center"/>
      <protection locked="0"/>
    </xf>
    <xf numFmtId="0" fontId="6" fillId="3" borderId="5" xfId="2" applyFont="1" applyFill="1" applyBorder="1" applyAlignment="1" applyProtection="1">
      <alignment horizontal="center" vertical="center" wrapText="1"/>
      <protection locked="0"/>
    </xf>
    <xf numFmtId="0" fontId="6" fillId="3" borderId="6" xfId="2" applyFont="1" applyFill="1" applyBorder="1" applyAlignment="1" applyProtection="1">
      <alignment horizontal="center" vertical="center" wrapText="1"/>
      <protection locked="0"/>
    </xf>
    <xf numFmtId="0" fontId="9" fillId="5" borderId="6" xfId="2" applyFont="1" applyFill="1" applyBorder="1" applyAlignment="1">
      <alignment horizontal="center" vertical="center"/>
    </xf>
    <xf numFmtId="44" fontId="6" fillId="2" borderId="24" xfId="0" applyNumberFormat="1" applyFont="1" applyFill="1" applyBorder="1" applyAlignment="1">
      <alignment horizontal="right"/>
    </xf>
    <xf numFmtId="0" fontId="9" fillId="5" borderId="37" xfId="1" applyNumberFormat="1" applyFont="1" applyFill="1" applyBorder="1" applyAlignment="1" applyProtection="1">
      <alignment horizontal="center" vertical="center"/>
    </xf>
    <xf numFmtId="0" fontId="6" fillId="2" borderId="17" xfId="2" applyFont="1" applyFill="1" applyBorder="1" applyAlignment="1">
      <alignment horizontal="right"/>
    </xf>
    <xf numFmtId="14" fontId="6" fillId="2" borderId="17" xfId="2" applyNumberFormat="1" applyFont="1" applyFill="1" applyBorder="1" applyAlignment="1">
      <alignment horizontal="right"/>
    </xf>
    <xf numFmtId="44" fontId="9" fillId="3" borderId="29" xfId="1" applyFont="1" applyFill="1" applyBorder="1" applyAlignment="1" applyProtection="1">
      <alignment horizontal="center" vertical="center"/>
      <protection locked="0"/>
    </xf>
    <xf numFmtId="44" fontId="6" fillId="2" borderId="38" xfId="0" applyNumberFormat="1" applyFont="1" applyFill="1" applyBorder="1" applyAlignment="1">
      <alignment horizontal="center" vertical="center" wrapText="1"/>
    </xf>
    <xf numFmtId="44" fontId="10" fillId="4" borderId="4" xfId="1" applyFont="1" applyFill="1" applyBorder="1" applyProtection="1"/>
    <xf numFmtId="44" fontId="9" fillId="5" borderId="37" xfId="1" applyFont="1" applyFill="1" applyBorder="1" applyAlignment="1" applyProtection="1">
      <alignment horizontal="center" vertical="center"/>
    </xf>
    <xf numFmtId="44" fontId="18" fillId="5" borderId="13" xfId="0" applyNumberFormat="1" applyFont="1" applyFill="1" applyBorder="1" applyAlignment="1">
      <alignment horizontal="center" vertical="center"/>
    </xf>
    <xf numFmtId="44" fontId="18" fillId="5" borderId="14" xfId="0" applyNumberFormat="1" applyFont="1" applyFill="1" applyBorder="1" applyAlignment="1">
      <alignment horizontal="center" vertical="center"/>
    </xf>
    <xf numFmtId="44" fontId="18" fillId="4" borderId="33" xfId="0" applyNumberFormat="1" applyFont="1" applyFill="1" applyBorder="1" applyAlignment="1">
      <alignment horizontal="center" vertical="center"/>
    </xf>
    <xf numFmtId="1" fontId="6" fillId="2" borderId="40" xfId="0" applyNumberFormat="1" applyFont="1" applyFill="1" applyBorder="1" applyAlignment="1">
      <alignment horizontal="center" vertical="center"/>
    </xf>
    <xf numFmtId="44" fontId="6" fillId="2" borderId="39" xfId="0" applyNumberFormat="1" applyFont="1" applyFill="1" applyBorder="1" applyAlignment="1">
      <alignment horizontal="center" vertical="center"/>
    </xf>
    <xf numFmtId="44" fontId="6" fillId="2" borderId="39" xfId="0" applyNumberFormat="1" applyFont="1" applyFill="1" applyBorder="1" applyAlignment="1">
      <alignment horizontal="center" vertical="center" wrapText="1"/>
    </xf>
    <xf numFmtId="44" fontId="9" fillId="5" borderId="41" xfId="1" applyFont="1" applyFill="1" applyBorder="1" applyAlignment="1" applyProtection="1">
      <alignment horizontal="center" vertical="center"/>
    </xf>
    <xf numFmtId="0" fontId="18" fillId="4" borderId="15" xfId="0" applyFont="1" applyFill="1" applyBorder="1" applyAlignment="1">
      <alignment horizontal="right" vertical="center"/>
    </xf>
    <xf numFmtId="0" fontId="18" fillId="4" borderId="16" xfId="0" applyFont="1" applyFill="1" applyBorder="1" applyAlignment="1">
      <alignment horizontal="right" vertical="center"/>
    </xf>
    <xf numFmtId="0" fontId="15" fillId="2" borderId="23" xfId="0" applyFont="1" applyFill="1" applyBorder="1" applyAlignment="1">
      <alignment horizontal="right"/>
    </xf>
    <xf numFmtId="0" fontId="15" fillId="2" borderId="24" xfId="0" applyFont="1" applyFill="1" applyBorder="1" applyAlignment="1">
      <alignment horizontal="right"/>
    </xf>
    <xf numFmtId="0" fontId="18" fillId="5" borderId="11" xfId="0" applyFont="1" applyFill="1" applyBorder="1" applyAlignment="1">
      <alignment horizontal="right" vertical="center"/>
    </xf>
    <xf numFmtId="0" fontId="18" fillId="5" borderId="10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7" fillId="5" borderId="30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20" xfId="0" applyFont="1" applyFill="1" applyBorder="1" applyAlignment="1">
      <alignment horizontal="center" wrapText="1"/>
    </xf>
    <xf numFmtId="4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>
      <alignment horizontal="right" vertical="top" wrapText="1"/>
    </xf>
    <xf numFmtId="0" fontId="6" fillId="3" borderId="6" xfId="2" applyFont="1" applyFill="1" applyBorder="1" applyAlignment="1" applyProtection="1">
      <alignment horizontal="left" vertical="top"/>
      <protection locked="0"/>
    </xf>
    <xf numFmtId="0" fontId="6" fillId="3" borderId="7" xfId="2" applyFont="1" applyFill="1" applyBorder="1" applyAlignment="1" applyProtection="1">
      <alignment horizontal="left" vertical="top"/>
      <protection locked="0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right" vertical="center"/>
    </xf>
    <xf numFmtId="0" fontId="18" fillId="5" borderId="9" xfId="0" applyFont="1" applyFill="1" applyBorder="1" applyAlignment="1">
      <alignment horizontal="right" vertical="center"/>
    </xf>
    <xf numFmtId="0" fontId="18" fillId="5" borderId="30" xfId="0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/>
    </xf>
    <xf numFmtId="0" fontId="18" fillId="5" borderId="32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</cellXfs>
  <cellStyles count="4">
    <cellStyle name="Standaard" xfId="0" builtinId="0"/>
    <cellStyle name="Standaard 10" xfId="3" xr:uid="{A1D498DC-782B-4DD5-BFFA-9491EB813C5F}"/>
    <cellStyle name="Standaard 2" xfId="2" xr:uid="{E94EA1D8-0CCC-4B76-B033-6497BCBCD74F}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1543464</xdr:colOff>
      <xdr:row>2</xdr:row>
      <xdr:rowOff>6764</xdr:rowOff>
    </xdr:to>
    <xdr:pic>
      <xdr:nvPicPr>
        <xdr:cNvPr id="2" name="Afbeelding 1" descr="logo VRF">
          <a:extLst>
            <a:ext uri="{FF2B5EF4-FFF2-40B4-BE49-F238E27FC236}">
              <a16:creationId xmlns:a16="http://schemas.microsoft.com/office/drawing/2014/main" id="{2AF0FD16-0B40-4897-8616-B8F6B75C84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543050" cy="368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showGridLines="0" tabSelected="1" zoomScale="85" zoomScaleNormal="85" workbookViewId="0">
      <selection activeCell="B7" sqref="B7"/>
    </sheetView>
  </sheetViews>
  <sheetFormatPr defaultRowHeight="14.5" x14ac:dyDescent="0.35"/>
  <cols>
    <col min="1" max="1" width="1.90625" customWidth="1"/>
    <col min="2" max="2" width="29.6328125" customWidth="1"/>
    <col min="3" max="3" width="36.1796875" bestFit="1" customWidth="1"/>
    <col min="4" max="4" width="24.81640625" customWidth="1"/>
    <col min="5" max="5" width="49.6328125" customWidth="1"/>
    <col min="6" max="6" width="26.81640625" customWidth="1"/>
    <col min="7" max="7" width="15.26953125" bestFit="1" customWidth="1"/>
    <col min="8" max="8" width="23.54296875" bestFit="1" customWidth="1"/>
    <col min="9" max="9" width="21.54296875" customWidth="1"/>
    <col min="10" max="11" width="21.54296875" style="40" customWidth="1"/>
    <col min="12" max="15" width="21.54296875" customWidth="1"/>
  </cols>
  <sheetData>
    <row r="1" spans="1:20" ht="14.5" customHeight="1" x14ac:dyDescent="0.35">
      <c r="A1" s="1"/>
      <c r="B1" s="5"/>
      <c r="C1" s="6"/>
      <c r="D1" s="99" t="s">
        <v>41</v>
      </c>
      <c r="E1" s="99"/>
      <c r="F1" s="99"/>
      <c r="G1" s="99"/>
      <c r="H1" s="100"/>
      <c r="J1" s="42"/>
      <c r="K1" s="42"/>
      <c r="M1" s="42"/>
      <c r="N1" s="42"/>
      <c r="O1" s="42"/>
      <c r="P1" s="42"/>
      <c r="Q1" s="42"/>
      <c r="R1" s="42"/>
      <c r="S1" s="42"/>
      <c r="T1" s="42"/>
    </row>
    <row r="2" spans="1:20" ht="14.5" customHeight="1" x14ac:dyDescent="0.35">
      <c r="A2" s="1"/>
      <c r="B2" s="7"/>
      <c r="C2" s="31"/>
      <c r="D2" s="101"/>
      <c r="E2" s="101"/>
      <c r="F2" s="101"/>
      <c r="G2" s="101"/>
      <c r="H2" s="102"/>
      <c r="J2" s="42"/>
      <c r="K2" s="42"/>
      <c r="M2" s="42"/>
      <c r="N2" s="42"/>
      <c r="O2" s="42"/>
      <c r="P2" s="42"/>
      <c r="Q2" s="42"/>
      <c r="R2" s="42"/>
      <c r="S2" s="42"/>
      <c r="T2" s="42"/>
    </row>
    <row r="3" spans="1:20" ht="14.5" customHeight="1" x14ac:dyDescent="0.35">
      <c r="A3" s="1"/>
      <c r="B3" s="7"/>
      <c r="C3" s="31"/>
      <c r="D3" s="101"/>
      <c r="E3" s="101"/>
      <c r="F3" s="101"/>
      <c r="G3" s="101"/>
      <c r="H3" s="102"/>
      <c r="J3" s="42"/>
      <c r="K3" s="42"/>
      <c r="M3" s="42"/>
      <c r="N3" s="42"/>
      <c r="O3" s="42"/>
      <c r="P3" s="42"/>
      <c r="Q3" s="42"/>
      <c r="R3" s="42"/>
      <c r="S3" s="42"/>
      <c r="T3" s="42"/>
    </row>
    <row r="4" spans="1:20" ht="15" customHeight="1" thickBot="1" x14ac:dyDescent="0.4">
      <c r="A4" s="1"/>
      <c r="B4" s="7"/>
      <c r="C4" s="31"/>
      <c r="D4" s="101"/>
      <c r="E4" s="101"/>
      <c r="F4" s="101"/>
      <c r="G4" s="101"/>
      <c r="H4" s="102"/>
      <c r="J4" s="42"/>
      <c r="K4" s="42"/>
      <c r="M4" s="42"/>
      <c r="N4" s="42"/>
      <c r="O4" s="42"/>
      <c r="P4" s="42"/>
      <c r="Q4" s="42"/>
      <c r="R4" s="42"/>
      <c r="S4" s="42"/>
      <c r="T4" s="42"/>
    </row>
    <row r="5" spans="1:20" s="3" customFormat="1" ht="27.65" customHeight="1" x14ac:dyDescent="0.4">
      <c r="A5" s="2"/>
      <c r="B5" s="59" t="s">
        <v>51</v>
      </c>
      <c r="C5" s="32"/>
      <c r="D5" s="33"/>
      <c r="E5" s="112" t="s">
        <v>22</v>
      </c>
      <c r="F5" s="113"/>
      <c r="G5" s="34"/>
      <c r="H5" s="8"/>
      <c r="J5" s="41"/>
      <c r="K5" s="41"/>
      <c r="M5" s="41"/>
      <c r="N5" s="41"/>
      <c r="O5" s="41"/>
      <c r="P5" s="41"/>
      <c r="Q5" s="41"/>
      <c r="R5" s="41"/>
      <c r="S5" s="41"/>
      <c r="T5" s="41"/>
    </row>
    <row r="6" spans="1:20" s="3" customFormat="1" ht="27.65" customHeight="1" thickBot="1" x14ac:dyDescent="0.45">
      <c r="A6" s="2"/>
      <c r="B6" s="60">
        <v>45763</v>
      </c>
      <c r="C6" s="32"/>
      <c r="D6" s="33"/>
      <c r="E6" s="114"/>
      <c r="F6" s="115"/>
      <c r="G6" s="34"/>
      <c r="H6" s="8"/>
      <c r="J6" s="41"/>
      <c r="K6" s="41"/>
      <c r="M6" s="41"/>
      <c r="N6" s="41"/>
      <c r="O6" s="41"/>
      <c r="P6" s="41"/>
      <c r="Q6" s="41"/>
      <c r="R6" s="41"/>
      <c r="S6" s="41"/>
      <c r="T6" s="41"/>
    </row>
    <row r="7" spans="1:20" s="3" customFormat="1" ht="16.5" thickBot="1" x14ac:dyDescent="0.45">
      <c r="A7" s="2"/>
      <c r="B7" s="9"/>
      <c r="C7" s="35"/>
      <c r="D7" s="33"/>
      <c r="E7" s="36"/>
      <c r="F7" s="37"/>
      <c r="G7" s="34"/>
      <c r="H7" s="8"/>
      <c r="J7" s="41"/>
      <c r="K7" s="41"/>
      <c r="M7" s="41"/>
      <c r="N7" s="41"/>
      <c r="O7" s="41"/>
      <c r="P7" s="41"/>
      <c r="Q7" s="41"/>
      <c r="R7" s="41"/>
      <c r="S7" s="41"/>
      <c r="T7" s="41"/>
    </row>
    <row r="8" spans="1:20" ht="16" x14ac:dyDescent="0.4">
      <c r="A8" s="1"/>
      <c r="B8" s="9"/>
      <c r="C8" s="38" t="s">
        <v>0</v>
      </c>
      <c r="D8" s="54"/>
      <c r="E8" s="10"/>
      <c r="F8" s="10"/>
      <c r="G8" s="10"/>
      <c r="H8" s="8"/>
      <c r="J8" s="42"/>
      <c r="K8" s="42"/>
      <c r="M8" s="42"/>
      <c r="N8" s="42"/>
      <c r="O8" s="42"/>
      <c r="P8" s="42"/>
      <c r="Q8" s="42"/>
      <c r="R8" s="42"/>
      <c r="S8" s="42"/>
      <c r="T8" s="42"/>
    </row>
    <row r="9" spans="1:20" ht="16" x14ac:dyDescent="0.4">
      <c r="A9" s="1"/>
      <c r="B9" s="9"/>
      <c r="C9" s="38" t="s">
        <v>1</v>
      </c>
      <c r="D9" s="55"/>
      <c r="E9" s="10"/>
      <c r="F9" s="10"/>
      <c r="G9" s="10"/>
      <c r="H9" s="8"/>
      <c r="J9" s="42"/>
      <c r="K9" s="42"/>
      <c r="M9" s="42"/>
      <c r="N9" s="42"/>
      <c r="O9" s="42"/>
      <c r="P9" s="42"/>
      <c r="Q9" s="42"/>
      <c r="R9" s="42"/>
      <c r="S9" s="42"/>
      <c r="T9" s="42"/>
    </row>
    <row r="10" spans="1:20" ht="16" x14ac:dyDescent="0.4">
      <c r="A10" s="1"/>
      <c r="B10" s="9"/>
      <c r="C10" s="116" t="s">
        <v>2</v>
      </c>
      <c r="D10" s="117"/>
      <c r="E10" s="10"/>
      <c r="F10" s="10"/>
      <c r="G10" s="10"/>
      <c r="H10" s="8"/>
      <c r="J10" s="42"/>
      <c r="K10" s="42"/>
      <c r="M10" s="42"/>
      <c r="N10" s="42"/>
      <c r="O10" s="42"/>
      <c r="P10" s="42"/>
      <c r="Q10" s="42"/>
      <c r="R10" s="42"/>
      <c r="S10" s="42"/>
      <c r="T10" s="42"/>
    </row>
    <row r="11" spans="1:20" ht="16" x14ac:dyDescent="0.4">
      <c r="A11" s="1"/>
      <c r="B11" s="9"/>
      <c r="C11" s="116"/>
      <c r="D11" s="117"/>
      <c r="E11" s="10"/>
      <c r="F11" s="10"/>
      <c r="G11" s="10"/>
      <c r="H11" s="8"/>
      <c r="J11" s="42"/>
      <c r="K11" s="42"/>
      <c r="M11" s="42"/>
      <c r="N11" s="42"/>
      <c r="O11" s="42"/>
      <c r="P11" s="42"/>
      <c r="Q11" s="42"/>
      <c r="R11" s="42"/>
      <c r="S11" s="42"/>
      <c r="T11" s="42"/>
    </row>
    <row r="12" spans="1:20" ht="16" x14ac:dyDescent="0.4">
      <c r="A12" s="1"/>
      <c r="B12" s="9"/>
      <c r="C12" s="39"/>
      <c r="D12" s="117"/>
      <c r="E12" s="10"/>
      <c r="F12" s="10"/>
      <c r="G12" s="10"/>
      <c r="H12" s="8"/>
      <c r="J12" s="42"/>
      <c r="K12" s="41"/>
      <c r="M12" s="42"/>
      <c r="N12" s="42"/>
      <c r="O12" s="42"/>
      <c r="P12" s="42"/>
      <c r="Q12" s="42"/>
      <c r="R12" s="42"/>
      <c r="S12" s="42"/>
      <c r="T12" s="42"/>
    </row>
    <row r="13" spans="1:20" ht="16" x14ac:dyDescent="0.4">
      <c r="A13" s="1"/>
      <c r="B13" s="9"/>
      <c r="C13" s="39"/>
      <c r="D13" s="117"/>
      <c r="E13" s="10"/>
      <c r="F13" s="10"/>
      <c r="G13" s="10"/>
      <c r="H13" s="8"/>
      <c r="J13" s="42"/>
      <c r="K13" s="42"/>
      <c r="M13" s="42"/>
      <c r="N13" s="42"/>
      <c r="O13" s="42"/>
      <c r="P13" s="42"/>
      <c r="Q13" s="42"/>
      <c r="R13" s="42"/>
      <c r="S13" s="42"/>
      <c r="T13" s="42"/>
    </row>
    <row r="14" spans="1:20" ht="16.5" thickBot="1" x14ac:dyDescent="0.45">
      <c r="A14" s="1"/>
      <c r="B14" s="9"/>
      <c r="C14" s="39"/>
      <c r="D14" s="118"/>
      <c r="E14" s="10"/>
      <c r="F14" s="10"/>
      <c r="G14" s="10"/>
      <c r="H14" s="8"/>
      <c r="J14" s="42"/>
      <c r="K14" s="42"/>
      <c r="M14" s="42"/>
      <c r="N14" s="42"/>
      <c r="O14" s="42"/>
      <c r="P14" s="42"/>
      <c r="Q14" s="42"/>
      <c r="R14" s="42"/>
      <c r="S14" s="42"/>
      <c r="T14" s="42"/>
    </row>
    <row r="15" spans="1:20" ht="16.5" thickBot="1" x14ac:dyDescent="0.45">
      <c r="A15" s="1"/>
      <c r="B15" s="11"/>
      <c r="C15" s="12"/>
      <c r="D15" s="12"/>
      <c r="E15" s="12"/>
      <c r="F15" s="12"/>
      <c r="G15" s="12"/>
      <c r="H15" s="13"/>
      <c r="J15" s="42"/>
      <c r="K15" s="42"/>
      <c r="M15" s="42"/>
      <c r="N15" s="42"/>
      <c r="O15" s="42"/>
      <c r="P15" s="42"/>
      <c r="Q15" s="42"/>
      <c r="R15" s="42"/>
      <c r="S15" s="42"/>
      <c r="T15" s="42"/>
    </row>
    <row r="16" spans="1:20" s="30" customFormat="1" ht="19" thickBot="1" x14ac:dyDescent="0.5">
      <c r="A16" s="29"/>
      <c r="B16" s="109" t="s">
        <v>10</v>
      </c>
      <c r="C16" s="110"/>
      <c r="D16" s="111"/>
      <c r="E16" s="14" t="s">
        <v>3</v>
      </c>
      <c r="F16" s="15" t="s">
        <v>4</v>
      </c>
      <c r="G16" s="15" t="s">
        <v>19</v>
      </c>
      <c r="H16" s="15" t="s">
        <v>33</v>
      </c>
      <c r="J16" s="43"/>
      <c r="K16" s="43"/>
      <c r="M16" s="43"/>
      <c r="N16" s="43"/>
      <c r="O16" s="43"/>
      <c r="P16" s="43"/>
      <c r="Q16" s="43"/>
      <c r="R16" s="43"/>
      <c r="S16" s="43"/>
      <c r="T16" s="43"/>
    </row>
    <row r="17" spans="1:20" ht="16" x14ac:dyDescent="0.4">
      <c r="A17" s="1"/>
      <c r="B17" s="106" t="s">
        <v>37</v>
      </c>
      <c r="C17" s="107"/>
      <c r="D17" s="108"/>
      <c r="E17" s="45"/>
      <c r="F17" s="16">
        <v>0</v>
      </c>
      <c r="G17" s="56">
        <v>135</v>
      </c>
      <c r="H17" s="17">
        <f>F17*G17</f>
        <v>0</v>
      </c>
      <c r="J17" s="42"/>
      <c r="K17" s="42"/>
      <c r="M17" s="42"/>
      <c r="N17" s="42"/>
      <c r="O17" s="42"/>
      <c r="P17" s="42"/>
      <c r="Q17" s="42"/>
      <c r="R17" s="42"/>
      <c r="S17" s="42"/>
      <c r="T17" s="42"/>
    </row>
    <row r="18" spans="1:20" ht="16" x14ac:dyDescent="0.4">
      <c r="A18" s="1"/>
      <c r="B18" s="81" t="s">
        <v>17</v>
      </c>
      <c r="C18" s="82"/>
      <c r="D18" s="83"/>
      <c r="E18" s="45"/>
      <c r="F18" s="16">
        <v>0</v>
      </c>
      <c r="G18" s="56">
        <v>4</v>
      </c>
      <c r="H18" s="17">
        <f>F18*G18</f>
        <v>0</v>
      </c>
      <c r="J18" s="42"/>
      <c r="K18" s="42"/>
      <c r="M18" s="42"/>
      <c r="N18" s="42"/>
      <c r="O18" s="42"/>
      <c r="P18" s="42"/>
      <c r="Q18" s="42"/>
      <c r="R18" s="42"/>
      <c r="S18" s="42"/>
      <c r="T18" s="42"/>
    </row>
    <row r="19" spans="1:20" ht="16.5" thickBot="1" x14ac:dyDescent="0.45">
      <c r="A19" s="1"/>
      <c r="B19" s="103" t="s">
        <v>28</v>
      </c>
      <c r="C19" s="104"/>
      <c r="D19" s="105"/>
      <c r="E19" s="45"/>
      <c r="F19" s="16">
        <v>0</v>
      </c>
      <c r="G19" s="56">
        <v>105</v>
      </c>
      <c r="H19" s="17">
        <f>F19*G19</f>
        <v>0</v>
      </c>
      <c r="J19" s="42"/>
      <c r="K19" s="42"/>
      <c r="M19" s="42"/>
      <c r="N19" s="42"/>
      <c r="O19" s="42"/>
      <c r="P19" s="42"/>
      <c r="Q19" s="42"/>
      <c r="R19" s="42"/>
      <c r="S19" s="42"/>
      <c r="T19" s="42"/>
    </row>
    <row r="20" spans="1:20" ht="19" thickBot="1" x14ac:dyDescent="0.5">
      <c r="A20" s="1"/>
      <c r="B20" s="74" t="s">
        <v>11</v>
      </c>
      <c r="C20" s="75"/>
      <c r="D20" s="75"/>
      <c r="E20" s="75"/>
      <c r="F20" s="75"/>
      <c r="G20" s="44"/>
      <c r="H20" s="18">
        <f>SUM(H17:H19)</f>
        <v>0</v>
      </c>
      <c r="J20" s="42"/>
      <c r="K20" s="42"/>
      <c r="M20" s="42"/>
      <c r="N20" s="42"/>
      <c r="O20" s="42"/>
      <c r="P20" s="42"/>
      <c r="Q20" s="42"/>
      <c r="R20" s="42"/>
      <c r="S20" s="42"/>
      <c r="T20" s="42"/>
    </row>
    <row r="21" spans="1:20" ht="16.5" thickBot="1" x14ac:dyDescent="0.45">
      <c r="A21" s="1"/>
      <c r="B21" s="22"/>
      <c r="C21" s="23"/>
      <c r="D21" s="23"/>
      <c r="E21" s="23"/>
      <c r="F21" s="23"/>
      <c r="G21" s="23"/>
      <c r="H21" s="24"/>
      <c r="J21" s="42"/>
      <c r="K21" s="42"/>
      <c r="M21" s="42"/>
      <c r="N21" s="42"/>
      <c r="O21" s="42"/>
      <c r="P21" s="42"/>
      <c r="Q21" s="42"/>
      <c r="R21" s="42"/>
      <c r="S21" s="42"/>
      <c r="T21" s="42"/>
    </row>
    <row r="22" spans="1:20" ht="19" thickBot="1" x14ac:dyDescent="0.4">
      <c r="A22" s="1"/>
      <c r="B22" s="90" t="s">
        <v>8</v>
      </c>
      <c r="C22" s="119"/>
      <c r="D22" s="120"/>
      <c r="E22" s="25" t="s">
        <v>3</v>
      </c>
      <c r="F22" s="26" t="s">
        <v>4</v>
      </c>
      <c r="G22" s="26" t="str">
        <f>G16</f>
        <v>Aantal stuks</v>
      </c>
      <c r="H22" s="26" t="str">
        <f>H16</f>
        <v>Totale kosten excl. Btw</v>
      </c>
      <c r="J22" s="42"/>
      <c r="K22" s="42"/>
      <c r="M22" s="42"/>
      <c r="N22" s="42"/>
      <c r="O22" s="42"/>
      <c r="P22" s="42"/>
      <c r="Q22" s="42"/>
      <c r="R22" s="42"/>
      <c r="S22" s="42"/>
      <c r="T22" s="42"/>
    </row>
    <row r="23" spans="1:20" ht="16" x14ac:dyDescent="0.4">
      <c r="A23" s="1"/>
      <c r="B23" s="106" t="s">
        <v>38</v>
      </c>
      <c r="C23" s="107"/>
      <c r="D23" s="108"/>
      <c r="E23" s="45"/>
      <c r="F23" s="16">
        <v>0</v>
      </c>
      <c r="G23" s="56">
        <v>35</v>
      </c>
      <c r="H23" s="17">
        <f>F23*G23</f>
        <v>0</v>
      </c>
      <c r="J23" s="42"/>
      <c r="K23" s="42"/>
      <c r="M23" s="42"/>
      <c r="N23" s="42"/>
      <c r="O23" s="42"/>
      <c r="P23" s="42"/>
      <c r="Q23" s="42"/>
      <c r="R23" s="42"/>
      <c r="S23" s="42"/>
      <c r="T23" s="42"/>
    </row>
    <row r="24" spans="1:20" ht="16" x14ac:dyDescent="0.4">
      <c r="A24" s="1"/>
      <c r="B24" s="81" t="s">
        <v>31</v>
      </c>
      <c r="C24" s="82"/>
      <c r="D24" s="83"/>
      <c r="E24" s="45"/>
      <c r="F24" s="16">
        <v>0</v>
      </c>
      <c r="G24" s="56">
        <v>1</v>
      </c>
      <c r="H24" s="17">
        <f>F24*G24</f>
        <v>0</v>
      </c>
      <c r="J24" s="42"/>
      <c r="K24" s="42"/>
      <c r="M24" s="42"/>
      <c r="N24" s="42"/>
      <c r="O24" s="42"/>
      <c r="P24" s="42"/>
      <c r="Q24" s="42"/>
      <c r="R24" s="42"/>
      <c r="S24" s="42"/>
      <c r="T24" s="42"/>
    </row>
    <row r="25" spans="1:20" ht="16.5" thickBot="1" x14ac:dyDescent="0.45">
      <c r="A25" s="1"/>
      <c r="B25" s="103" t="s">
        <v>29</v>
      </c>
      <c r="C25" s="104"/>
      <c r="D25" s="105"/>
      <c r="E25" s="45"/>
      <c r="F25" s="16">
        <v>0</v>
      </c>
      <c r="G25" s="56">
        <v>25</v>
      </c>
      <c r="H25" s="17">
        <f>F25*G25</f>
        <v>0</v>
      </c>
      <c r="J25" s="42"/>
      <c r="K25" s="42"/>
      <c r="M25" s="42"/>
      <c r="N25" s="42"/>
      <c r="O25" s="42"/>
      <c r="P25" s="42"/>
      <c r="Q25" s="42"/>
      <c r="R25" s="42"/>
      <c r="S25" s="42"/>
      <c r="T25" s="42"/>
    </row>
    <row r="26" spans="1:20" ht="19" thickBot="1" x14ac:dyDescent="0.5">
      <c r="A26" s="1"/>
      <c r="B26" s="74" t="s">
        <v>9</v>
      </c>
      <c r="C26" s="75"/>
      <c r="D26" s="75"/>
      <c r="E26" s="75"/>
      <c r="F26" s="75"/>
      <c r="G26" s="44"/>
      <c r="H26" s="18">
        <f>SUM(H23:H25)</f>
        <v>0</v>
      </c>
      <c r="J26" s="42"/>
      <c r="K26" s="42"/>
      <c r="M26" s="42"/>
      <c r="N26" s="42"/>
      <c r="O26" s="42"/>
      <c r="P26" s="42"/>
      <c r="Q26" s="42"/>
      <c r="R26" s="42"/>
      <c r="S26" s="42"/>
      <c r="T26" s="42"/>
    </row>
    <row r="27" spans="1:20" ht="16.5" thickBot="1" x14ac:dyDescent="0.45">
      <c r="A27" s="1"/>
      <c r="B27" s="22"/>
      <c r="C27" s="23"/>
      <c r="D27" s="23"/>
      <c r="E27" s="23"/>
      <c r="F27" s="23"/>
      <c r="G27" s="23"/>
      <c r="H27" s="24"/>
      <c r="J27" s="42"/>
      <c r="K27" s="42"/>
      <c r="M27" s="42"/>
      <c r="N27" s="42"/>
      <c r="O27" s="42"/>
      <c r="P27" s="42"/>
      <c r="Q27" s="42"/>
      <c r="R27" s="42"/>
      <c r="S27" s="42"/>
      <c r="T27" s="42"/>
    </row>
    <row r="28" spans="1:20" ht="15" customHeight="1" thickBot="1" x14ac:dyDescent="0.4">
      <c r="A28" s="1"/>
      <c r="B28" s="90" t="s">
        <v>5</v>
      </c>
      <c r="C28" s="94"/>
      <c r="D28" s="95"/>
      <c r="E28" s="25" t="s">
        <v>3</v>
      </c>
      <c r="F28" s="26" t="s">
        <v>34</v>
      </c>
      <c r="G28" s="26" t="str">
        <f>G22</f>
        <v>Aantal stuks</v>
      </c>
      <c r="H28" s="26" t="str">
        <f>H16</f>
        <v>Totale kosten excl. Btw</v>
      </c>
      <c r="J28" s="42"/>
      <c r="K28" s="42"/>
      <c r="M28" s="42"/>
      <c r="N28" s="42"/>
      <c r="O28" s="42"/>
      <c r="P28" s="42"/>
      <c r="Q28" s="42"/>
      <c r="R28" s="42"/>
      <c r="S28" s="42"/>
      <c r="T28" s="42"/>
    </row>
    <row r="29" spans="1:20" ht="20" customHeight="1" x14ac:dyDescent="0.4">
      <c r="A29" s="1"/>
      <c r="B29" s="84" t="s">
        <v>35</v>
      </c>
      <c r="C29" s="85"/>
      <c r="D29" s="86"/>
      <c r="E29" s="45"/>
      <c r="F29" s="16">
        <v>0</v>
      </c>
      <c r="G29" s="56" t="s">
        <v>32</v>
      </c>
      <c r="H29" s="17">
        <f>F29</f>
        <v>0</v>
      </c>
      <c r="J29" s="42"/>
      <c r="K29" s="42"/>
      <c r="M29" s="42"/>
      <c r="N29" s="42"/>
      <c r="O29" s="42"/>
      <c r="P29" s="42"/>
      <c r="Q29" s="42"/>
      <c r="R29" s="42"/>
      <c r="S29" s="42"/>
      <c r="T29" s="42"/>
    </row>
    <row r="30" spans="1:20" ht="20" customHeight="1" thickBot="1" x14ac:dyDescent="0.45">
      <c r="A30" s="4"/>
      <c r="B30" s="78" t="s">
        <v>36</v>
      </c>
      <c r="C30" s="79"/>
      <c r="D30" s="80"/>
      <c r="E30" s="45"/>
      <c r="F30" s="16">
        <v>0</v>
      </c>
      <c r="G30" s="56" t="s">
        <v>32</v>
      </c>
      <c r="H30" s="17">
        <f>F30</f>
        <v>0</v>
      </c>
      <c r="J30" s="42"/>
      <c r="K30" s="42"/>
      <c r="M30" s="42"/>
      <c r="N30" s="42"/>
      <c r="O30" s="42"/>
      <c r="P30" s="42"/>
      <c r="Q30" s="42"/>
      <c r="R30" s="42"/>
      <c r="S30" s="42"/>
      <c r="T30" s="42"/>
    </row>
    <row r="31" spans="1:20" ht="19" thickBot="1" x14ac:dyDescent="0.5">
      <c r="A31" s="4"/>
      <c r="B31" s="74" t="s">
        <v>6</v>
      </c>
      <c r="C31" s="75"/>
      <c r="D31" s="75"/>
      <c r="E31" s="75"/>
      <c r="F31" s="75"/>
      <c r="G31" s="57"/>
      <c r="H31" s="18">
        <f>SUM(H29:H30)</f>
        <v>0</v>
      </c>
      <c r="J31" s="42"/>
      <c r="K31" s="42"/>
      <c r="M31" s="42"/>
      <c r="N31" s="42"/>
      <c r="O31" s="42"/>
      <c r="P31" s="42"/>
      <c r="Q31" s="42"/>
      <c r="R31" s="42"/>
      <c r="S31" s="42"/>
      <c r="T31" s="42"/>
    </row>
    <row r="32" spans="1:20" ht="16.5" thickBot="1" x14ac:dyDescent="0.45">
      <c r="A32" s="1"/>
      <c r="B32" s="19"/>
      <c r="C32" s="20"/>
      <c r="D32" s="20"/>
      <c r="E32" s="20"/>
      <c r="F32" s="20"/>
      <c r="G32" s="20"/>
      <c r="H32" s="21"/>
    </row>
    <row r="33" spans="1:18" ht="90.5" customHeight="1" thickBot="1" x14ac:dyDescent="0.4">
      <c r="A33" s="1"/>
      <c r="B33" s="90" t="s">
        <v>43</v>
      </c>
      <c r="C33" s="88"/>
      <c r="D33" s="89"/>
      <c r="E33" s="68" t="s">
        <v>3</v>
      </c>
      <c r="F33" s="69" t="s">
        <v>19</v>
      </c>
      <c r="G33" s="52" t="s">
        <v>20</v>
      </c>
      <c r="H33" s="52" t="s">
        <v>21</v>
      </c>
      <c r="I33" s="62" t="s">
        <v>44</v>
      </c>
      <c r="J33" s="70" t="s">
        <v>50</v>
      </c>
      <c r="K33" s="62" t="s">
        <v>45</v>
      </c>
      <c r="L33" s="62" t="s">
        <v>48</v>
      </c>
      <c r="M33" s="62" t="s">
        <v>47</v>
      </c>
      <c r="N33" s="62" t="s">
        <v>46</v>
      </c>
      <c r="O33" s="62" t="s">
        <v>30</v>
      </c>
      <c r="Q33" s="40"/>
      <c r="R33" s="40"/>
    </row>
    <row r="34" spans="1:18" ht="16" x14ac:dyDescent="0.4">
      <c r="A34" s="1"/>
      <c r="B34" s="91" t="s">
        <v>13</v>
      </c>
      <c r="C34" s="92"/>
      <c r="D34" s="93"/>
      <c r="E34" s="49"/>
      <c r="F34" s="56">
        <v>170</v>
      </c>
      <c r="G34" s="58" t="s">
        <v>23</v>
      </c>
      <c r="H34" s="58" t="s">
        <v>23</v>
      </c>
      <c r="I34" s="53">
        <v>0</v>
      </c>
      <c r="J34" s="71">
        <f>I34*F34</f>
        <v>0</v>
      </c>
      <c r="K34" s="53">
        <v>0</v>
      </c>
      <c r="L34" s="71">
        <f>K34*F34</f>
        <v>0</v>
      </c>
      <c r="M34" s="53">
        <v>0</v>
      </c>
      <c r="N34" s="71">
        <f>M34*F34</f>
        <v>0</v>
      </c>
      <c r="O34" s="64">
        <f>J34+L34+N34</f>
        <v>0</v>
      </c>
      <c r="P34" s="40"/>
      <c r="Q34" s="40"/>
      <c r="R34" s="40"/>
    </row>
    <row r="35" spans="1:18" ht="16" x14ac:dyDescent="0.4">
      <c r="A35" s="1"/>
      <c r="B35" s="81" t="s">
        <v>14</v>
      </c>
      <c r="C35" s="82"/>
      <c r="D35" s="83"/>
      <c r="E35" s="50"/>
      <c r="F35" s="56">
        <v>170</v>
      </c>
      <c r="G35" s="58" t="s">
        <v>23</v>
      </c>
      <c r="H35" s="58" t="s">
        <v>23</v>
      </c>
      <c r="I35" s="53">
        <v>0</v>
      </c>
      <c r="J35" s="71">
        <f>I35*F35</f>
        <v>0</v>
      </c>
      <c r="K35" s="53">
        <v>0</v>
      </c>
      <c r="L35" s="71">
        <f>K35*F35</f>
        <v>0</v>
      </c>
      <c r="M35" s="53">
        <v>0</v>
      </c>
      <c r="N35" s="71">
        <f>M35*F35</f>
        <v>0</v>
      </c>
      <c r="O35" s="64">
        <f>J35+L35+N35</f>
        <v>0</v>
      </c>
      <c r="P35" s="40"/>
      <c r="Q35" s="40"/>
      <c r="R35" s="40"/>
    </row>
    <row r="36" spans="1:18" ht="16" x14ac:dyDescent="0.4">
      <c r="A36" s="1"/>
      <c r="B36" s="81" t="s">
        <v>15</v>
      </c>
      <c r="C36" s="82"/>
      <c r="D36" s="83"/>
      <c r="E36" s="50"/>
      <c r="F36" s="56">
        <v>170</v>
      </c>
      <c r="G36" s="58" t="s">
        <v>23</v>
      </c>
      <c r="H36" s="58" t="s">
        <v>23</v>
      </c>
      <c r="I36" s="53">
        <v>0</v>
      </c>
      <c r="J36" s="71">
        <f>I36*F36</f>
        <v>0</v>
      </c>
      <c r="K36" s="53">
        <v>0</v>
      </c>
      <c r="L36" s="71">
        <f>K36*F36</f>
        <v>0</v>
      </c>
      <c r="M36" s="53">
        <v>0</v>
      </c>
      <c r="N36" s="71">
        <f>M36*F36</f>
        <v>0</v>
      </c>
      <c r="O36" s="64">
        <f>J36+L36+N36</f>
        <v>0</v>
      </c>
      <c r="P36" s="40"/>
      <c r="Q36" s="40"/>
      <c r="R36" s="40"/>
    </row>
    <row r="37" spans="1:18" ht="16" x14ac:dyDescent="0.4">
      <c r="A37" s="1"/>
      <c r="B37" s="78" t="s">
        <v>16</v>
      </c>
      <c r="C37" s="79"/>
      <c r="D37" s="80"/>
      <c r="E37" s="51"/>
      <c r="F37" s="56">
        <v>170</v>
      </c>
      <c r="G37" s="58" t="s">
        <v>23</v>
      </c>
      <c r="H37" s="58" t="s">
        <v>23</v>
      </c>
      <c r="I37" s="53">
        <v>0</v>
      </c>
      <c r="J37" s="71">
        <f>I37*F37</f>
        <v>0</v>
      </c>
      <c r="K37" s="53">
        <v>0</v>
      </c>
      <c r="L37" s="71">
        <f>K37*F37</f>
        <v>0</v>
      </c>
      <c r="M37" s="53">
        <v>0</v>
      </c>
      <c r="N37" s="71">
        <f>M37*F37</f>
        <v>0</v>
      </c>
      <c r="O37" s="64">
        <f>J37+L37+N37</f>
        <v>0</v>
      </c>
      <c r="P37" s="40"/>
      <c r="Q37" s="40"/>
      <c r="R37" s="40"/>
    </row>
    <row r="38" spans="1:18" ht="16" x14ac:dyDescent="0.4">
      <c r="A38" s="1"/>
      <c r="B38" s="78" t="s">
        <v>26</v>
      </c>
      <c r="C38" s="79"/>
      <c r="D38" s="80"/>
      <c r="E38" s="50"/>
      <c r="F38" s="56">
        <v>170</v>
      </c>
      <c r="G38" s="58" t="s">
        <v>27</v>
      </c>
      <c r="H38" s="58" t="s">
        <v>27</v>
      </c>
      <c r="I38" s="53">
        <v>0</v>
      </c>
      <c r="J38" s="71">
        <f>I38*F38</f>
        <v>0</v>
      </c>
      <c r="K38" s="53">
        <v>0</v>
      </c>
      <c r="L38" s="71">
        <f>K38*F38</f>
        <v>0</v>
      </c>
      <c r="M38" s="53">
        <v>0</v>
      </c>
      <c r="N38" s="71">
        <f>M38*F38</f>
        <v>0</v>
      </c>
      <c r="O38" s="64">
        <f>J38+L38+N38</f>
        <v>0</v>
      </c>
      <c r="P38" s="40"/>
      <c r="Q38" s="40"/>
      <c r="R38" s="40"/>
    </row>
    <row r="39" spans="1:18" ht="19" thickBot="1" x14ac:dyDescent="0.5">
      <c r="A39" s="1"/>
      <c r="B39" s="98" t="s">
        <v>42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63">
        <f>SUM(O34:O38)</f>
        <v>0</v>
      </c>
    </row>
    <row r="40" spans="1:18" ht="16.5" thickBot="1" x14ac:dyDescent="0.45">
      <c r="A40" s="1"/>
      <c r="B40" s="22"/>
      <c r="C40" s="23"/>
      <c r="D40" s="23"/>
      <c r="E40" s="23"/>
      <c r="F40" s="23"/>
      <c r="G40" s="23"/>
      <c r="H40" s="24"/>
      <c r="I40" s="40"/>
      <c r="K40"/>
    </row>
    <row r="41" spans="1:18" ht="50" customHeight="1" thickBot="1" x14ac:dyDescent="0.4">
      <c r="A41" s="1"/>
      <c r="B41" s="87" t="s">
        <v>40</v>
      </c>
      <c r="C41" s="88"/>
      <c r="D41" s="89"/>
      <c r="E41" s="25" t="s">
        <v>3</v>
      </c>
      <c r="F41" s="26" t="s">
        <v>4</v>
      </c>
      <c r="G41" s="40"/>
      <c r="H41" s="40"/>
      <c r="J41"/>
      <c r="K41"/>
    </row>
    <row r="42" spans="1:18" ht="89" customHeight="1" x14ac:dyDescent="0.35">
      <c r="A42" s="1"/>
      <c r="B42" s="96" t="s">
        <v>49</v>
      </c>
      <c r="C42" s="96"/>
      <c r="D42" s="97"/>
      <c r="E42" s="47"/>
      <c r="F42" s="27">
        <v>0</v>
      </c>
      <c r="G42" s="40"/>
      <c r="H42" s="40"/>
      <c r="J42"/>
      <c r="K42"/>
    </row>
    <row r="43" spans="1:18" ht="16" x14ac:dyDescent="0.4">
      <c r="A43" s="1"/>
      <c r="B43" s="103" t="s">
        <v>7</v>
      </c>
      <c r="C43" s="104"/>
      <c r="D43" s="105"/>
      <c r="E43" s="46"/>
      <c r="F43" s="61">
        <v>0</v>
      </c>
      <c r="G43" s="40"/>
      <c r="H43" s="40"/>
      <c r="J43"/>
      <c r="K43"/>
    </row>
    <row r="44" spans="1:18" ht="16" x14ac:dyDescent="0.4">
      <c r="A44" s="1"/>
      <c r="B44" s="126" t="s">
        <v>24</v>
      </c>
      <c r="C44" s="127"/>
      <c r="D44" s="128"/>
      <c r="E44" s="45"/>
      <c r="F44" s="16">
        <v>0</v>
      </c>
      <c r="G44" s="40"/>
      <c r="H44" s="40"/>
      <c r="J44"/>
      <c r="K44"/>
    </row>
    <row r="45" spans="1:18" ht="16" x14ac:dyDescent="0.4">
      <c r="A45" s="1"/>
      <c r="B45" s="78" t="s">
        <v>25</v>
      </c>
      <c r="C45" s="79"/>
      <c r="D45" s="80"/>
      <c r="E45" s="45"/>
      <c r="F45" s="16">
        <v>0</v>
      </c>
      <c r="G45" s="40"/>
      <c r="H45" s="40"/>
      <c r="J45"/>
      <c r="K45"/>
    </row>
    <row r="46" spans="1:18" ht="16.5" thickBot="1" x14ac:dyDescent="0.45">
      <c r="A46" s="1"/>
      <c r="B46" s="126" t="s">
        <v>18</v>
      </c>
      <c r="C46" s="127"/>
      <c r="D46" s="128"/>
      <c r="E46" s="48"/>
      <c r="F46" s="28">
        <v>0</v>
      </c>
      <c r="G46" s="40"/>
      <c r="H46" s="40"/>
      <c r="J46"/>
      <c r="K46"/>
    </row>
    <row r="47" spans="1:18" ht="16.5" thickBot="1" x14ac:dyDescent="0.45">
      <c r="A47" s="1"/>
      <c r="B47" s="10"/>
      <c r="C47" s="10"/>
      <c r="D47" s="10"/>
      <c r="E47" s="10"/>
      <c r="F47" s="10"/>
      <c r="G47" s="40"/>
      <c r="H47" s="40"/>
      <c r="J47"/>
      <c r="K47"/>
    </row>
    <row r="48" spans="1:18" ht="18.5" x14ac:dyDescent="0.45">
      <c r="A48" s="1"/>
      <c r="B48" s="123" t="s">
        <v>39</v>
      </c>
      <c r="C48" s="124"/>
      <c r="D48" s="124"/>
      <c r="E48" s="125"/>
      <c r="F48" s="40"/>
      <c r="G48" s="40"/>
      <c r="J48"/>
      <c r="K48"/>
    </row>
    <row r="49" spans="1:11" ht="37" customHeight="1" x14ac:dyDescent="0.35">
      <c r="A49" s="1"/>
      <c r="B49" s="76" t="str">
        <f>B20</f>
        <v>Inschrijfprijs Diffuus 4-Gasmeter</v>
      </c>
      <c r="C49" s="77"/>
      <c r="D49" s="77"/>
      <c r="E49" s="65">
        <f>H20</f>
        <v>0</v>
      </c>
      <c r="F49" s="40"/>
      <c r="G49" s="40"/>
      <c r="J49"/>
      <c r="K49"/>
    </row>
    <row r="50" spans="1:11" ht="37" customHeight="1" x14ac:dyDescent="0.35">
      <c r="A50" s="1"/>
      <c r="B50" s="121" t="str">
        <f>B26</f>
        <v>Inschrijfprijs Gepompte 4-Gasmeter</v>
      </c>
      <c r="C50" s="122"/>
      <c r="D50" s="122"/>
      <c r="E50" s="66">
        <f>H26</f>
        <v>0</v>
      </c>
      <c r="F50" s="40"/>
      <c r="G50" s="40"/>
      <c r="J50"/>
      <c r="K50"/>
    </row>
    <row r="51" spans="1:11" ht="37" customHeight="1" x14ac:dyDescent="0.35">
      <c r="A51" s="1"/>
      <c r="B51" s="121" t="str">
        <f>B31</f>
        <v>Inschrijfprijs Vakbekwaamheid</v>
      </c>
      <c r="C51" s="122"/>
      <c r="D51" s="122"/>
      <c r="E51" s="66">
        <f>H31</f>
        <v>0</v>
      </c>
      <c r="F51" s="40"/>
      <c r="G51" s="40"/>
      <c r="J51"/>
      <c r="K51"/>
    </row>
    <row r="52" spans="1:11" ht="37" customHeight="1" x14ac:dyDescent="0.35">
      <c r="A52" s="1"/>
      <c r="B52" s="121" t="str">
        <f>B39</f>
        <v>Inschrijfprijs Vervanging sensoren en onderdelen totale looptijd</v>
      </c>
      <c r="C52" s="122"/>
      <c r="D52" s="122"/>
      <c r="E52" s="66">
        <f>O39</f>
        <v>0</v>
      </c>
      <c r="F52" s="40"/>
      <c r="G52" s="40"/>
      <c r="J52"/>
      <c r="K52"/>
    </row>
    <row r="53" spans="1:11" ht="37" customHeight="1" thickBot="1" x14ac:dyDescent="0.4">
      <c r="A53" s="1"/>
      <c r="B53" s="72" t="s">
        <v>12</v>
      </c>
      <c r="C53" s="73"/>
      <c r="D53" s="73"/>
      <c r="E53" s="67">
        <f>SUM(E49:E52)</f>
        <v>0</v>
      </c>
      <c r="F53" s="40"/>
      <c r="G53" s="40"/>
      <c r="J53"/>
      <c r="K53"/>
    </row>
    <row r="54" spans="1:11" ht="37" customHeight="1" x14ac:dyDescent="0.4">
      <c r="A54" s="1"/>
      <c r="B54" s="10"/>
      <c r="C54" s="10"/>
      <c r="D54" s="10"/>
      <c r="E54" s="10"/>
      <c r="F54" s="40"/>
      <c r="G54" s="40"/>
      <c r="J54"/>
      <c r="K54"/>
    </row>
    <row r="55" spans="1:11" x14ac:dyDescent="0.35">
      <c r="I55" s="40"/>
      <c r="K55"/>
    </row>
  </sheetData>
  <sheetProtection algorithmName="SHA-512" hashValue="RAaTotuLNWX2Ns4SZYBUmTFanfDotwFqBXCKZurW0sG2dzEtaOdJNFV9vXhtBAZuh4TzQ0rRRSLXT29VjzXDIw==" saltValue="fULVYy6L7WzgT9EyIB3yzg==" spinCount="100000" sheet="1" formatColumns="0" formatRows="0"/>
  <mergeCells count="37">
    <mergeCell ref="B50:D50"/>
    <mergeCell ref="B43:D43"/>
    <mergeCell ref="B51:D51"/>
    <mergeCell ref="B52:D52"/>
    <mergeCell ref="B48:E48"/>
    <mergeCell ref="B44:D44"/>
    <mergeCell ref="B45:D45"/>
    <mergeCell ref="B39:N39"/>
    <mergeCell ref="D1:H4"/>
    <mergeCell ref="B20:F20"/>
    <mergeCell ref="B19:D19"/>
    <mergeCell ref="B23:D23"/>
    <mergeCell ref="B25:D25"/>
    <mergeCell ref="B16:D16"/>
    <mergeCell ref="E5:F6"/>
    <mergeCell ref="C10:C11"/>
    <mergeCell ref="D10:D14"/>
    <mergeCell ref="B24:D24"/>
    <mergeCell ref="B17:D17"/>
    <mergeCell ref="B18:D18"/>
    <mergeCell ref="B22:D22"/>
    <mergeCell ref="B53:D53"/>
    <mergeCell ref="B26:F26"/>
    <mergeCell ref="B31:F31"/>
    <mergeCell ref="B49:D49"/>
    <mergeCell ref="B38:D38"/>
    <mergeCell ref="B35:D35"/>
    <mergeCell ref="B36:D36"/>
    <mergeCell ref="B37:D37"/>
    <mergeCell ref="B46:D46"/>
    <mergeCell ref="B41:D41"/>
    <mergeCell ref="B33:D33"/>
    <mergeCell ref="B34:D34"/>
    <mergeCell ref="B28:D28"/>
    <mergeCell ref="B29:D29"/>
    <mergeCell ref="B30:D30"/>
    <mergeCell ref="B42:D4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1B780A0EE7F64EB1E4F289E69CCCC8" ma:contentTypeVersion="" ma:contentTypeDescription="Een nieuw document maken." ma:contentTypeScope="" ma:versionID="b8981865f88f827b6172add99f422008">
  <xsd:schema xmlns:xsd="http://www.w3.org/2001/XMLSchema" xmlns:xs="http://www.w3.org/2001/XMLSchema" xmlns:p="http://schemas.microsoft.com/office/2006/metadata/properties" xmlns:ns2="2cd743f0-63ae-473d-99e8-ef96cf6a8b87" xmlns:ns3="d770e883-2212-4492-8314-bff33c14e97e" xmlns:ns4="a0845668-f2bf-42b7-9160-e7984fc09c32" xmlns:ns5="509c1074-dc4b-4f6f-910c-6e25b5ea9ad8" targetNamespace="http://schemas.microsoft.com/office/2006/metadata/properties" ma:root="true" ma:fieldsID="fdf3f93741766b001f1db2ba74d3ea89" ns2:_="" ns3:_="" ns4:_="" ns5:_="">
    <xsd:import namespace="2cd743f0-63ae-473d-99e8-ef96cf6a8b87"/>
    <xsd:import namespace="d770e883-2212-4492-8314-bff33c14e97e"/>
    <xsd:import namespace="a0845668-f2bf-42b7-9160-e7984fc09c32"/>
    <xsd:import namespace="509c1074-dc4b-4f6f-910c-6e25b5ea9ad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Location" minOccurs="0"/>
                <xsd:element ref="ns4:MediaServiceObjectDetectorVersion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743f0-63ae-473d-99e8-ef96cf6a8b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0e883-2212-4492-8314-bff33c14e97e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45668-f2bf-42b7-9160-e7984fc09c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5679d2bf-fa85-4c98-80fb-c2e8dc33f2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c1074-dc4b-4f6f-910c-6e25b5ea9ad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89e49f6-ed52-45f8-ae89-6696d6902f2c}" ma:internalName="TaxCatchAll" ma:showField="CatchAllData" ma:web="2cd743f0-63ae-473d-99e8-ef96cf6a8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9c1074-dc4b-4f6f-910c-6e25b5ea9ad8" xsi:nil="true"/>
    <lcf76f155ced4ddcb4097134ff3c332f xmlns="a0845668-f2bf-42b7-9160-e7984fc09c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E8AE65-2494-4146-9C67-E5D94E44F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ECE26-F09B-4AB3-A267-D8F4FC6F39E7}"/>
</file>

<file path=customXml/itemProps3.xml><?xml version="1.0" encoding="utf-8"?>
<ds:datastoreItem xmlns:ds="http://schemas.openxmlformats.org/officeDocument/2006/customXml" ds:itemID="{3727006E-5F50-4B56-AFBA-E18C40AECD3C}">
  <ds:schemaRefs>
    <ds:schemaRef ds:uri="4a2e7384-c603-4dd7-b752-cb4ad2e346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79740929-1cec-4b5d-b9c6-3db29fe49037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4-Gasmeters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Lieke Meindertsma</dc:creator>
  <cp:keywords/>
  <dc:description/>
  <cp:lastModifiedBy>Lieke Meindertsma</cp:lastModifiedBy>
  <cp:revision/>
  <dcterms:created xsi:type="dcterms:W3CDTF">2024-08-02T07:49:37Z</dcterms:created>
  <dcterms:modified xsi:type="dcterms:W3CDTF">2025-04-16T11:45:30Z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0x010100E21B780A0EE7F64EB1E4F289E69CCCC8</vt:lpwstr>
  </property>
</Properties>
</file>