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j_baars_aevesbenefit_com/Documents/Aanbesteding Spaarnelanden/Nota van Inlichtingen/"/>
    </mc:Choice>
  </mc:AlternateContent>
  <xr:revisionPtr revIDLastSave="0" documentId="8_{7C2BDADB-98E0-5C41-890B-97275A174131}" xr6:coauthVersionLast="47" xr6:coauthVersionMax="47" xr10:uidLastSave="{00000000-0000-0000-0000-000000000000}"/>
  <bookViews>
    <workbookView xWindow="15580" yWindow="3260" windowWidth="22820" windowHeight="1618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23" i="1"/>
  <c r="I22" i="1"/>
  <c r="I21" i="1"/>
  <c r="I20" i="1"/>
  <c r="I19" i="1"/>
  <c r="I18" i="1"/>
  <c r="I17" i="1"/>
  <c r="I16" i="1"/>
  <c r="I15" i="1"/>
  <c r="I14" i="1"/>
  <c r="I38" i="1"/>
  <c r="I37" i="1"/>
  <c r="I36" i="1"/>
  <c r="I35" i="1"/>
  <c r="I40" i="1" s="1"/>
  <c r="I44" i="1"/>
  <c r="I45" i="1"/>
  <c r="I46" i="1"/>
  <c r="I47" i="1"/>
  <c r="I5" i="1"/>
  <c r="I6" i="1"/>
  <c r="I7" i="1"/>
  <c r="I8" i="1"/>
  <c r="I9" i="1"/>
  <c r="I10" i="1"/>
  <c r="I11" i="1"/>
  <c r="I12" i="1"/>
  <c r="I54" i="1"/>
  <c r="I55" i="1"/>
  <c r="I56" i="1"/>
  <c r="I53" i="1"/>
  <c r="I29" i="1"/>
  <c r="I31" i="1" s="1"/>
  <c r="I13" i="1"/>
  <c r="I4" i="1"/>
  <c r="I49" i="1" l="1"/>
  <c r="I58" i="1"/>
  <c r="I60" i="1" l="1"/>
</calcChain>
</file>

<file path=xl/sharedStrings.xml><?xml version="1.0" encoding="utf-8"?>
<sst xmlns="http://schemas.openxmlformats.org/spreadsheetml/2006/main" count="123" uniqueCount="63">
  <si>
    <t>Prijsinvulformulier EA ICT Diensten van Spaarnelanden NV</t>
  </si>
  <si>
    <t>Beheer van de IT werkplek</t>
  </si>
  <si>
    <t>Nr.</t>
  </si>
  <si>
    <t>Omschrijving</t>
  </si>
  <si>
    <t>Eenheid</t>
  </si>
  <si>
    <t>Aantal</t>
  </si>
  <si>
    <t>Prijs per</t>
  </si>
  <si>
    <t>Prijs per eenheid</t>
  </si>
  <si>
    <t>Aantal maanden</t>
  </si>
  <si>
    <t>Totale prijs initiële contractperiode</t>
  </si>
  <si>
    <t>PR-101</t>
  </si>
  <si>
    <t>per stuk</t>
  </si>
  <si>
    <t>maand</t>
  </si>
  <si>
    <t>PR-102</t>
  </si>
  <si>
    <t>PR-103</t>
  </si>
  <si>
    <t>PR-104</t>
  </si>
  <si>
    <t>PR-105</t>
  </si>
  <si>
    <t>PR-106</t>
  </si>
  <si>
    <t>PR-107</t>
  </si>
  <si>
    <t>PR-108</t>
  </si>
  <si>
    <t>PR-109</t>
  </si>
  <si>
    <t>PR-110</t>
  </si>
  <si>
    <t>Subtotaal deel A</t>
  </si>
  <si>
    <t>Implementatie beheerdienst bij de aanvangssituatie inclusief alle vereiste procedures en rapportages</t>
  </si>
  <si>
    <t xml:space="preserve">Prijs per eenheid </t>
  </si>
  <si>
    <t>PR-201</t>
  </si>
  <si>
    <t>Uitvoeren implementatie traject</t>
  </si>
  <si>
    <t>Vaste totaal prijs per project</t>
  </si>
  <si>
    <t>Subtotaal deel B</t>
  </si>
  <si>
    <t>Implementatie uitroltechniek beheerde pc's, tablets en telefoons, ontwikkelen nieuwe laptop images, beveiligingsbeleid conform start architectuur</t>
  </si>
  <si>
    <t>PR-301</t>
  </si>
  <si>
    <t>Projectleider (projectmanager).</t>
  </si>
  <si>
    <t>Vaste prijs per uur</t>
  </si>
  <si>
    <t>PR-302</t>
  </si>
  <si>
    <t>Junior consultant</t>
  </si>
  <si>
    <t>PR-303</t>
  </si>
  <si>
    <t>Medior consultant</t>
  </si>
  <si>
    <t>PR-304</t>
  </si>
  <si>
    <t>Senior consultant</t>
  </si>
  <si>
    <t>Subtotaal deel C</t>
  </si>
  <si>
    <t>Implementatie van alternatieve active directory deployment tool en uitfaseren Tools4Ever UMRA</t>
  </si>
  <si>
    <t>PR-401</t>
  </si>
  <si>
    <t>PR-402</t>
  </si>
  <si>
    <t>PR-403</t>
  </si>
  <si>
    <t>PR-404</t>
  </si>
  <si>
    <t>Subtotaal deel D</t>
  </si>
  <si>
    <t>Projectprogramma transitie van datacenters naar clouddiensten, uitfaseren RDP, device management Intune, Azure SSO en MFA, voorwaardelijke toegang, reorganisatie van kantoornetwerken en verbindingen naar de cloud conform doelarchitectuur.</t>
  </si>
  <si>
    <t>PR-501</t>
  </si>
  <si>
    <t>PR-502</t>
  </si>
  <si>
    <t>PR-503</t>
  </si>
  <si>
    <t>PR-504</t>
  </si>
  <si>
    <t>Subtotaal deel E</t>
  </si>
  <si>
    <t>Inschrijfprijs</t>
  </si>
  <si>
    <t xml:space="preserve">kantoormedewerker
</t>
  </si>
  <si>
    <t xml:space="preserve">buitendienst medewerker
</t>
  </si>
  <si>
    <t xml:space="preserve">externe medewerker
</t>
  </si>
  <si>
    <t xml:space="preserve">beheerde pc
</t>
  </si>
  <si>
    <t xml:space="preserve">beheerde telefoon
</t>
  </si>
  <si>
    <t xml:space="preserve">beheerde vaste telefoon
</t>
  </si>
  <si>
    <t xml:space="preserve">virtuele server
</t>
  </si>
  <si>
    <t xml:space="preserve">cloud server
</t>
  </si>
  <si>
    <t xml:space="preserve">hardware component
</t>
  </si>
  <si>
    <t xml:space="preserve">cloud dienst web portaal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</si>
</sst>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1" fontId="2" fillId="3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0"/>
  <sheetViews>
    <sheetView showGridLines="0" tabSelected="1" workbookViewId="0">
      <selection activeCell="D12" sqref="D12"/>
    </sheetView>
  </sheetViews>
  <sheetFormatPr baseColWidth="10" defaultColWidth="9.1640625" defaultRowHeight="13" x14ac:dyDescent="0.2"/>
  <cols>
    <col min="1" max="1" width="2" style="1" customWidth="1"/>
    <col min="2" max="2" width="9.1640625" style="1"/>
    <col min="3" max="3" width="45.83203125" style="1" customWidth="1"/>
    <col min="4" max="4" width="18.33203125" style="2" customWidth="1"/>
    <col min="5" max="8" width="18.5" style="2" customWidth="1"/>
    <col min="9" max="9" width="18.83203125" style="2" customWidth="1"/>
    <col min="10" max="16384" width="9.1640625" style="1"/>
  </cols>
  <sheetData>
    <row r="1" spans="2:9" ht="19" thickBot="1" x14ac:dyDescent="0.25">
      <c r="B1" s="26" t="s">
        <v>0</v>
      </c>
      <c r="C1" s="27"/>
      <c r="D1" s="27"/>
      <c r="E1" s="27"/>
      <c r="F1" s="27"/>
      <c r="G1" s="27"/>
      <c r="H1" s="27"/>
      <c r="I1" s="28"/>
    </row>
    <row r="2" spans="2:9" x14ac:dyDescent="0.2">
      <c r="B2" s="29" t="s">
        <v>1</v>
      </c>
      <c r="C2" s="30"/>
      <c r="D2" s="30"/>
      <c r="E2" s="30"/>
      <c r="F2" s="30"/>
      <c r="G2" s="30"/>
      <c r="H2" s="30"/>
      <c r="I2" s="31"/>
    </row>
    <row r="3" spans="2:9" ht="28" x14ac:dyDescent="0.2"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2:9" ht="28" x14ac:dyDescent="0.2">
      <c r="B4" s="13" t="s">
        <v>10</v>
      </c>
      <c r="C4" s="5" t="s">
        <v>53</v>
      </c>
      <c r="D4" s="6" t="s">
        <v>11</v>
      </c>
      <c r="E4" s="6">
        <v>200</v>
      </c>
      <c r="F4" s="6" t="s">
        <v>12</v>
      </c>
      <c r="G4" s="7"/>
      <c r="H4" s="8">
        <v>36</v>
      </c>
      <c r="I4" s="14">
        <f>(E4*G4)*H4</f>
        <v>0</v>
      </c>
    </row>
    <row r="5" spans="2:9" ht="28" x14ac:dyDescent="0.2">
      <c r="B5" s="13" t="s">
        <v>13</v>
      </c>
      <c r="C5" s="5" t="s">
        <v>54</v>
      </c>
      <c r="D5" s="6" t="s">
        <v>11</v>
      </c>
      <c r="E5" s="6">
        <v>200</v>
      </c>
      <c r="F5" s="6" t="s">
        <v>12</v>
      </c>
      <c r="G5" s="7"/>
      <c r="H5" s="8">
        <v>36</v>
      </c>
      <c r="I5" s="14">
        <f t="shared" ref="I5:I12" si="0">(E5*G5)*H5</f>
        <v>0</v>
      </c>
    </row>
    <row r="6" spans="2:9" ht="28" x14ac:dyDescent="0.2">
      <c r="B6" s="13" t="s">
        <v>14</v>
      </c>
      <c r="C6" s="5" t="s">
        <v>55</v>
      </c>
      <c r="D6" s="6" t="s">
        <v>11</v>
      </c>
      <c r="E6" s="6">
        <v>10</v>
      </c>
      <c r="F6" s="6" t="s">
        <v>12</v>
      </c>
      <c r="G6" s="7"/>
      <c r="H6" s="8">
        <v>36</v>
      </c>
      <c r="I6" s="14">
        <f t="shared" si="0"/>
        <v>0</v>
      </c>
    </row>
    <row r="7" spans="2:9" ht="28" x14ac:dyDescent="0.2">
      <c r="B7" s="13" t="s">
        <v>15</v>
      </c>
      <c r="C7" s="5" t="s">
        <v>56</v>
      </c>
      <c r="D7" s="6" t="s">
        <v>11</v>
      </c>
      <c r="E7" s="6">
        <v>200</v>
      </c>
      <c r="F7" s="6" t="s">
        <v>12</v>
      </c>
      <c r="G7" s="7"/>
      <c r="H7" s="8">
        <v>36</v>
      </c>
      <c r="I7" s="14">
        <f t="shared" si="0"/>
        <v>0</v>
      </c>
    </row>
    <row r="8" spans="2:9" ht="28" x14ac:dyDescent="0.2">
      <c r="B8" s="13" t="s">
        <v>16</v>
      </c>
      <c r="C8" s="5" t="s">
        <v>57</v>
      </c>
      <c r="D8" s="6" t="s">
        <v>11</v>
      </c>
      <c r="E8" s="6">
        <v>400</v>
      </c>
      <c r="F8" s="6" t="s">
        <v>12</v>
      </c>
      <c r="G8" s="7"/>
      <c r="H8" s="8">
        <v>36</v>
      </c>
      <c r="I8" s="14">
        <f t="shared" si="0"/>
        <v>0</v>
      </c>
    </row>
    <row r="9" spans="2:9" ht="28" x14ac:dyDescent="0.2">
      <c r="B9" s="13" t="s">
        <v>17</v>
      </c>
      <c r="C9" s="5" t="s">
        <v>58</v>
      </c>
      <c r="D9" s="6" t="s">
        <v>11</v>
      </c>
      <c r="E9" s="6">
        <v>50</v>
      </c>
      <c r="F9" s="6" t="s">
        <v>12</v>
      </c>
      <c r="G9" s="7"/>
      <c r="H9" s="8">
        <v>36</v>
      </c>
      <c r="I9" s="14">
        <f t="shared" si="0"/>
        <v>0</v>
      </c>
    </row>
    <row r="10" spans="2:9" ht="28" x14ac:dyDescent="0.2">
      <c r="B10" s="13" t="s">
        <v>18</v>
      </c>
      <c r="C10" s="5" t="s">
        <v>59</v>
      </c>
      <c r="D10" s="6" t="s">
        <v>11</v>
      </c>
      <c r="E10" s="6">
        <v>15</v>
      </c>
      <c r="F10" s="6" t="s">
        <v>12</v>
      </c>
      <c r="G10" s="7"/>
      <c r="H10" s="8">
        <v>36</v>
      </c>
      <c r="I10" s="14">
        <f t="shared" si="0"/>
        <v>0</v>
      </c>
    </row>
    <row r="11" spans="2:9" ht="28" x14ac:dyDescent="0.2">
      <c r="B11" s="13" t="s">
        <v>19</v>
      </c>
      <c r="C11" s="5" t="s">
        <v>60</v>
      </c>
      <c r="D11" s="6" t="s">
        <v>11</v>
      </c>
      <c r="E11" s="6">
        <v>5</v>
      </c>
      <c r="F11" s="6" t="s">
        <v>12</v>
      </c>
      <c r="G11" s="7"/>
      <c r="H11" s="8">
        <v>36</v>
      </c>
      <c r="I11" s="14">
        <f t="shared" si="0"/>
        <v>0</v>
      </c>
    </row>
    <row r="12" spans="2:9" ht="28" x14ac:dyDescent="0.2">
      <c r="B12" s="13" t="s">
        <v>20</v>
      </c>
      <c r="C12" s="5" t="s">
        <v>61</v>
      </c>
      <c r="D12" s="6" t="s">
        <v>11</v>
      </c>
      <c r="E12" s="6">
        <v>50</v>
      </c>
      <c r="F12" s="6" t="s">
        <v>12</v>
      </c>
      <c r="G12" s="7"/>
      <c r="H12" s="8">
        <v>36</v>
      </c>
      <c r="I12" s="14">
        <f t="shared" si="0"/>
        <v>0</v>
      </c>
    </row>
    <row r="13" spans="2:9" ht="28" x14ac:dyDescent="0.2">
      <c r="B13" s="13" t="s">
        <v>21</v>
      </c>
      <c r="C13" s="5" t="s">
        <v>62</v>
      </c>
      <c r="D13" s="6" t="s">
        <v>11</v>
      </c>
      <c r="E13" s="6">
        <v>1</v>
      </c>
      <c r="F13" s="6" t="s">
        <v>12</v>
      </c>
      <c r="G13" s="7"/>
      <c r="H13" s="8">
        <v>36</v>
      </c>
      <c r="I13" s="14">
        <f t="shared" ref="I13:I23" si="1">(E13*G13)*H13</f>
        <v>0</v>
      </c>
    </row>
    <row r="14" spans="2:9" x14ac:dyDescent="0.2">
      <c r="B14" s="13"/>
      <c r="C14" s="5"/>
      <c r="D14" s="6"/>
      <c r="E14" s="6"/>
      <c r="F14" s="6"/>
      <c r="G14" s="7"/>
      <c r="H14" s="8">
        <v>36</v>
      </c>
      <c r="I14" s="14">
        <f t="shared" si="1"/>
        <v>0</v>
      </c>
    </row>
    <row r="15" spans="2:9" x14ac:dyDescent="0.2">
      <c r="B15" s="13"/>
      <c r="C15" s="5"/>
      <c r="D15" s="6"/>
      <c r="E15" s="6"/>
      <c r="F15" s="6"/>
      <c r="G15" s="7"/>
      <c r="H15" s="8">
        <v>36</v>
      </c>
      <c r="I15" s="14">
        <f t="shared" si="1"/>
        <v>0</v>
      </c>
    </row>
    <row r="16" spans="2:9" x14ac:dyDescent="0.2">
      <c r="B16" s="13"/>
      <c r="C16" s="5"/>
      <c r="D16" s="6"/>
      <c r="E16" s="6"/>
      <c r="F16" s="6"/>
      <c r="G16" s="7"/>
      <c r="H16" s="8">
        <v>36</v>
      </c>
      <c r="I16" s="14">
        <f t="shared" si="1"/>
        <v>0</v>
      </c>
    </row>
    <row r="17" spans="2:9" x14ac:dyDescent="0.2">
      <c r="B17" s="13"/>
      <c r="C17" s="5"/>
      <c r="D17" s="6"/>
      <c r="E17" s="6"/>
      <c r="F17" s="6"/>
      <c r="G17" s="7"/>
      <c r="H17" s="8">
        <v>36</v>
      </c>
      <c r="I17" s="14">
        <f t="shared" si="1"/>
        <v>0</v>
      </c>
    </row>
    <row r="18" spans="2:9" x14ac:dyDescent="0.2">
      <c r="B18" s="13"/>
      <c r="C18" s="5"/>
      <c r="D18" s="6"/>
      <c r="E18" s="6"/>
      <c r="F18" s="6"/>
      <c r="G18" s="7"/>
      <c r="H18" s="8">
        <v>36</v>
      </c>
      <c r="I18" s="14">
        <f t="shared" si="1"/>
        <v>0</v>
      </c>
    </row>
    <row r="19" spans="2:9" x14ac:dyDescent="0.2">
      <c r="B19" s="13"/>
      <c r="C19" s="5"/>
      <c r="D19" s="6"/>
      <c r="E19" s="6"/>
      <c r="F19" s="6"/>
      <c r="G19" s="7"/>
      <c r="H19" s="8">
        <v>36</v>
      </c>
      <c r="I19" s="14">
        <f t="shared" si="1"/>
        <v>0</v>
      </c>
    </row>
    <row r="20" spans="2:9" x14ac:dyDescent="0.2">
      <c r="B20" s="13"/>
      <c r="C20" s="5"/>
      <c r="D20" s="6"/>
      <c r="E20" s="6"/>
      <c r="F20" s="6"/>
      <c r="G20" s="7"/>
      <c r="H20" s="8">
        <v>36</v>
      </c>
      <c r="I20" s="14">
        <f t="shared" si="1"/>
        <v>0</v>
      </c>
    </row>
    <row r="21" spans="2:9" x14ac:dyDescent="0.2">
      <c r="B21" s="13"/>
      <c r="C21" s="5"/>
      <c r="D21" s="6"/>
      <c r="E21" s="6"/>
      <c r="F21" s="6"/>
      <c r="G21" s="7"/>
      <c r="H21" s="8">
        <v>36</v>
      </c>
      <c r="I21" s="14">
        <f t="shared" si="1"/>
        <v>0</v>
      </c>
    </row>
    <row r="22" spans="2:9" x14ac:dyDescent="0.2">
      <c r="B22" s="13"/>
      <c r="C22" s="5"/>
      <c r="D22" s="6"/>
      <c r="E22" s="6"/>
      <c r="F22" s="6"/>
      <c r="G22" s="7"/>
      <c r="H22" s="8">
        <v>36</v>
      </c>
      <c r="I22" s="14">
        <f t="shared" si="1"/>
        <v>0</v>
      </c>
    </row>
    <row r="23" spans="2:9" x14ac:dyDescent="0.2">
      <c r="B23" s="13"/>
      <c r="C23" s="5"/>
      <c r="D23" s="6"/>
      <c r="E23" s="6"/>
      <c r="F23" s="6"/>
      <c r="G23" s="7"/>
      <c r="H23" s="8">
        <v>36</v>
      </c>
      <c r="I23" s="14">
        <f t="shared" si="1"/>
        <v>0</v>
      </c>
    </row>
    <row r="24" spans="2:9" x14ac:dyDescent="0.2">
      <c r="B24" s="15"/>
      <c r="H24" s="16"/>
      <c r="I24" s="17"/>
    </row>
    <row r="25" spans="2:9" ht="15" thickBot="1" x14ac:dyDescent="0.25">
      <c r="B25" s="18"/>
      <c r="C25" s="19"/>
      <c r="D25" s="20"/>
      <c r="E25" s="20"/>
      <c r="F25" s="20"/>
      <c r="G25" s="20"/>
      <c r="H25" s="21" t="s">
        <v>22</v>
      </c>
      <c r="I25" s="22">
        <f>SUM(I4:I24)</f>
        <v>0</v>
      </c>
    </row>
    <row r="26" spans="2:9" ht="14" thickBot="1" x14ac:dyDescent="0.25">
      <c r="H26" s="3"/>
      <c r="I26" s="4"/>
    </row>
    <row r="27" spans="2:9" x14ac:dyDescent="0.2">
      <c r="B27" s="29" t="s">
        <v>23</v>
      </c>
      <c r="C27" s="30"/>
      <c r="D27" s="30"/>
      <c r="E27" s="30"/>
      <c r="F27" s="30"/>
      <c r="G27" s="30"/>
      <c r="H27" s="30"/>
      <c r="I27" s="31"/>
    </row>
    <row r="28" spans="2:9" ht="28" x14ac:dyDescent="0.2">
      <c r="B28" s="9" t="s">
        <v>2</v>
      </c>
      <c r="C28" s="10" t="s">
        <v>3</v>
      </c>
      <c r="D28" s="11" t="s">
        <v>4</v>
      </c>
      <c r="E28" s="11" t="s">
        <v>5</v>
      </c>
      <c r="F28" s="11"/>
      <c r="G28" s="11" t="s">
        <v>24</v>
      </c>
      <c r="H28" s="23"/>
      <c r="I28" s="12" t="s">
        <v>9</v>
      </c>
    </row>
    <row r="29" spans="2:9" ht="28" x14ac:dyDescent="0.2">
      <c r="B29" s="13" t="s">
        <v>25</v>
      </c>
      <c r="C29" s="5" t="s">
        <v>26</v>
      </c>
      <c r="D29" s="6" t="s">
        <v>27</v>
      </c>
      <c r="E29" s="6">
        <v>1</v>
      </c>
      <c r="F29" s="6"/>
      <c r="G29" s="7"/>
      <c r="H29" s="8"/>
      <c r="I29" s="14">
        <f>G29*E29</f>
        <v>0</v>
      </c>
    </row>
    <row r="30" spans="2:9" x14ac:dyDescent="0.2">
      <c r="B30" s="15"/>
      <c r="I30" s="17"/>
    </row>
    <row r="31" spans="2:9" ht="15" thickBot="1" x14ac:dyDescent="0.25">
      <c r="B31" s="18"/>
      <c r="C31" s="19"/>
      <c r="D31" s="20"/>
      <c r="E31" s="20"/>
      <c r="F31" s="20"/>
      <c r="G31" s="20"/>
      <c r="H31" s="21" t="s">
        <v>28</v>
      </c>
      <c r="I31" s="22">
        <f>I29</f>
        <v>0</v>
      </c>
    </row>
    <row r="32" spans="2:9" ht="14" thickBot="1" x14ac:dyDescent="0.25">
      <c r="H32" s="3"/>
      <c r="I32" s="4"/>
    </row>
    <row r="33" spans="2:9" x14ac:dyDescent="0.2">
      <c r="B33" s="29" t="s">
        <v>29</v>
      </c>
      <c r="C33" s="30"/>
      <c r="D33" s="30"/>
      <c r="E33" s="30"/>
      <c r="F33" s="30"/>
      <c r="G33" s="30"/>
      <c r="H33" s="30"/>
      <c r="I33" s="31"/>
    </row>
    <row r="34" spans="2:9" ht="28" x14ac:dyDescent="0.2">
      <c r="B34" s="9" t="s">
        <v>2</v>
      </c>
      <c r="C34" s="10" t="s">
        <v>3</v>
      </c>
      <c r="D34" s="11" t="s">
        <v>4</v>
      </c>
      <c r="E34" s="11" t="s">
        <v>5</v>
      </c>
      <c r="F34" s="11"/>
      <c r="G34" s="11" t="s">
        <v>24</v>
      </c>
      <c r="H34" s="23"/>
      <c r="I34" s="12" t="s">
        <v>9</v>
      </c>
    </row>
    <row r="35" spans="2:9" ht="14" x14ac:dyDescent="0.2">
      <c r="B35" s="13" t="s">
        <v>30</v>
      </c>
      <c r="C35" s="5" t="s">
        <v>31</v>
      </c>
      <c r="D35" s="6" t="s">
        <v>32</v>
      </c>
      <c r="E35" s="6">
        <v>40</v>
      </c>
      <c r="F35" s="6"/>
      <c r="G35" s="7"/>
      <c r="H35" s="6"/>
      <c r="I35" s="14">
        <f>E35*G35</f>
        <v>0</v>
      </c>
    </row>
    <row r="36" spans="2:9" ht="14" x14ac:dyDescent="0.2">
      <c r="B36" s="13" t="s">
        <v>33</v>
      </c>
      <c r="C36" s="5" t="s">
        <v>34</v>
      </c>
      <c r="D36" s="6" t="s">
        <v>32</v>
      </c>
      <c r="E36" s="6">
        <v>40</v>
      </c>
      <c r="F36" s="6"/>
      <c r="G36" s="7"/>
      <c r="H36" s="6"/>
      <c r="I36" s="14">
        <f t="shared" ref="I36:I38" si="2">E36*G36</f>
        <v>0</v>
      </c>
    </row>
    <row r="37" spans="2:9" ht="14" x14ac:dyDescent="0.2">
      <c r="B37" s="13" t="s">
        <v>35</v>
      </c>
      <c r="C37" s="5" t="s">
        <v>36</v>
      </c>
      <c r="D37" s="6" t="s">
        <v>32</v>
      </c>
      <c r="E37" s="6">
        <v>80</v>
      </c>
      <c r="F37" s="6"/>
      <c r="G37" s="7"/>
      <c r="H37" s="6"/>
      <c r="I37" s="14">
        <f t="shared" si="2"/>
        <v>0</v>
      </c>
    </row>
    <row r="38" spans="2:9" ht="14" x14ac:dyDescent="0.2">
      <c r="B38" s="13" t="s">
        <v>37</v>
      </c>
      <c r="C38" s="5" t="s">
        <v>38</v>
      </c>
      <c r="D38" s="6" t="s">
        <v>32</v>
      </c>
      <c r="E38" s="6">
        <v>40</v>
      </c>
      <c r="F38" s="6"/>
      <c r="G38" s="7"/>
      <c r="H38" s="6"/>
      <c r="I38" s="14">
        <f t="shared" si="2"/>
        <v>0</v>
      </c>
    </row>
    <row r="39" spans="2:9" x14ac:dyDescent="0.2">
      <c r="B39" s="15"/>
      <c r="I39" s="17"/>
    </row>
    <row r="40" spans="2:9" ht="15" thickBot="1" x14ac:dyDescent="0.25">
      <c r="B40" s="18"/>
      <c r="C40" s="19"/>
      <c r="D40" s="20"/>
      <c r="E40" s="20"/>
      <c r="F40" s="20"/>
      <c r="G40" s="20"/>
      <c r="H40" s="21" t="s">
        <v>39</v>
      </c>
      <c r="I40" s="22">
        <f>SUM(I35:I38)</f>
        <v>0</v>
      </c>
    </row>
    <row r="41" spans="2:9" ht="14" thickBot="1" x14ac:dyDescent="0.25">
      <c r="H41" s="3"/>
      <c r="I41" s="4"/>
    </row>
    <row r="42" spans="2:9" x14ac:dyDescent="0.2">
      <c r="B42" s="29" t="s">
        <v>40</v>
      </c>
      <c r="C42" s="30"/>
      <c r="D42" s="30"/>
      <c r="E42" s="30"/>
      <c r="F42" s="30"/>
      <c r="G42" s="30"/>
      <c r="H42" s="30"/>
      <c r="I42" s="31"/>
    </row>
    <row r="43" spans="2:9" ht="28" x14ac:dyDescent="0.2">
      <c r="B43" s="9" t="s">
        <v>2</v>
      </c>
      <c r="C43" s="10" t="s">
        <v>3</v>
      </c>
      <c r="D43" s="11" t="s">
        <v>4</v>
      </c>
      <c r="E43" s="11" t="s">
        <v>5</v>
      </c>
      <c r="F43" s="11"/>
      <c r="G43" s="11" t="s">
        <v>24</v>
      </c>
      <c r="H43" s="23"/>
      <c r="I43" s="12" t="s">
        <v>9</v>
      </c>
    </row>
    <row r="44" spans="2:9" ht="14" x14ac:dyDescent="0.2">
      <c r="B44" s="13" t="s">
        <v>41</v>
      </c>
      <c r="C44" s="5" t="s">
        <v>31</v>
      </c>
      <c r="D44" s="6" t="s">
        <v>32</v>
      </c>
      <c r="E44" s="6">
        <v>8</v>
      </c>
      <c r="F44" s="6"/>
      <c r="G44" s="7"/>
      <c r="H44" s="6"/>
      <c r="I44" s="14">
        <f>E44*G44</f>
        <v>0</v>
      </c>
    </row>
    <row r="45" spans="2:9" ht="14" x14ac:dyDescent="0.2">
      <c r="B45" s="13" t="s">
        <v>42</v>
      </c>
      <c r="C45" s="5" t="s">
        <v>34</v>
      </c>
      <c r="D45" s="6" t="s">
        <v>32</v>
      </c>
      <c r="E45" s="6">
        <v>8</v>
      </c>
      <c r="F45" s="6"/>
      <c r="G45" s="7"/>
      <c r="H45" s="6"/>
      <c r="I45" s="14">
        <f t="shared" ref="I45:I47" si="3">E45*G45</f>
        <v>0</v>
      </c>
    </row>
    <row r="46" spans="2:9" ht="14" x14ac:dyDescent="0.2">
      <c r="B46" s="13" t="s">
        <v>43</v>
      </c>
      <c r="C46" s="5" t="s">
        <v>36</v>
      </c>
      <c r="D46" s="6" t="s">
        <v>32</v>
      </c>
      <c r="E46" s="6">
        <v>16</v>
      </c>
      <c r="F46" s="6"/>
      <c r="G46" s="7"/>
      <c r="H46" s="6"/>
      <c r="I46" s="14">
        <f t="shared" si="3"/>
        <v>0</v>
      </c>
    </row>
    <row r="47" spans="2:9" ht="14" x14ac:dyDescent="0.2">
      <c r="B47" s="13" t="s">
        <v>44</v>
      </c>
      <c r="C47" s="5" t="s">
        <v>38</v>
      </c>
      <c r="D47" s="6" t="s">
        <v>32</v>
      </c>
      <c r="E47" s="6">
        <v>8</v>
      </c>
      <c r="F47" s="6"/>
      <c r="G47" s="7"/>
      <c r="H47" s="6"/>
      <c r="I47" s="14">
        <f t="shared" si="3"/>
        <v>0</v>
      </c>
    </row>
    <row r="48" spans="2:9" x14ac:dyDescent="0.2">
      <c r="B48" s="15"/>
      <c r="I48" s="17"/>
    </row>
    <row r="49" spans="2:9" ht="15" thickBot="1" x14ac:dyDescent="0.25">
      <c r="B49" s="18"/>
      <c r="C49" s="19"/>
      <c r="D49" s="20"/>
      <c r="E49" s="20"/>
      <c r="F49" s="20"/>
      <c r="G49" s="20"/>
      <c r="H49" s="21" t="s">
        <v>45</v>
      </c>
      <c r="I49" s="22">
        <f>SUM(I44:I47)</f>
        <v>0</v>
      </c>
    </row>
    <row r="50" spans="2:9" ht="14" thickBot="1" x14ac:dyDescent="0.25">
      <c r="H50" s="3"/>
      <c r="I50" s="4"/>
    </row>
    <row r="51" spans="2:9" x14ac:dyDescent="0.2">
      <c r="B51" s="29" t="s">
        <v>46</v>
      </c>
      <c r="C51" s="30"/>
      <c r="D51" s="30"/>
      <c r="E51" s="30"/>
      <c r="F51" s="30"/>
      <c r="G51" s="30"/>
      <c r="H51" s="30"/>
      <c r="I51" s="31"/>
    </row>
    <row r="52" spans="2:9" ht="28" x14ac:dyDescent="0.2">
      <c r="B52" s="9" t="s">
        <v>2</v>
      </c>
      <c r="C52" s="10" t="s">
        <v>3</v>
      </c>
      <c r="D52" s="11" t="s">
        <v>4</v>
      </c>
      <c r="E52" s="11" t="s">
        <v>5</v>
      </c>
      <c r="F52" s="11"/>
      <c r="G52" s="11" t="s">
        <v>24</v>
      </c>
      <c r="H52" s="23"/>
      <c r="I52" s="12" t="s">
        <v>9</v>
      </c>
    </row>
    <row r="53" spans="2:9" ht="14" x14ac:dyDescent="0.2">
      <c r="B53" s="13" t="s">
        <v>47</v>
      </c>
      <c r="C53" s="5" t="s">
        <v>31</v>
      </c>
      <c r="D53" s="6" t="s">
        <v>32</v>
      </c>
      <c r="E53" s="6">
        <v>100</v>
      </c>
      <c r="F53" s="6"/>
      <c r="G53" s="7"/>
      <c r="H53" s="6"/>
      <c r="I53" s="14">
        <f>E53*G53</f>
        <v>0</v>
      </c>
    </row>
    <row r="54" spans="2:9" ht="14" x14ac:dyDescent="0.2">
      <c r="B54" s="13" t="s">
        <v>48</v>
      </c>
      <c r="C54" s="5" t="s">
        <v>34</v>
      </c>
      <c r="D54" s="6" t="s">
        <v>32</v>
      </c>
      <c r="E54" s="6">
        <v>100</v>
      </c>
      <c r="F54" s="6"/>
      <c r="G54" s="7"/>
      <c r="H54" s="6"/>
      <c r="I54" s="14">
        <f t="shared" ref="I54:I56" si="4">E54*G54</f>
        <v>0</v>
      </c>
    </row>
    <row r="55" spans="2:9" ht="14" x14ac:dyDescent="0.2">
      <c r="B55" s="13" t="s">
        <v>49</v>
      </c>
      <c r="C55" s="5" t="s">
        <v>36</v>
      </c>
      <c r="D55" s="6" t="s">
        <v>32</v>
      </c>
      <c r="E55" s="6">
        <v>300</v>
      </c>
      <c r="F55" s="6"/>
      <c r="G55" s="7"/>
      <c r="H55" s="6"/>
      <c r="I55" s="14">
        <f t="shared" si="4"/>
        <v>0</v>
      </c>
    </row>
    <row r="56" spans="2:9" ht="14" x14ac:dyDescent="0.2">
      <c r="B56" s="13" t="s">
        <v>50</v>
      </c>
      <c r="C56" s="5" t="s">
        <v>38</v>
      </c>
      <c r="D56" s="6" t="s">
        <v>32</v>
      </c>
      <c r="E56" s="6">
        <v>200</v>
      </c>
      <c r="F56" s="6"/>
      <c r="G56" s="7"/>
      <c r="H56" s="6"/>
      <c r="I56" s="14">
        <f t="shared" si="4"/>
        <v>0</v>
      </c>
    </row>
    <row r="57" spans="2:9" x14ac:dyDescent="0.2">
      <c r="B57" s="15"/>
      <c r="I57" s="17"/>
    </row>
    <row r="58" spans="2:9" ht="14" x14ac:dyDescent="0.2">
      <c r="B58" s="18"/>
      <c r="C58" s="19"/>
      <c r="D58" s="20"/>
      <c r="E58" s="20"/>
      <c r="F58" s="20"/>
      <c r="G58" s="20"/>
      <c r="H58" s="21" t="s">
        <v>51</v>
      </c>
      <c r="I58" s="22">
        <f>SUM(I53:I56)</f>
        <v>0</v>
      </c>
    </row>
    <row r="59" spans="2:9" ht="14" thickBot="1" x14ac:dyDescent="0.25"/>
    <row r="60" spans="2:9" ht="15" thickBot="1" x14ac:dyDescent="0.25">
      <c r="H60" s="24" t="s">
        <v>52</v>
      </c>
      <c r="I60" s="25">
        <f>I25+I31+I40+I49+I58</f>
        <v>0</v>
      </c>
    </row>
  </sheetData>
  <mergeCells count="6">
    <mergeCell ref="B1:I1"/>
    <mergeCell ref="B2:I2"/>
    <mergeCell ref="B27:I27"/>
    <mergeCell ref="B51:I51"/>
    <mergeCell ref="B42:I42"/>
    <mergeCell ref="B33:I3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F508-E10C-3D40-B03A-17374E15E73F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5C664-B00F-4C97-9364-6F8FDD02E9E0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5c623482-512b-4ced-b808-b2cf290e27e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7d137040-c6d7-479a-9ab6-27b92f9efa83"/>
  </ds:schemaRefs>
</ds:datastoreItem>
</file>

<file path=customXml/itemProps2.xml><?xml version="1.0" encoding="utf-8"?>
<ds:datastoreItem xmlns:ds="http://schemas.openxmlformats.org/officeDocument/2006/customXml" ds:itemID="{E091A244-9B12-462E-A419-9D92E6D5E3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CDD763-964B-4C31-A41B-7B6CD3D36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CloudedHosting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 Lubbers</dc:creator>
  <cp:keywords/>
  <dc:description/>
  <cp:lastModifiedBy>Johan Baars</cp:lastModifiedBy>
  <cp:revision/>
  <dcterms:created xsi:type="dcterms:W3CDTF">2020-02-21T15:31:43Z</dcterms:created>
  <dcterms:modified xsi:type="dcterms:W3CDTF">2025-04-25T15:24:20Z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Order">
    <vt:r8>6420000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