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Spaarnelanden/Technisch beheer/3. Aanbestedingsstukken/gedeelde documenten/"/>
    </mc:Choice>
  </mc:AlternateContent>
  <xr:revisionPtr revIDLastSave="3" documentId="8_{984C93A8-4C62-4E4F-A5BE-0B4608066285}" xr6:coauthVersionLast="47" xr6:coauthVersionMax="47" xr10:uidLastSave="{9914703B-37EE-EE4A-A817-82B16C757B44}"/>
  <bookViews>
    <workbookView xWindow="0" yWindow="500" windowWidth="28800" windowHeight="15820" activeTab="1" xr2:uid="{00000000-000D-0000-FFFF-FFFF00000000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I27" i="1"/>
  <c r="I26" i="1"/>
  <c r="I25" i="1"/>
  <c r="I30" i="1" s="1"/>
  <c r="I34" i="1"/>
  <c r="I35" i="1"/>
  <c r="I36" i="1"/>
  <c r="I37" i="1"/>
  <c r="I5" i="1"/>
  <c r="I6" i="1"/>
  <c r="I7" i="1"/>
  <c r="I8" i="1"/>
  <c r="I9" i="1"/>
  <c r="I10" i="1"/>
  <c r="I11" i="1"/>
  <c r="I12" i="1"/>
  <c r="I44" i="1"/>
  <c r="I45" i="1"/>
  <c r="I46" i="1"/>
  <c r="I43" i="1"/>
  <c r="I19" i="1"/>
  <c r="I21" i="1" s="1"/>
  <c r="I13" i="1"/>
  <c r="I4" i="1"/>
  <c r="I39" i="1" l="1"/>
  <c r="I15" i="1"/>
  <c r="I48" i="1"/>
  <c r="I50" i="1" l="1"/>
</calcChain>
</file>

<file path=xl/sharedStrings.xml><?xml version="1.0" encoding="utf-8"?>
<sst xmlns="http://schemas.openxmlformats.org/spreadsheetml/2006/main" count="123" uniqueCount="63">
  <si>
    <t>Prijsinvulformulier EA ICT Diensten van Spaarnelanden NV</t>
  </si>
  <si>
    <t>Beheer van de IT werkplek</t>
  </si>
  <si>
    <t>Nr.</t>
  </si>
  <si>
    <t>Omschrijving</t>
  </si>
  <si>
    <t>Eenheid</t>
  </si>
  <si>
    <t>Aantal</t>
  </si>
  <si>
    <t>Prijs per</t>
  </si>
  <si>
    <t>Prijs per eenheid</t>
  </si>
  <si>
    <t>Aantal maanden</t>
  </si>
  <si>
    <t>Totale prijs initiële contractperiode</t>
  </si>
  <si>
    <t>PR-101</t>
  </si>
  <si>
    <t>kantoormedewerker
(definitie 2000, 2010, 2020, 4000, 4010, 4020, 5100, 5150, 5200, 5240)</t>
  </si>
  <si>
    <t>per stuk</t>
  </si>
  <si>
    <t>maand</t>
  </si>
  <si>
    <t>PR-102</t>
  </si>
  <si>
    <t>buitendienst medewerker
(definitie 2000, 2010, 2020, 5100, 5150, 5200, 5240)</t>
  </si>
  <si>
    <t>PR-103</t>
  </si>
  <si>
    <t>externe medewerker
(definitie 2000, 2010, 2020, 4000, 4010, 4020, 5100, 5150, 5200, 5240)</t>
  </si>
  <si>
    <t>PR-104</t>
  </si>
  <si>
    <t>beheerde pc
(definitie 3000, 3010, 3020, 3030, 3050, 3100, 3110, 3120)</t>
  </si>
  <si>
    <t>PR-105</t>
  </si>
  <si>
    <t>beheerde telefoon
(definitie 3020, 3030, 3035, 3050, 3055, 3100, 3110, 3120)</t>
  </si>
  <si>
    <t>PR-106</t>
  </si>
  <si>
    <t>beheerde vaste telefoon
(definitie 4200, 4210, 4220, 4230)</t>
  </si>
  <si>
    <t>PR-107</t>
  </si>
  <si>
    <t>virtuele server
(definitie 4120, 5140)</t>
  </si>
  <si>
    <t>PR-108</t>
  </si>
  <si>
    <t>cloud server
(definitie 4120, 5220, 5230, 5260)</t>
  </si>
  <si>
    <t>PR-109</t>
  </si>
  <si>
    <t>hardware component
(definitie 5000, 5010, 5020, 5030, 5120, 5130, 5160)</t>
  </si>
  <si>
    <t>PR-110</t>
  </si>
  <si>
    <t>cloud dienst web portaal
(definitie 6000, 6010)</t>
  </si>
  <si>
    <t>Subtotaal deel A</t>
  </si>
  <si>
    <t>Implementatie beheerdienst bij de aanvangssituatie inclusief alle vereiste procedures en rapportages</t>
  </si>
  <si>
    <t xml:space="preserve">Prijs per eenheid </t>
  </si>
  <si>
    <t>PR-201</t>
  </si>
  <si>
    <t>Uitvoeren implementatie traject</t>
  </si>
  <si>
    <t>Vaste totaal prijs per project</t>
  </si>
  <si>
    <t>Subtotaal deel B</t>
  </si>
  <si>
    <t>Implementatie uitroltechniek beheerde pc's, tablets en telefoons, ontwikkelen nieuwe laptop images, beveiligingsbeleid conform start architectuur</t>
  </si>
  <si>
    <t>PR-301</t>
  </si>
  <si>
    <t>Projectleider (projectmanager).</t>
  </si>
  <si>
    <t>Vaste prijs per uur</t>
  </si>
  <si>
    <t>PR-302</t>
  </si>
  <si>
    <t>Junior consultant</t>
  </si>
  <si>
    <t>PR-303</t>
  </si>
  <si>
    <t>Medior consultant</t>
  </si>
  <si>
    <t>PR-304</t>
  </si>
  <si>
    <t>Senior consultant</t>
  </si>
  <si>
    <t>Subtotaal deel C</t>
  </si>
  <si>
    <t>Implementatie van alternatieve active directory deployment tool en uitfaseren Tools4Ever UMRA</t>
  </si>
  <si>
    <t>PR-401</t>
  </si>
  <si>
    <t>PR-402</t>
  </si>
  <si>
    <t>PR-403</t>
  </si>
  <si>
    <t>PR-404</t>
  </si>
  <si>
    <t>Subtotaal deel D</t>
  </si>
  <si>
    <t>Projectprogramma transitie van datacenters naar clouddiensten, uitfaseren RDP, device management Intune, Azure SSO en MFA, voorwaardelijke toegang, reorganisatie van kantoornetwerken en verbindingen naar de cloud conform doelarchitectuur.</t>
  </si>
  <si>
    <t>PR-501</t>
  </si>
  <si>
    <t>PR-502</t>
  </si>
  <si>
    <t>PR-503</t>
  </si>
  <si>
    <t>PR-504</t>
  </si>
  <si>
    <t>Subtotaal deel E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</si>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</sst>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0"/>
      <name val="Century Gothic"/>
      <family val="2"/>
    </font>
    <font>
      <b/>
      <sz val="10"/>
      <color theme="0"/>
      <name val="Century Gothic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1" fontId="2" fillId="3" borderId="11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" fontId="2" fillId="3" borderId="0" xfId="0" applyNumberFormat="1" applyFont="1" applyFill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0"/>
  <sheetViews>
    <sheetView showGridLines="0" workbookViewId="0">
      <selection activeCell="H42" sqref="H42"/>
    </sheetView>
  </sheetViews>
  <sheetFormatPr baseColWidth="10" defaultColWidth="9.1640625" defaultRowHeight="13" x14ac:dyDescent="0.2"/>
  <cols>
    <col min="1" max="1" width="2" style="1" customWidth="1"/>
    <col min="2" max="2" width="9.1640625" style="1"/>
    <col min="3" max="3" width="45.83203125" style="1" customWidth="1"/>
    <col min="4" max="4" width="18.33203125" style="2" customWidth="1"/>
    <col min="5" max="8" width="18.5" style="2" customWidth="1"/>
    <col min="9" max="9" width="18.83203125" style="2" customWidth="1"/>
    <col min="10" max="16384" width="9.1640625" style="1"/>
  </cols>
  <sheetData>
    <row r="1" spans="2:9" ht="30" customHeight="1" thickBot="1" x14ac:dyDescent="0.25">
      <c r="B1" s="26" t="s">
        <v>0</v>
      </c>
      <c r="C1" s="27"/>
      <c r="D1" s="27"/>
      <c r="E1" s="27"/>
      <c r="F1" s="27"/>
      <c r="G1" s="27"/>
      <c r="H1" s="27"/>
      <c r="I1" s="28"/>
    </row>
    <row r="2" spans="2:9" ht="19.5" customHeight="1" x14ac:dyDescent="0.2">
      <c r="B2" s="29" t="s">
        <v>1</v>
      </c>
      <c r="C2" s="30"/>
      <c r="D2" s="30"/>
      <c r="E2" s="30"/>
      <c r="F2" s="30"/>
      <c r="G2" s="30"/>
      <c r="H2" s="30"/>
      <c r="I2" s="31"/>
    </row>
    <row r="3" spans="2:9" ht="28" x14ac:dyDescent="0.2">
      <c r="B3" s="9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2:9" ht="41.75" customHeight="1" x14ac:dyDescent="0.2">
      <c r="B4" s="13" t="s">
        <v>10</v>
      </c>
      <c r="C4" s="5" t="s">
        <v>11</v>
      </c>
      <c r="D4" s="6" t="s">
        <v>12</v>
      </c>
      <c r="E4" s="6">
        <v>200</v>
      </c>
      <c r="F4" s="6" t="s">
        <v>13</v>
      </c>
      <c r="G4" s="7"/>
      <c r="H4" s="8">
        <v>36</v>
      </c>
      <c r="I4" s="14">
        <f>(E4*G4)*H4</f>
        <v>0</v>
      </c>
    </row>
    <row r="5" spans="2:9" ht="28.25" customHeight="1" x14ac:dyDescent="0.2">
      <c r="B5" s="13" t="s">
        <v>14</v>
      </c>
      <c r="C5" s="5" t="s">
        <v>15</v>
      </c>
      <c r="D5" s="6" t="s">
        <v>12</v>
      </c>
      <c r="E5" s="6">
        <v>200</v>
      </c>
      <c r="F5" s="6" t="s">
        <v>13</v>
      </c>
      <c r="G5" s="7"/>
      <c r="H5" s="8">
        <v>36</v>
      </c>
      <c r="I5" s="14">
        <f t="shared" ref="I5:I12" si="0">(E5*G5)*H5</f>
        <v>0</v>
      </c>
    </row>
    <row r="6" spans="2:9" ht="41.75" customHeight="1" x14ac:dyDescent="0.2">
      <c r="B6" s="13" t="s">
        <v>16</v>
      </c>
      <c r="C6" s="5" t="s">
        <v>17</v>
      </c>
      <c r="D6" s="6" t="s">
        <v>12</v>
      </c>
      <c r="E6" s="6">
        <v>10</v>
      </c>
      <c r="F6" s="6" t="s">
        <v>13</v>
      </c>
      <c r="G6" s="7"/>
      <c r="H6" s="8">
        <v>36</v>
      </c>
      <c r="I6" s="14">
        <f t="shared" si="0"/>
        <v>0</v>
      </c>
    </row>
    <row r="7" spans="2:9" ht="41.75" customHeight="1" x14ac:dyDescent="0.2">
      <c r="B7" s="13" t="s">
        <v>18</v>
      </c>
      <c r="C7" s="5" t="s">
        <v>19</v>
      </c>
      <c r="D7" s="6" t="s">
        <v>12</v>
      </c>
      <c r="E7" s="6">
        <v>200</v>
      </c>
      <c r="F7" s="6" t="s">
        <v>13</v>
      </c>
      <c r="G7" s="7"/>
      <c r="H7" s="8">
        <v>36</v>
      </c>
      <c r="I7" s="14">
        <f t="shared" si="0"/>
        <v>0</v>
      </c>
    </row>
    <row r="8" spans="2:9" ht="41.25" customHeight="1" x14ac:dyDescent="0.2">
      <c r="B8" s="13" t="s">
        <v>20</v>
      </c>
      <c r="C8" s="5" t="s">
        <v>21</v>
      </c>
      <c r="D8" s="6" t="s">
        <v>12</v>
      </c>
      <c r="E8" s="6">
        <v>400</v>
      </c>
      <c r="F8" s="6" t="s">
        <v>13</v>
      </c>
      <c r="G8" s="7"/>
      <c r="H8" s="8">
        <v>36</v>
      </c>
      <c r="I8" s="14">
        <f t="shared" si="0"/>
        <v>0</v>
      </c>
    </row>
    <row r="9" spans="2:9" ht="28.25" customHeight="1" x14ac:dyDescent="0.2">
      <c r="B9" s="13" t="s">
        <v>22</v>
      </c>
      <c r="C9" s="5" t="s">
        <v>23</v>
      </c>
      <c r="D9" s="6" t="s">
        <v>12</v>
      </c>
      <c r="E9" s="6">
        <v>50</v>
      </c>
      <c r="F9" s="6" t="s">
        <v>13</v>
      </c>
      <c r="G9" s="7"/>
      <c r="H9" s="8">
        <v>36</v>
      </c>
      <c r="I9" s="14">
        <f t="shared" si="0"/>
        <v>0</v>
      </c>
    </row>
    <row r="10" spans="2:9" ht="28.25" customHeight="1" x14ac:dyDescent="0.2">
      <c r="B10" s="13" t="s">
        <v>24</v>
      </c>
      <c r="C10" s="5" t="s">
        <v>25</v>
      </c>
      <c r="D10" s="6" t="s">
        <v>12</v>
      </c>
      <c r="E10" s="6">
        <v>15</v>
      </c>
      <c r="F10" s="6" t="s">
        <v>13</v>
      </c>
      <c r="G10" s="7"/>
      <c r="H10" s="8">
        <v>36</v>
      </c>
      <c r="I10" s="14">
        <f t="shared" si="0"/>
        <v>0</v>
      </c>
    </row>
    <row r="11" spans="2:9" ht="28.25" customHeight="1" x14ac:dyDescent="0.2">
      <c r="B11" s="13" t="s">
        <v>26</v>
      </c>
      <c r="C11" s="5" t="s">
        <v>27</v>
      </c>
      <c r="D11" s="6" t="s">
        <v>12</v>
      </c>
      <c r="E11" s="6">
        <v>5</v>
      </c>
      <c r="F11" s="6" t="s">
        <v>13</v>
      </c>
      <c r="G11" s="7"/>
      <c r="H11" s="8">
        <v>36</v>
      </c>
      <c r="I11" s="14">
        <f t="shared" si="0"/>
        <v>0</v>
      </c>
    </row>
    <row r="12" spans="2:9" ht="28.25" customHeight="1" x14ac:dyDescent="0.2">
      <c r="B12" s="13" t="s">
        <v>28</v>
      </c>
      <c r="C12" s="5" t="s">
        <v>29</v>
      </c>
      <c r="D12" s="6" t="s">
        <v>12</v>
      </c>
      <c r="E12" s="6">
        <v>50</v>
      </c>
      <c r="F12" s="6" t="s">
        <v>13</v>
      </c>
      <c r="G12" s="7"/>
      <c r="H12" s="8">
        <v>36</v>
      </c>
      <c r="I12" s="14">
        <f t="shared" si="0"/>
        <v>0</v>
      </c>
    </row>
    <row r="13" spans="2:9" ht="28.25" customHeight="1" x14ac:dyDescent="0.2">
      <c r="B13" s="13" t="s">
        <v>30</v>
      </c>
      <c r="C13" s="5" t="s">
        <v>31</v>
      </c>
      <c r="D13" s="6" t="s">
        <v>12</v>
      </c>
      <c r="E13" s="6">
        <v>1</v>
      </c>
      <c r="F13" s="6" t="s">
        <v>13</v>
      </c>
      <c r="G13" s="7"/>
      <c r="H13" s="8">
        <v>36</v>
      </c>
      <c r="I13" s="14">
        <f t="shared" ref="I13" si="1">(E13*G13)*H13</f>
        <v>0</v>
      </c>
    </row>
    <row r="14" spans="2:9" x14ac:dyDescent="0.2">
      <c r="B14" s="15"/>
      <c r="H14" s="16"/>
      <c r="I14" s="17"/>
    </row>
    <row r="15" spans="2:9" ht="15" thickBot="1" x14ac:dyDescent="0.25">
      <c r="B15" s="18"/>
      <c r="C15" s="19"/>
      <c r="D15" s="20"/>
      <c r="E15" s="20"/>
      <c r="F15" s="20"/>
      <c r="G15" s="20"/>
      <c r="H15" s="21" t="s">
        <v>32</v>
      </c>
      <c r="I15" s="22">
        <f>SUM(I4:I13)</f>
        <v>0</v>
      </c>
    </row>
    <row r="16" spans="2:9" ht="14" thickBot="1" x14ac:dyDescent="0.25">
      <c r="H16" s="3"/>
      <c r="I16" s="4"/>
    </row>
    <row r="17" spans="2:9" ht="19.5" customHeight="1" x14ac:dyDescent="0.2">
      <c r="B17" s="29" t="s">
        <v>33</v>
      </c>
      <c r="C17" s="30"/>
      <c r="D17" s="30"/>
      <c r="E17" s="30"/>
      <c r="F17" s="30"/>
      <c r="G17" s="30"/>
      <c r="H17" s="30"/>
      <c r="I17" s="31"/>
    </row>
    <row r="18" spans="2:9" ht="28" x14ac:dyDescent="0.2">
      <c r="B18" s="9" t="s">
        <v>2</v>
      </c>
      <c r="C18" s="10" t="s">
        <v>3</v>
      </c>
      <c r="D18" s="11" t="s">
        <v>4</v>
      </c>
      <c r="E18" s="11" t="s">
        <v>5</v>
      </c>
      <c r="F18" s="11"/>
      <c r="G18" s="11" t="s">
        <v>34</v>
      </c>
      <c r="H18" s="23"/>
      <c r="I18" s="12" t="s">
        <v>9</v>
      </c>
    </row>
    <row r="19" spans="2:9" ht="28" x14ac:dyDescent="0.2">
      <c r="B19" s="13" t="s">
        <v>35</v>
      </c>
      <c r="C19" s="5" t="s">
        <v>36</v>
      </c>
      <c r="D19" s="6" t="s">
        <v>37</v>
      </c>
      <c r="E19" s="6">
        <v>1</v>
      </c>
      <c r="F19" s="6"/>
      <c r="G19" s="7"/>
      <c r="H19" s="8"/>
      <c r="I19" s="14">
        <f>G19*E19</f>
        <v>0</v>
      </c>
    </row>
    <row r="20" spans="2:9" x14ac:dyDescent="0.2">
      <c r="B20" s="15"/>
      <c r="I20" s="17"/>
    </row>
    <row r="21" spans="2:9" ht="15" thickBot="1" x14ac:dyDescent="0.25">
      <c r="B21" s="18"/>
      <c r="C21" s="19"/>
      <c r="D21" s="20"/>
      <c r="E21" s="20"/>
      <c r="F21" s="20"/>
      <c r="G21" s="20"/>
      <c r="H21" s="21" t="s">
        <v>38</v>
      </c>
      <c r="I21" s="22">
        <f>I19</f>
        <v>0</v>
      </c>
    </row>
    <row r="22" spans="2:9" ht="14" thickBot="1" x14ac:dyDescent="0.25">
      <c r="H22" s="3"/>
      <c r="I22" s="4"/>
    </row>
    <row r="23" spans="2:9" ht="19.5" customHeight="1" x14ac:dyDescent="0.2">
      <c r="B23" s="29" t="s">
        <v>39</v>
      </c>
      <c r="C23" s="30"/>
      <c r="D23" s="30"/>
      <c r="E23" s="30"/>
      <c r="F23" s="30"/>
      <c r="G23" s="30"/>
      <c r="H23" s="30"/>
      <c r="I23" s="31"/>
    </row>
    <row r="24" spans="2:9" ht="28" x14ac:dyDescent="0.2">
      <c r="B24" s="9" t="s">
        <v>2</v>
      </c>
      <c r="C24" s="10" t="s">
        <v>3</v>
      </c>
      <c r="D24" s="11" t="s">
        <v>4</v>
      </c>
      <c r="E24" s="11" t="s">
        <v>5</v>
      </c>
      <c r="F24" s="11"/>
      <c r="G24" s="11" t="s">
        <v>34</v>
      </c>
      <c r="H24" s="23"/>
      <c r="I24" s="12" t="s">
        <v>9</v>
      </c>
    </row>
    <row r="25" spans="2:9" ht="16.5" customHeight="1" x14ac:dyDescent="0.2">
      <c r="B25" s="13" t="s">
        <v>40</v>
      </c>
      <c r="C25" s="5" t="s">
        <v>41</v>
      </c>
      <c r="D25" s="6" t="s">
        <v>42</v>
      </c>
      <c r="E25" s="6">
        <v>40</v>
      </c>
      <c r="F25" s="6"/>
      <c r="G25" s="7"/>
      <c r="H25" s="6"/>
      <c r="I25" s="14">
        <f>E25*G25</f>
        <v>0</v>
      </c>
    </row>
    <row r="26" spans="2:9" ht="16.5" customHeight="1" x14ac:dyDescent="0.2">
      <c r="B26" s="13" t="s">
        <v>43</v>
      </c>
      <c r="C26" s="5" t="s">
        <v>44</v>
      </c>
      <c r="D26" s="6" t="s">
        <v>42</v>
      </c>
      <c r="E26" s="6">
        <v>40</v>
      </c>
      <c r="F26" s="6"/>
      <c r="G26" s="7"/>
      <c r="H26" s="6"/>
      <c r="I26" s="14">
        <f t="shared" ref="I26:I28" si="2">E26*G26</f>
        <v>0</v>
      </c>
    </row>
    <row r="27" spans="2:9" ht="16.5" customHeight="1" x14ac:dyDescent="0.2">
      <c r="B27" s="13" t="s">
        <v>45</v>
      </c>
      <c r="C27" s="5" t="s">
        <v>46</v>
      </c>
      <c r="D27" s="6" t="s">
        <v>42</v>
      </c>
      <c r="E27" s="6">
        <v>80</v>
      </c>
      <c r="F27" s="6"/>
      <c r="G27" s="7"/>
      <c r="H27" s="6"/>
      <c r="I27" s="14">
        <f t="shared" si="2"/>
        <v>0</v>
      </c>
    </row>
    <row r="28" spans="2:9" ht="16.5" customHeight="1" x14ac:dyDescent="0.2">
      <c r="B28" s="13" t="s">
        <v>47</v>
      </c>
      <c r="C28" s="5" t="s">
        <v>48</v>
      </c>
      <c r="D28" s="6" t="s">
        <v>42</v>
      </c>
      <c r="E28" s="6">
        <v>40</v>
      </c>
      <c r="F28" s="6"/>
      <c r="G28" s="7"/>
      <c r="H28" s="6"/>
      <c r="I28" s="14">
        <f t="shared" si="2"/>
        <v>0</v>
      </c>
    </row>
    <row r="29" spans="2:9" x14ac:dyDescent="0.2">
      <c r="B29" s="15"/>
      <c r="I29" s="17"/>
    </row>
    <row r="30" spans="2:9" ht="15" thickBot="1" x14ac:dyDescent="0.25">
      <c r="B30" s="18"/>
      <c r="C30" s="19"/>
      <c r="D30" s="20"/>
      <c r="E30" s="20"/>
      <c r="F30" s="20"/>
      <c r="G30" s="20"/>
      <c r="H30" s="21" t="s">
        <v>49</v>
      </c>
      <c r="I30" s="22">
        <f>SUM(I25:I28)</f>
        <v>0</v>
      </c>
    </row>
    <row r="31" spans="2:9" ht="14" thickBot="1" x14ac:dyDescent="0.25">
      <c r="H31" s="3"/>
      <c r="I31" s="4"/>
    </row>
    <row r="32" spans="2:9" ht="19.5" customHeight="1" x14ac:dyDescent="0.2">
      <c r="B32" s="29" t="s">
        <v>50</v>
      </c>
      <c r="C32" s="30"/>
      <c r="D32" s="30"/>
      <c r="E32" s="30"/>
      <c r="F32" s="30"/>
      <c r="G32" s="30"/>
      <c r="H32" s="30"/>
      <c r="I32" s="31"/>
    </row>
    <row r="33" spans="2:9" ht="28" x14ac:dyDescent="0.2">
      <c r="B33" s="9" t="s">
        <v>2</v>
      </c>
      <c r="C33" s="10" t="s">
        <v>3</v>
      </c>
      <c r="D33" s="11" t="s">
        <v>4</v>
      </c>
      <c r="E33" s="11" t="s">
        <v>5</v>
      </c>
      <c r="F33" s="11"/>
      <c r="G33" s="11" t="s">
        <v>34</v>
      </c>
      <c r="H33" s="23"/>
      <c r="I33" s="12" t="s">
        <v>9</v>
      </c>
    </row>
    <row r="34" spans="2:9" ht="16.5" customHeight="1" x14ac:dyDescent="0.2">
      <c r="B34" s="13" t="s">
        <v>51</v>
      </c>
      <c r="C34" s="5" t="s">
        <v>41</v>
      </c>
      <c r="D34" s="6" t="s">
        <v>42</v>
      </c>
      <c r="E34" s="6">
        <v>8</v>
      </c>
      <c r="F34" s="6"/>
      <c r="G34" s="7"/>
      <c r="H34" s="6"/>
      <c r="I34" s="14">
        <f>E34*G34</f>
        <v>0</v>
      </c>
    </row>
    <row r="35" spans="2:9" ht="16.5" customHeight="1" x14ac:dyDescent="0.2">
      <c r="B35" s="13" t="s">
        <v>52</v>
      </c>
      <c r="C35" s="5" t="s">
        <v>44</v>
      </c>
      <c r="D35" s="6" t="s">
        <v>42</v>
      </c>
      <c r="E35" s="6">
        <v>8</v>
      </c>
      <c r="F35" s="6"/>
      <c r="G35" s="7"/>
      <c r="H35" s="6"/>
      <c r="I35" s="14">
        <f t="shared" ref="I35:I37" si="3">E35*G35</f>
        <v>0</v>
      </c>
    </row>
    <row r="36" spans="2:9" ht="16.5" customHeight="1" x14ac:dyDescent="0.2">
      <c r="B36" s="13" t="s">
        <v>53</v>
      </c>
      <c r="C36" s="5" t="s">
        <v>46</v>
      </c>
      <c r="D36" s="6" t="s">
        <v>42</v>
      </c>
      <c r="E36" s="6">
        <v>16</v>
      </c>
      <c r="F36" s="6"/>
      <c r="G36" s="7"/>
      <c r="H36" s="6"/>
      <c r="I36" s="14">
        <f t="shared" si="3"/>
        <v>0</v>
      </c>
    </row>
    <row r="37" spans="2:9" ht="16.5" customHeight="1" x14ac:dyDescent="0.2">
      <c r="B37" s="13" t="s">
        <v>54</v>
      </c>
      <c r="C37" s="5" t="s">
        <v>48</v>
      </c>
      <c r="D37" s="6" t="s">
        <v>42</v>
      </c>
      <c r="E37" s="6">
        <v>8</v>
      </c>
      <c r="F37" s="6"/>
      <c r="G37" s="7"/>
      <c r="H37" s="6"/>
      <c r="I37" s="14">
        <f t="shared" si="3"/>
        <v>0</v>
      </c>
    </row>
    <row r="38" spans="2:9" x14ac:dyDescent="0.2">
      <c r="B38" s="15"/>
      <c r="I38" s="17"/>
    </row>
    <row r="39" spans="2:9" ht="15" thickBot="1" x14ac:dyDescent="0.25">
      <c r="B39" s="18"/>
      <c r="C39" s="19"/>
      <c r="D39" s="20"/>
      <c r="E39" s="20"/>
      <c r="F39" s="20"/>
      <c r="G39" s="20"/>
      <c r="H39" s="21" t="s">
        <v>55</v>
      </c>
      <c r="I39" s="22">
        <f>SUM(I34:I37)</f>
        <v>0</v>
      </c>
    </row>
    <row r="40" spans="2:9" ht="14" thickBot="1" x14ac:dyDescent="0.25">
      <c r="H40" s="3"/>
      <c r="I40" s="4"/>
    </row>
    <row r="41" spans="2:9" ht="25" customHeight="1" x14ac:dyDescent="0.2">
      <c r="B41" s="29" t="s">
        <v>56</v>
      </c>
      <c r="C41" s="30"/>
      <c r="D41" s="30"/>
      <c r="E41" s="30"/>
      <c r="F41" s="30"/>
      <c r="G41" s="30"/>
      <c r="H41" s="30"/>
      <c r="I41" s="31"/>
    </row>
    <row r="42" spans="2:9" ht="28" x14ac:dyDescent="0.2">
      <c r="B42" s="9" t="s">
        <v>2</v>
      </c>
      <c r="C42" s="10" t="s">
        <v>3</v>
      </c>
      <c r="D42" s="11" t="s">
        <v>4</v>
      </c>
      <c r="E42" s="11" t="s">
        <v>5</v>
      </c>
      <c r="F42" s="11"/>
      <c r="G42" s="11" t="s">
        <v>34</v>
      </c>
      <c r="H42" s="23"/>
      <c r="I42" s="12" t="s">
        <v>9</v>
      </c>
    </row>
    <row r="43" spans="2:9" ht="16.5" customHeight="1" x14ac:dyDescent="0.2">
      <c r="B43" s="13" t="s">
        <v>57</v>
      </c>
      <c r="C43" s="5" t="s">
        <v>41</v>
      </c>
      <c r="D43" s="6" t="s">
        <v>42</v>
      </c>
      <c r="E43" s="6">
        <v>100</v>
      </c>
      <c r="F43" s="6"/>
      <c r="G43" s="7"/>
      <c r="H43" s="6"/>
      <c r="I43" s="14">
        <f>E43*G43</f>
        <v>0</v>
      </c>
    </row>
    <row r="44" spans="2:9" ht="16.5" customHeight="1" x14ac:dyDescent="0.2">
      <c r="B44" s="13" t="s">
        <v>58</v>
      </c>
      <c r="C44" s="5" t="s">
        <v>44</v>
      </c>
      <c r="D44" s="6" t="s">
        <v>42</v>
      </c>
      <c r="E44" s="6">
        <v>100</v>
      </c>
      <c r="F44" s="6"/>
      <c r="G44" s="7"/>
      <c r="H44" s="6"/>
      <c r="I44" s="14">
        <f t="shared" ref="I44:I46" si="4">E44*G44</f>
        <v>0</v>
      </c>
    </row>
    <row r="45" spans="2:9" ht="16.5" customHeight="1" x14ac:dyDescent="0.2">
      <c r="B45" s="13" t="s">
        <v>59</v>
      </c>
      <c r="C45" s="5" t="s">
        <v>46</v>
      </c>
      <c r="D45" s="6" t="s">
        <v>42</v>
      </c>
      <c r="E45" s="6">
        <v>300</v>
      </c>
      <c r="F45" s="6"/>
      <c r="G45" s="7"/>
      <c r="H45" s="6"/>
      <c r="I45" s="14">
        <f t="shared" si="4"/>
        <v>0</v>
      </c>
    </row>
    <row r="46" spans="2:9" ht="16.5" customHeight="1" x14ac:dyDescent="0.2">
      <c r="B46" s="13" t="s">
        <v>60</v>
      </c>
      <c r="C46" s="5" t="s">
        <v>48</v>
      </c>
      <c r="D46" s="6" t="s">
        <v>42</v>
      </c>
      <c r="E46" s="6">
        <v>200</v>
      </c>
      <c r="F46" s="6"/>
      <c r="G46" s="7"/>
      <c r="H46" s="6"/>
      <c r="I46" s="14">
        <f t="shared" si="4"/>
        <v>0</v>
      </c>
    </row>
    <row r="47" spans="2:9" x14ac:dyDescent="0.2">
      <c r="B47" s="15"/>
      <c r="I47" s="17"/>
    </row>
    <row r="48" spans="2:9" ht="14" x14ac:dyDescent="0.2">
      <c r="B48" s="18"/>
      <c r="C48" s="19"/>
      <c r="D48" s="20"/>
      <c r="E48" s="20"/>
      <c r="F48" s="20"/>
      <c r="G48" s="20"/>
      <c r="H48" s="21" t="s">
        <v>61</v>
      </c>
      <c r="I48" s="22">
        <f>SUM(I43:I46)</f>
        <v>0</v>
      </c>
    </row>
    <row r="49" spans="8:9" ht="14" thickBot="1" x14ac:dyDescent="0.25"/>
    <row r="50" spans="8:9" ht="15" thickBot="1" x14ac:dyDescent="0.25">
      <c r="H50" s="24" t="s">
        <v>62</v>
      </c>
      <c r="I50" s="25">
        <f>I15+I21+I30+I39+I48</f>
        <v>0</v>
      </c>
    </row>
  </sheetData>
  <mergeCells count="6">
    <mergeCell ref="B1:I1"/>
    <mergeCell ref="B2:I2"/>
    <mergeCell ref="B17:I17"/>
    <mergeCell ref="B41:I41"/>
    <mergeCell ref="B32:I32"/>
    <mergeCell ref="B23:I23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F508-E10C-3D40-B03A-17374E15E73F}">
  <dimension ref="A1"/>
  <sheetViews>
    <sheetView tabSelected="1" workbookViewId="0"/>
  </sheetViews>
  <sheetFormatPr baseColWidth="10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B6CDD763-964B-4C31-A41B-7B6CD3D36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91A244-9B12-462E-A419-9D92E6D5E3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25C664-B00F-4C97-9364-6F8FDD02E9E0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7d137040-c6d7-479a-9ab6-27b92f9efa83"/>
    <ds:schemaRef ds:uri="http://purl.org/dc/terms/"/>
    <ds:schemaRef ds:uri="http://schemas.microsoft.com/office/infopath/2007/PartnerControls"/>
    <ds:schemaRef ds:uri="5c623482-512b-4ced-b808-b2cf290e27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CloudedHosting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Geert Lubbers</dc:creator>
  <cp:keywords/>
  <dc:description/>
  <cp:lastModifiedBy>Johan Baars</cp:lastModifiedBy>
  <cp:revision/>
  <dcterms:created xsi:type="dcterms:W3CDTF">2020-02-21T15:31:43Z</dcterms:created>
  <dcterms:modified xsi:type="dcterms:W3CDTF">2025-03-14T13:26:09Z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Order">
    <vt:r8>6420000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