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PRC-RUV_Spelen/Gedeelde documenten/Contracten/ROK Speeltoestellen/aanbestedingsdocumenten/word en conceptversies/"/>
    </mc:Choice>
  </mc:AlternateContent>
  <xr:revisionPtr revIDLastSave="152" documentId="14_{7734D8C3-DFDF-4291-91CE-A4EBCF0070DC}" xr6:coauthVersionLast="47" xr6:coauthVersionMax="47" xr10:uidLastSave="{F7FCD083-4926-40A3-A5CA-F4B7C411D4CC}"/>
  <bookViews>
    <workbookView xWindow="28680" yWindow="-120" windowWidth="29040" windowHeight="15720" activeTab="1" xr2:uid="{DBC954D0-D95F-4356-AB0D-8A21E9797C78}"/>
  </bookViews>
  <sheets>
    <sheet name="Totalen" sheetId="7" r:id="rId1"/>
    <sheet name="Invulstaat" sheetId="5" r:id="rId2"/>
  </sheets>
  <definedNames>
    <definedName name="_xlnm.Print_Area" localSheetId="1">Invulstaat!$A$2:$C$133</definedName>
    <definedName name="dd" localSheetId="1">Invulstaat!$1:$4</definedName>
    <definedName name="ffff" localSheetId="1">Invulstaat!$A$2:$B$133</definedName>
    <definedName name="Print_Area" localSheetId="1">Invulstaat!$A$2:$C$133</definedName>
    <definedName name="Print_Titles" localSheetId="1">Invulstaat!$2:$4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7" l="1"/>
  <c r="F111" i="5"/>
  <c r="F110" i="5"/>
  <c r="F109" i="5"/>
  <c r="F108" i="5"/>
  <c r="F107" i="5"/>
  <c r="F106" i="5"/>
  <c r="F105" i="5"/>
  <c r="F104" i="5"/>
  <c r="F103" i="5"/>
  <c r="F102" i="5"/>
  <c r="F99" i="5"/>
  <c r="F98" i="5"/>
  <c r="F97" i="5"/>
  <c r="F96" i="5"/>
  <c r="F95" i="5"/>
  <c r="F94" i="5"/>
  <c r="F91" i="5"/>
  <c r="F90" i="5"/>
  <c r="F89" i="5"/>
  <c r="F88" i="5"/>
  <c r="F87" i="5"/>
  <c r="F86" i="5"/>
  <c r="F85" i="5"/>
  <c r="F84" i="5"/>
  <c r="F83" i="5"/>
  <c r="F82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6" i="5"/>
  <c r="F27" i="5"/>
  <c r="F28" i="5"/>
  <c r="F29" i="5"/>
  <c r="F30" i="5"/>
  <c r="F31" i="5"/>
  <c r="F32" i="5"/>
  <c r="F33" i="5"/>
  <c r="F34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122" i="5"/>
  <c r="F123" i="5"/>
  <c r="F124" i="5"/>
  <c r="F125" i="5"/>
  <c r="F128" i="5"/>
  <c r="F129" i="5"/>
  <c r="F130" i="5"/>
  <c r="F131" i="5"/>
  <c r="F132" i="5"/>
  <c r="F7" i="5"/>
  <c r="B21" i="7" l="1"/>
  <c r="B22" i="7"/>
  <c r="B23" i="7"/>
  <c r="F134" i="5"/>
  <c r="B24" i="7" l="1"/>
</calcChain>
</file>

<file path=xl/sharedStrings.xml><?xml version="1.0" encoding="utf-8"?>
<sst xmlns="http://schemas.openxmlformats.org/spreadsheetml/2006/main" count="257" uniqueCount="141">
  <si>
    <t>Inschrijfstaat</t>
  </si>
  <si>
    <t>Gemeente Tilburg</t>
  </si>
  <si>
    <t>omschrijving</t>
  </si>
  <si>
    <t xml:space="preserve">eenheid </t>
  </si>
  <si>
    <t>prijs per eenheid</t>
  </si>
  <si>
    <t>korting%</t>
  </si>
  <si>
    <t>fictieve hoeveelheid</t>
  </si>
  <si>
    <t>totaalprijs</t>
  </si>
  <si>
    <t>Opbreekwerkzaamheden</t>
  </si>
  <si>
    <t>Opnemen en afvoeren speeltoestel klein * incl. afvoer en stortkosten</t>
  </si>
  <si>
    <t>st</t>
  </si>
  <si>
    <t>Opnemen en afvoeren speeltoestel middel * incl. afvoeren en stortkosten</t>
  </si>
  <si>
    <t>Opnemen en afvoeren speeltoestel groot * incl. afvoeren en stortkosten</t>
  </si>
  <si>
    <t>Opnemen en afvoeren tegelverharding 30x30 (alle diktes) * incl. afvoer en stortkosten</t>
  </si>
  <si>
    <t>m2</t>
  </si>
  <si>
    <t xml:space="preserve">Opnemen en afvoeren tegelverharding 30x30 (alle diktes) * in depot  voor hergebruik * incl. palleteren </t>
  </si>
  <si>
    <t>Opnemen en afvoeren rubbertegels 50x50 (alle diktes) * rubberentegels onder speeltoestellen * incl. afvoer en stortkosten</t>
  </si>
  <si>
    <t>Opnemen en afvoeren klinkerverharding (alle diktes) * incl afvoer en stortkosten</t>
  </si>
  <si>
    <t xml:space="preserve">Opnemen en afvoeren klinkerverharding (alle diktes) * in depot  voor hergebruik * incl. palleteren </t>
  </si>
  <si>
    <t>Opnemen en afvoeren opsluitbanden 6x20x100cm incl. stortkosten</t>
  </si>
  <si>
    <t>m1</t>
  </si>
  <si>
    <t>Opnemen en afvoeren opsluitbanden 10x20x100cm incl. stortkosten</t>
  </si>
  <si>
    <t>Opnemen en afvoeren opsluitbanden 10x30x100cm incl. stortkosten</t>
  </si>
  <si>
    <t>Opnemen en afvoeren opsluitbanden * bochtbanden, div. stralen incl. stortkosten</t>
  </si>
  <si>
    <t>Opnemen + opslag in depot opsluitbanden 6x20x100cm (tbv hergebruik)</t>
  </si>
  <si>
    <t>Opnemen + opslag in depot opsluitbanden 10x20x100cm (tbv hergebruik)</t>
  </si>
  <si>
    <t>Opnemen + opslag in depot opsluitbanden 10x30x100cm (tbv hergebruik)</t>
  </si>
  <si>
    <t>Opnemen + opslag in depot opsluitbanden bochtbanden, div. stralen (tbv hergebruik)</t>
  </si>
  <si>
    <t xml:space="preserve">Verwijderen en afvoeren kunstgras incl evt valdempende platen. * zowel kunstgras onder speeltoestellen als trapvelden * incl. afvoer en stortkosten </t>
  </si>
  <si>
    <t>Grondwerk</t>
  </si>
  <si>
    <t>Puin ontgraven + afvoeren incl. stortkosten</t>
  </si>
  <si>
    <t>m3</t>
  </si>
  <si>
    <t>Puin ontgraven en verwerken op zelfde locatie incl transport en verdichten</t>
  </si>
  <si>
    <t xml:space="preserve">Grond/zand ontgraven + afvoeren incl. stortkosten </t>
  </si>
  <si>
    <t>Grond/zand ontgraven en verwerken op dezelfde locatie incl. transport en verdichten + profileren</t>
  </si>
  <si>
    <t>Wegzuigen grond/zandbed rondom bomen middels grondzuiger</t>
  </si>
  <si>
    <t>Afplaggen grasmat * laagdikte +-5 cm * incl. afvoer en stortkosten</t>
  </si>
  <si>
    <t>Frezen 0-30cm</t>
  </si>
  <si>
    <t>Fijne egalisatie plantvak tbv inzaaien gras</t>
  </si>
  <si>
    <t>Leveren en aanbrengen teelgrond 2-4% * tbv gazon</t>
  </si>
  <si>
    <t>(val)ondergronden (gecertificeerd)</t>
  </si>
  <si>
    <t>Leveren valzand 0,2-2 mm gecertificeerd incl verwerken en egaliseren</t>
  </si>
  <si>
    <t>Leveren houtchips gecertificeerd incl verwerken en egaliseren</t>
  </si>
  <si>
    <t>Leveren franse schors gecertificeerd incl. verwerken en egaliseren</t>
  </si>
  <si>
    <t>Leveren en aanbrengen kunstgras 24mm. * incl. valplaat tbv valhoogte &lt;1,3m * incl. inzanden met infill zand</t>
  </si>
  <si>
    <t>Leveren en aanbrengen kunstgras 24mm. * incl. valplaat tbv valhoogte &lt;1,7m * incl. inzanden met infill zand</t>
  </si>
  <si>
    <t>Leveren en aanbrengen kunstgras 24mm. * incl. valplaat tbv valhoogte &lt;2,1m * incl. inzanden met infill zand</t>
  </si>
  <si>
    <t>Leveren en aanbrengen kunstgras 24mm. * incl. valplaat tbv valhoogte &lt;2,5m * incl. inzanden met infill zand</t>
  </si>
  <si>
    <t>Leveren en aanbrengen kunstgras 24mm. * incl. valplaat tbv valhoogte &lt;2,8m * incl. inzanden met infill zand</t>
  </si>
  <si>
    <t>Leveren en aanbrengen kunstgras 24mm. * incl. valplaat tbv valhoogte &lt;3,0m * incl. inzanden met infill zand</t>
  </si>
  <si>
    <t>Leveren en aanbrengen kunstgras 24mm  * tbv trapveld * incl. inzanden met infill zand</t>
  </si>
  <si>
    <t>Leveren en aanbrengen sport technische laag 10cm laagdikte bestaande uit lava 0/16 incl. verdichten en fijnprofileren</t>
  </si>
  <si>
    <t>Egaliseren bestaande sport technische laag bestaande uit lava (hergebruik)</t>
  </si>
  <si>
    <t>Leveren en aanbrengen Geotextiel * Non-woven 120gr/m2</t>
  </si>
  <si>
    <t xml:space="preserve">Leveren en aanbrengen rubber gietvloer tbv valhoogte &lt;1,3m </t>
  </si>
  <si>
    <t xml:space="preserve">Leveren en aanbrengen rubber gietvloer tbv valhoogte &lt;2,1m </t>
  </si>
  <si>
    <t xml:space="preserve">Leveren en aanbrengen rubber gietvloer tbv valhoogte &lt;2,5m </t>
  </si>
  <si>
    <t xml:space="preserve">Leveren en aanbrengen rubber gietvloer tbv valhoogte &lt;2,8m </t>
  </si>
  <si>
    <t xml:space="preserve">Leveren en aanbrengen rubber gietvloer tbv valhoogte &lt;3m </t>
  </si>
  <si>
    <t xml:space="preserve">Leveren en aanbrengen Tigermulch tbv valhoogte &lt;1,3m </t>
  </si>
  <si>
    <t xml:space="preserve">Leveren en aanbrengen Tigermulch tbv valhoogte &lt;2,1m </t>
  </si>
  <si>
    <t xml:space="preserve">Leveren en aanbrengen Tigermulch tbv valhoogte &lt;2,5m </t>
  </si>
  <si>
    <t xml:space="preserve">Leveren en aanbrengen Tigermulch tbv valhoogte &lt;2,8m </t>
  </si>
  <si>
    <t xml:space="preserve">Leveren en aanbrengen Tigermulch tbv valhoogte &lt;3m </t>
  </si>
  <si>
    <t>Verhardingen</t>
  </si>
  <si>
    <t>Leveren en aanbrengen tegels 30x30x5</t>
  </si>
  <si>
    <t>Aanbrengen tegels 30x30x4 t/m 30x30x6 * gebruikte tegels</t>
  </si>
  <si>
    <t>Leveren en aanbrengen enkel rij tegels 30x30x5, langs kunstgras tbv maaitegel</t>
  </si>
  <si>
    <t>Aanbrengen enkel rij tegels 30x30x5, langs kunstgras tbv maaitegel * gebruikte tegels</t>
  </si>
  <si>
    <t>Leveren en aanbrengen opsluitbanden * afmeting 6x20x100</t>
  </si>
  <si>
    <t>Aanbrengen opsluitbanden * afmeting 6x20x100 * gebruikt/uit depot</t>
  </si>
  <si>
    <t>Leveren en aanbrengen opsluitbanden * afmeting 8x20x100</t>
  </si>
  <si>
    <t>Aanbrengen opsluitbanden * afmeting 8x20x100 * gebruikt/uit depot</t>
  </si>
  <si>
    <t>Leveren en aanbrengen opsluitbanden * afmeting 10x20x100</t>
  </si>
  <si>
    <t>Aanbrengen opsluitbanden. * afmeting 10x20x100 * gebruikt/uit depot</t>
  </si>
  <si>
    <t>Leveren en aanbrengen opsluitbanden * afmeting 10x30x100</t>
  </si>
  <si>
    <t>Aanbrengen opsluitbanden. * afmeting 10x30x100 * gebruikt/uit depot</t>
  </si>
  <si>
    <t>Leveren en aanbrengen bochtbanden * R=0,5 t/m 15 * afmeting 10x20x100</t>
  </si>
  <si>
    <t>Aanbrengen bochtbanden. * R=0,5 t/m 15 * afmeting 10x20x100 * gebruikt/uit depot</t>
  </si>
  <si>
    <t>Leveren en aanbrengen bochtbanden * R=0,5 t/m 15 * afmeting 10x30x100</t>
  </si>
  <si>
    <t>Aanbrengen bochtbanden * R=0,5 t/m 15 * afmeting 10x30x100 * gebruikt/uit depot</t>
  </si>
  <si>
    <t xml:space="preserve">Zagen betonband div. afmetingen * tbv pas stuk </t>
  </si>
  <si>
    <t>Zagen tegels, asfalt etc</t>
  </si>
  <si>
    <t>Groenvoorzieningen</t>
  </si>
  <si>
    <t xml:space="preserve">Inzaaien gazon incl. egaliseren en profileren * Barenburg Mowsaver 2,5kg/are </t>
  </si>
  <si>
    <t>are</t>
  </si>
  <si>
    <t xml:space="preserve">Doorzaaien gazon * Barenburg Mowsaver 2,5kg/are </t>
  </si>
  <si>
    <t>Leveren en aanbrengen graszoden</t>
  </si>
  <si>
    <t>Toepassen stamommanteling ø tot ca. 0,8 m. Bomen binnen werkgrens. * incl drainage slang als tussen ruimte bij boom. * incl. instandhouden tijdens werkzaamheden</t>
  </si>
  <si>
    <t>Overige</t>
  </si>
  <si>
    <t>Klic melding</t>
  </si>
  <si>
    <t>Kunstof rijplaten aanbrengen bijv. 300x100</t>
  </si>
  <si>
    <t>Stalen rijplaten aanbrengen 500x150</t>
  </si>
  <si>
    <t>Koppelbare bouwhekken leveren en aanbrengen</t>
  </si>
  <si>
    <t xml:space="preserve">Opruimen en afwerken terrein </t>
  </si>
  <si>
    <t>totaal</t>
  </si>
  <si>
    <t>Toelichting:</t>
  </si>
  <si>
    <t>Inschrijver dient de blauw gearceerde cellen en kolommen te vullen.</t>
  </si>
  <si>
    <t>Handelingskosten, procentuele opslag, andere opslagen zijn niet van toepassing.</t>
  </si>
  <si>
    <t>Door invulling en ondertekening van deze inschrijfstaat verklaart Inschrijver dat:</t>
  </si>
  <si>
    <t>5. Aan de opgegeven hoeveelheden kunnen geen rechten worden ontleend.</t>
  </si>
  <si>
    <t>Aldus naar waarheid ingevuld en rechtsgeldig ondertekend:</t>
  </si>
  <si>
    <t>1. Plaats:</t>
  </si>
  <si>
    <t>2. Datum:</t>
  </si>
  <si>
    <t>3. Naam Inschrijver:</t>
  </si>
  <si>
    <t>4. Naam vertegenwoordiger:</t>
  </si>
  <si>
    <t>5. Functie:</t>
  </si>
  <si>
    <t xml:space="preserve">6. Ondertekening: </t>
  </si>
  <si>
    <t>Aanbrengen schommelframe met 2 verschillende zitjes</t>
  </si>
  <si>
    <t xml:space="preserve">Aanbrengen glijbaan, glijgoot van RVS, valhoogte hoger dan 1,5m </t>
  </si>
  <si>
    <t>Aanbrengen speelhuisje 0-5 jaar, met bewegende elementen</t>
  </si>
  <si>
    <t>Aanbrengen draaitoestel voor meerdere gebruikers</t>
  </si>
  <si>
    <t>Aanbrengen inclusief combinatietoestel waar samenspelen van kinderen met en zonder beperking mogelijk is</t>
  </si>
  <si>
    <t>4. De aangeboden tarieven in Euro’s zijn exclusief btw;</t>
  </si>
  <si>
    <t>Speelvoorzieningen Hout</t>
  </si>
  <si>
    <t>Speelvoorzieningen Kunststof</t>
  </si>
  <si>
    <t>Speelvoorzieningen Staal</t>
  </si>
  <si>
    <t xml:space="preserve">Indien producten of diensten niet in de tarievenlijst staan, mogen deze in de offerte tijdens opdracht aangeboden worden obv markt conforme prijzen: Geef deze de kleur blauw in de calculatie. Lever de offerte van de leverancier aan tbv onderbouwing vd prijs of onderbouw de prijs op een andere wijze. </t>
  </si>
  <si>
    <t xml:space="preserve">ROK speeltoestellen 25-28 </t>
  </si>
  <si>
    <t>subtotaal Basisposten</t>
  </si>
  <si>
    <t>subtotaal Toestellen Hout</t>
  </si>
  <si>
    <t>subtotaal Toestellen Kunststof</t>
  </si>
  <si>
    <t>subtotaal Toestellen Staal</t>
  </si>
  <si>
    <t>voorblad perceel 2 Hout, kunststof en staal</t>
  </si>
  <si>
    <t>1. Het kortingspercentage gegeven op de toestellen geldt voor de gehele looptijd van de raamovereenkomst en op alle te leveren speeltoestellen;</t>
  </si>
  <si>
    <t>*Leveren schommelframe met 2 verschillende zitjes</t>
  </si>
  <si>
    <t xml:space="preserve">*Leveren glijbaan, glijgoot van RVS, valhoogte hoger dan 1,5m </t>
  </si>
  <si>
    <t>*Leveren speelhuisje 0-5 jaar, met bewegende elementen</t>
  </si>
  <si>
    <t>*Leveren draaitoestel voor meerdere gebruikers</t>
  </si>
  <si>
    <t>*Leveren inclusief combinatietoestel waar samenspelen van kinderen met en zonder beperking mogelijk is</t>
  </si>
  <si>
    <r>
      <t xml:space="preserve">*Kortingspercentage op catalogus (1). </t>
    </r>
    <r>
      <rPr>
        <b/>
        <sz val="10"/>
        <rFont val="Calibri"/>
        <family val="2"/>
        <scheme val="minor"/>
      </rPr>
      <t xml:space="preserve">Kortingspercentage geldt voor gehele looptijd raamovereenkomst. </t>
    </r>
  </si>
  <si>
    <r>
      <rPr>
        <i/>
        <sz val="10"/>
        <rFont val="Calibri"/>
        <family val="2"/>
        <scheme val="minor"/>
      </rPr>
      <t>*Indien meerdere catalogussen:</t>
    </r>
    <r>
      <rPr>
        <sz val="10"/>
        <rFont val="Calibri"/>
        <family val="2"/>
        <scheme val="minor"/>
      </rPr>
      <t xml:space="preserve"> kortingspercentage op catalogus nr. 2. </t>
    </r>
    <r>
      <rPr>
        <b/>
        <sz val="10"/>
        <rFont val="Calibri"/>
        <family val="2"/>
        <scheme val="minor"/>
      </rPr>
      <t>Kortingspercentage geldt voor gehele looptijd raamovereenkomst.</t>
    </r>
  </si>
  <si>
    <r>
      <rPr>
        <i/>
        <sz val="10"/>
        <rFont val="Calibri"/>
        <family val="2"/>
        <scheme val="minor"/>
      </rPr>
      <t>*Indien meerdere catalogussen:</t>
    </r>
    <r>
      <rPr>
        <sz val="10"/>
        <rFont val="Calibri"/>
        <family val="2"/>
        <scheme val="minor"/>
      </rPr>
      <t xml:space="preserve"> kortingspercentage op catalogus nr. 3. K</t>
    </r>
    <r>
      <rPr>
        <b/>
        <sz val="10"/>
        <rFont val="Calibri"/>
        <family val="2"/>
        <scheme val="minor"/>
      </rPr>
      <t>ortingspercentage geldt voor gehele looptijd raamovereenkomst.</t>
    </r>
  </si>
  <si>
    <t xml:space="preserve">*Het kortingspercentage is enkel van toepassing op het leveren van de speeltoestellen, niet op het plaatsen van de speeltoestellen. </t>
  </si>
  <si>
    <r>
      <rPr>
        <i/>
        <sz val="10"/>
        <rFont val="Calibri"/>
        <family val="2"/>
        <scheme val="minor"/>
      </rPr>
      <t>*Indien meerdere catalogussen:</t>
    </r>
    <r>
      <rPr>
        <sz val="10"/>
        <rFont val="Calibri"/>
        <family val="2"/>
        <scheme val="minor"/>
      </rPr>
      <t xml:space="preserve"> kortingspercentage op catalogus nr. 4. K</t>
    </r>
    <r>
      <rPr>
        <b/>
        <sz val="10"/>
        <rFont val="Calibri"/>
        <family val="2"/>
        <scheme val="minor"/>
      </rPr>
      <t>ortingspercentage geldt voor gehele looptijd raamovereenkomst.</t>
    </r>
  </si>
  <si>
    <t>*Het kortingspercentage dat u vermeldt in kolom D, regel 117 t/m 121, dient gelijk te zijn aan het in Kolom D, regels 82 t/m 114 vermelde percentage.</t>
  </si>
  <si>
    <t>Algemene kosten en winst + risico zijn niet van toepassing. In kolom C 'prijs per eenheid' een all-in prijs geven.</t>
  </si>
  <si>
    <t>2. De inschrijving is overeenkomstig de bepalingen van het aanbestedingsdocument, het programma van eisen, en de eventuele Nota's;</t>
  </si>
  <si>
    <t>3. Inschrijver dient reële marktconforme prijzen te offreren. Irreële prijzen kunnen door de Aanbestedende dienst worden gecontroleerd/nagevraagd en conform artikel 2.116 Aw 2012 kan de Inschrijving ongeldig worden verklaard. Ditzelfde geldt voor Inschrijvingen die door de Aanbestedende dienst als manipulatief worden aangemerkt;</t>
  </si>
  <si>
    <t xml:space="preserve">Inschrijfstaat perceel 2- VERSIE 2 </t>
  </si>
  <si>
    <r>
      <t xml:space="preserve">ROK speeltoestellen 25-28 </t>
    </r>
    <r>
      <rPr>
        <b/>
        <sz val="11"/>
        <color rgb="FFFF0000"/>
        <rFont val="Calibri"/>
        <family val="2"/>
        <scheme val="minor"/>
      </rPr>
      <t>- VERSIE 2 (d.d. 08-11-2024)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</si>
</sst>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b/>
      <sz val="11"/>
      <color rgb="FF009CDA"/>
      <name val="Calibri"/>
      <family val="2"/>
      <scheme val="minor"/>
    </font>
    <font>
      <b/>
      <sz val="11"/>
      <color rgb="FF00416A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sz val="10"/>
      <name val="Calibri"/>
      <family val="2"/>
    </font>
    <font>
      <b/>
      <sz val="10"/>
      <color rgb="FF00A5DA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416A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00A5DA"/>
      <name val="Calibri"/>
      <family val="2"/>
      <scheme val="minor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16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79">
    <xf numFmtId="0" fontId="0" fillId="0" borderId="0" xfId="0"/>
    <xf numFmtId="44" fontId="2" fillId="5" borderId="0" xfId="1" applyFont="1" applyFill="1" applyAlignment="1" applyProtection="1">
      <alignment horizontal="left" vertical="top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vertical="top" wrapText="1"/>
    </xf>
    <xf numFmtId="43" fontId="5" fillId="0" borderId="0" xfId="0" applyNumberFormat="1" applyFont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3" fillId="0" borderId="1" xfId="0" applyFont="1" applyBorder="1" applyAlignment="1" applyProtection="1">
      <alignment horizontal="right" vertical="center" wrapText="1"/>
    </xf>
    <xf numFmtId="14" fontId="21" fillId="3" borderId="0" xfId="0" applyNumberFormat="1" applyFont="1" applyFill="1" applyAlignment="1" applyProtection="1">
      <alignment horizontal="center" wrapText="1"/>
    </xf>
    <xf numFmtId="14" fontId="9" fillId="0" borderId="0" xfId="0" applyNumberFormat="1" applyFont="1" applyAlignment="1" applyProtection="1">
      <alignment horizontal="center" wrapText="1"/>
    </xf>
    <xf numFmtId="14" fontId="9" fillId="0" borderId="0" xfId="0" applyNumberFormat="1" applyFont="1" applyAlignment="1" applyProtection="1">
      <alignment horizontal="center" wrapText="1"/>
    </xf>
    <xf numFmtId="0" fontId="9" fillId="0" borderId="0" xfId="0" applyFont="1" applyAlignment="1" applyProtection="1">
      <alignment horizontal="center" wrapText="1"/>
    </xf>
    <xf numFmtId="0" fontId="9" fillId="0" borderId="0" xfId="0" applyFont="1" applyAlignment="1" applyProtection="1">
      <alignment horizontal="center" wrapText="1"/>
    </xf>
    <xf numFmtId="0" fontId="19" fillId="0" borderId="0" xfId="0" applyFont="1" applyAlignment="1" applyProtection="1">
      <alignment horizontal="center" vertical="top" wrapText="1"/>
    </xf>
    <xf numFmtId="0" fontId="19" fillId="0" borderId="0" xfId="0" applyFont="1" applyAlignment="1" applyProtection="1">
      <alignment horizontal="center" vertical="top" wrapText="1"/>
    </xf>
    <xf numFmtId="0" fontId="0" fillId="0" borderId="0" xfId="0" quotePrefix="1" applyAlignment="1" applyProtection="1">
      <alignment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4" borderId="0" xfId="0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left" wrapText="1"/>
    </xf>
    <xf numFmtId="0" fontId="17" fillId="0" borderId="4" xfId="0" applyFont="1" applyBorder="1" applyAlignment="1" applyProtection="1">
      <alignment horizontal="left" wrapText="1"/>
    </xf>
    <xf numFmtId="0" fontId="2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vertical="top" wrapText="1"/>
    </xf>
    <xf numFmtId="0" fontId="2" fillId="0" borderId="1" xfId="0" applyFont="1" applyBorder="1" applyAlignment="1" applyProtection="1">
      <alignment horizontal="left" vertical="center" wrapText="1"/>
    </xf>
    <xf numFmtId="44" fontId="0" fillId="0" borderId="1" xfId="0" applyNumberFormat="1" applyBorder="1" applyAlignment="1" applyProtection="1">
      <alignment vertical="center" wrapText="1"/>
    </xf>
    <xf numFmtId="0" fontId="0" fillId="0" borderId="0" xfId="0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44" fontId="0" fillId="0" borderId="0" xfId="1" applyFont="1" applyAlignment="1" applyProtection="1">
      <alignment vertical="top" wrapText="1"/>
    </xf>
    <xf numFmtId="0" fontId="17" fillId="2" borderId="2" xfId="0" applyFont="1" applyFill="1" applyBorder="1" applyAlignment="1" applyProtection="1">
      <alignment horizontal="right" wrapText="1"/>
    </xf>
    <xf numFmtId="44" fontId="2" fillId="5" borderId="0" xfId="0" applyNumberFormat="1" applyFont="1" applyFill="1" applyAlignment="1" applyProtection="1">
      <alignment vertical="top"/>
      <protection locked="0"/>
    </xf>
    <xf numFmtId="9" fontId="2" fillId="5" borderId="0" xfId="2" applyFont="1" applyFill="1" applyAlignment="1" applyProtection="1">
      <alignment vertical="top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top"/>
    </xf>
    <xf numFmtId="43" fontId="7" fillId="0" borderId="0" xfId="0" applyNumberFormat="1" applyFont="1" applyProtection="1"/>
    <xf numFmtId="44" fontId="2" fillId="0" borderId="0" xfId="0" applyNumberFormat="1" applyFont="1" applyProtection="1"/>
    <xf numFmtId="0" fontId="1" fillId="3" borderId="0" xfId="0" applyFont="1" applyFill="1" applyAlignment="1" applyProtection="1">
      <alignment horizontal="left" vertical="center" wrapText="1"/>
    </xf>
    <xf numFmtId="43" fontId="10" fillId="3" borderId="0" xfId="0" applyNumberFormat="1" applyFont="1" applyFill="1" applyAlignment="1" applyProtection="1">
      <alignment horizontal="left" vertical="center" wrapText="1"/>
    </xf>
    <xf numFmtId="44" fontId="1" fillId="3" borderId="0" xfId="1" applyFont="1" applyFill="1" applyAlignment="1" applyProtection="1">
      <alignment horizontal="left" vertical="center" wrapText="1"/>
    </xf>
    <xf numFmtId="43" fontId="5" fillId="0" borderId="0" xfId="0" applyNumberFormat="1" applyFont="1" applyProtection="1"/>
    <xf numFmtId="0" fontId="2" fillId="0" borderId="0" xfId="0" applyFont="1" applyAlignment="1" applyProtection="1">
      <alignment horizontal="left" vertical="top"/>
    </xf>
    <xf numFmtId="43" fontId="2" fillId="0" borderId="0" xfId="0" applyNumberFormat="1" applyFont="1" applyProtection="1"/>
    <xf numFmtId="0" fontId="2" fillId="0" borderId="0" xfId="0" applyFont="1" applyProtection="1"/>
    <xf numFmtId="14" fontId="8" fillId="0" borderId="0" xfId="0" applyNumberFormat="1" applyFont="1" applyProtection="1"/>
    <xf numFmtId="0" fontId="3" fillId="0" borderId="0" xfId="0" applyFont="1" applyAlignment="1" applyProtection="1">
      <alignment horizontal="left" vertical="top"/>
    </xf>
    <xf numFmtId="43" fontId="2" fillId="0" borderId="0" xfId="0" applyNumberFormat="1" applyFont="1" applyAlignment="1" applyProtection="1">
      <alignment vertical="top"/>
    </xf>
    <xf numFmtId="0" fontId="17" fillId="0" borderId="0" xfId="0" applyFont="1" applyAlignment="1" applyProtection="1">
      <alignment horizontal="left" vertical="top"/>
    </xf>
    <xf numFmtId="4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horizontal="right" vertical="top"/>
    </xf>
    <xf numFmtId="44" fontId="0" fillId="0" borderId="0" xfId="1" applyFont="1" applyAlignment="1" applyProtection="1">
      <alignment vertical="top"/>
    </xf>
    <xf numFmtId="0" fontId="2" fillId="0" borderId="0" xfId="1" applyNumberFormat="1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22" fillId="0" borderId="0" xfId="0" applyFont="1" applyAlignment="1" applyProtection="1">
      <alignment vertical="top"/>
    </xf>
    <xf numFmtId="0" fontId="1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43" fontId="20" fillId="0" borderId="0" xfId="0" applyNumberFormat="1" applyFont="1" applyProtection="1"/>
    <xf numFmtId="0" fontId="20" fillId="0" borderId="0" xfId="0" applyFont="1" applyProtection="1"/>
    <xf numFmtId="0" fontId="6" fillId="0" borderId="0" xfId="0" applyFont="1" applyProtection="1"/>
    <xf numFmtId="0" fontId="15" fillId="0" borderId="0" xfId="0" applyFont="1" applyProtection="1"/>
    <xf numFmtId="0" fontId="2" fillId="0" borderId="0" xfId="0" applyFont="1" applyAlignment="1" applyProtection="1">
      <alignment wrapText="1"/>
    </xf>
    <xf numFmtId="44" fontId="7" fillId="0" borderId="0" xfId="0" applyNumberFormat="1" applyFont="1" applyProtection="1"/>
    <xf numFmtId="0" fontId="12" fillId="0" borderId="0" xfId="0" applyFont="1" applyAlignment="1" applyProtection="1">
      <alignment horizontal="left" vertical="top"/>
    </xf>
    <xf numFmtId="44" fontId="12" fillId="0" borderId="0" xfId="0" applyNumberFormat="1" applyFont="1" applyProtection="1"/>
    <xf numFmtId="0" fontId="13" fillId="0" borderId="0" xfId="0" applyFont="1" applyAlignment="1" applyProtection="1">
      <alignment horizontal="centerContinuous" vertical="center"/>
    </xf>
    <xf numFmtId="0" fontId="14" fillId="0" borderId="0" xfId="0" applyFont="1" applyProtection="1"/>
    <xf numFmtId="0" fontId="18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wrapText="1"/>
    </xf>
    <xf numFmtId="0" fontId="18" fillId="0" borderId="0" xfId="0" applyFont="1" applyProtection="1"/>
    <xf numFmtId="0" fontId="18" fillId="0" borderId="0" xfId="0" applyFont="1" applyAlignment="1" applyProtection="1">
      <alignment vertical="center"/>
    </xf>
    <xf numFmtId="14" fontId="10" fillId="2" borderId="0" xfId="0" applyNumberFormat="1" applyFont="1" applyFill="1" applyProtection="1"/>
    <xf numFmtId="0" fontId="19" fillId="2" borderId="0" xfId="0" applyFont="1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/>
    </xf>
    <xf numFmtId="14" fontId="9" fillId="2" borderId="0" xfId="0" applyNumberFormat="1" applyFont="1" applyFill="1" applyProtection="1"/>
    <xf numFmtId="0" fontId="9" fillId="2" borderId="0" xfId="0" applyFont="1" applyFill="1" applyProtection="1"/>
    <xf numFmtId="43" fontId="1" fillId="3" borderId="0" xfId="0" applyNumberFormat="1" applyFont="1" applyFill="1" applyAlignment="1" applyProtection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416A"/>
      <color rgb="FFDDEBF7"/>
      <color rgb="FF990D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5D778-4D2C-44E7-BB00-71B161C73738}">
  <dimension ref="A1:C32"/>
  <sheetViews>
    <sheetView workbookViewId="0">
      <selection activeCell="A21" sqref="A21"/>
    </sheetView>
  </sheetViews>
  <sheetFormatPr defaultColWidth="9.28515625" defaultRowHeight="15" x14ac:dyDescent="0.25"/>
  <cols>
    <col min="1" max="1" width="96.7109375" style="6" customWidth="1"/>
    <col min="2" max="2" width="17.42578125" style="7" customWidth="1"/>
    <col min="3" max="3" width="12.28515625" style="8" customWidth="1"/>
    <col min="4" max="4" width="13.42578125" style="6" customWidth="1"/>
    <col min="5" max="5" width="9.28515625" style="6"/>
    <col min="6" max="6" width="10.28515625" style="6" bestFit="1" customWidth="1"/>
    <col min="7" max="16384" width="9.28515625" style="6"/>
  </cols>
  <sheetData>
    <row r="1" spans="1:3" ht="21" x14ac:dyDescent="0.35">
      <c r="A1" s="11" t="s">
        <v>0</v>
      </c>
      <c r="B1" s="11"/>
      <c r="C1" s="12"/>
    </row>
    <row r="2" spans="1:3" x14ac:dyDescent="0.25">
      <c r="A2" s="13" t="s">
        <v>140</v>
      </c>
      <c r="B2" s="13"/>
      <c r="C2" s="12"/>
    </row>
    <row r="3" spans="1:3" x14ac:dyDescent="0.25">
      <c r="A3" s="14" t="s">
        <v>1</v>
      </c>
      <c r="B3" s="14"/>
      <c r="C3" s="15"/>
    </row>
    <row r="4" spans="1:3" x14ac:dyDescent="0.25">
      <c r="A4" s="16" t="s">
        <v>123</v>
      </c>
      <c r="B4" s="16"/>
      <c r="C4" s="17"/>
    </row>
    <row r="5" spans="1:3" x14ac:dyDescent="0.25">
      <c r="A5" s="18"/>
    </row>
    <row r="6" spans="1:3" x14ac:dyDescent="0.25">
      <c r="A6" s="19" t="s">
        <v>96</v>
      </c>
      <c r="B6" s="20"/>
    </row>
    <row r="7" spans="1:3" x14ac:dyDescent="0.25">
      <c r="A7" s="21" t="s">
        <v>97</v>
      </c>
      <c r="B7" s="21"/>
    </row>
    <row r="8" spans="1:3" x14ac:dyDescent="0.25">
      <c r="A8" s="22" t="s">
        <v>98</v>
      </c>
      <c r="B8" s="22"/>
    </row>
    <row r="9" spans="1:3" ht="13.9" customHeight="1" x14ac:dyDescent="0.25">
      <c r="A9" s="22" t="s">
        <v>136</v>
      </c>
      <c r="B9" s="22"/>
    </row>
    <row r="10" spans="1:3" ht="41.45" customHeight="1" x14ac:dyDescent="0.25">
      <c r="A10" s="22" t="s">
        <v>117</v>
      </c>
      <c r="B10" s="22"/>
    </row>
    <row r="12" spans="1:3" x14ac:dyDescent="0.25">
      <c r="A12" s="23" t="s">
        <v>99</v>
      </c>
      <c r="B12" s="24"/>
      <c r="C12" s="7"/>
    </row>
    <row r="13" spans="1:3" x14ac:dyDescent="0.25">
      <c r="A13" s="22" t="s">
        <v>124</v>
      </c>
      <c r="B13" s="22"/>
      <c r="C13" s="7"/>
    </row>
    <row r="14" spans="1:3" x14ac:dyDescent="0.25">
      <c r="A14" s="22" t="s">
        <v>137</v>
      </c>
      <c r="B14" s="22"/>
      <c r="C14" s="7"/>
    </row>
    <row r="15" spans="1:3" ht="41.45" customHeight="1" x14ac:dyDescent="0.25">
      <c r="A15" s="22" t="s">
        <v>138</v>
      </c>
      <c r="B15" s="22"/>
      <c r="C15" s="7"/>
    </row>
    <row r="16" spans="1:3" x14ac:dyDescent="0.25">
      <c r="A16" s="22" t="s">
        <v>113</v>
      </c>
      <c r="B16" s="22"/>
      <c r="C16" s="7"/>
    </row>
    <row r="17" spans="1:3" x14ac:dyDescent="0.25">
      <c r="A17" s="22" t="s">
        <v>100</v>
      </c>
      <c r="B17" s="22"/>
      <c r="C17" s="7"/>
    </row>
    <row r="18" spans="1:3" x14ac:dyDescent="0.25">
      <c r="A18" s="25"/>
      <c r="B18" s="26"/>
      <c r="C18" s="7"/>
    </row>
    <row r="19" spans="1:3" x14ac:dyDescent="0.25">
      <c r="A19" s="25"/>
      <c r="B19" s="26"/>
      <c r="C19" s="7"/>
    </row>
    <row r="20" spans="1:3" s="9" customFormat="1" ht="18" customHeight="1" x14ac:dyDescent="0.25">
      <c r="A20" s="27" t="s">
        <v>119</v>
      </c>
      <c r="B20" s="28">
        <f>SUM(Invulstaat!F7:F23,Invulstaat!F26:F34,Invulstaat!F37:F59,Invulstaat!F62:F79,Invulstaat!F122:F125,Invulstaat!F128:F132)</f>
        <v>0</v>
      </c>
      <c r="C20" s="29"/>
    </row>
    <row r="21" spans="1:3" s="9" customFormat="1" ht="18" customHeight="1" x14ac:dyDescent="0.25">
      <c r="A21" s="27" t="s">
        <v>120</v>
      </c>
      <c r="B21" s="28">
        <f>SUM(Invulstaat!F82:F91)</f>
        <v>0</v>
      </c>
      <c r="C21" s="29"/>
    </row>
    <row r="22" spans="1:3" s="9" customFormat="1" ht="18" customHeight="1" x14ac:dyDescent="0.25">
      <c r="A22" s="27" t="s">
        <v>121</v>
      </c>
      <c r="B22" s="28">
        <f>SUM(Invulstaat!F94:F99)</f>
        <v>0</v>
      </c>
      <c r="C22" s="29"/>
    </row>
    <row r="23" spans="1:3" s="9" customFormat="1" ht="18" customHeight="1" x14ac:dyDescent="0.25">
      <c r="A23" s="27" t="s">
        <v>122</v>
      </c>
      <c r="B23" s="28">
        <f>SUM(Invulstaat!F102:F111)</f>
        <v>0</v>
      </c>
      <c r="C23" s="29"/>
    </row>
    <row r="24" spans="1:3" s="9" customFormat="1" ht="18" customHeight="1" x14ac:dyDescent="0.25">
      <c r="A24" s="30" t="s">
        <v>95</v>
      </c>
      <c r="B24" s="28">
        <f>SUM(B20:B23)</f>
        <v>0</v>
      </c>
      <c r="C24" s="29"/>
    </row>
    <row r="25" spans="1:3" x14ac:dyDescent="0.25">
      <c r="A25" s="26"/>
      <c r="B25" s="31"/>
      <c r="C25" s="7"/>
    </row>
    <row r="26" spans="1:3" x14ac:dyDescent="0.25">
      <c r="A26" s="32" t="s">
        <v>101</v>
      </c>
      <c r="B26" s="26"/>
      <c r="C26" s="7"/>
    </row>
    <row r="27" spans="1:3" s="9" customFormat="1" ht="20.45" customHeight="1" x14ac:dyDescent="0.25">
      <c r="A27" s="10" t="s">
        <v>102</v>
      </c>
      <c r="B27" s="4"/>
      <c r="C27" s="5"/>
    </row>
    <row r="28" spans="1:3" s="9" customFormat="1" ht="20.45" customHeight="1" x14ac:dyDescent="0.25">
      <c r="A28" s="10" t="s">
        <v>103</v>
      </c>
      <c r="B28" s="2"/>
      <c r="C28" s="3"/>
    </row>
    <row r="29" spans="1:3" s="9" customFormat="1" ht="20.45" customHeight="1" x14ac:dyDescent="0.25">
      <c r="A29" s="10" t="s">
        <v>104</v>
      </c>
      <c r="B29" s="2"/>
      <c r="C29" s="3"/>
    </row>
    <row r="30" spans="1:3" s="9" customFormat="1" ht="20.45" customHeight="1" x14ac:dyDescent="0.25">
      <c r="A30" s="10" t="s">
        <v>105</v>
      </c>
      <c r="B30" s="2"/>
      <c r="C30" s="3"/>
    </row>
    <row r="31" spans="1:3" s="9" customFormat="1" ht="20.45" customHeight="1" x14ac:dyDescent="0.25">
      <c r="A31" s="10" t="s">
        <v>106</v>
      </c>
      <c r="B31" s="2"/>
      <c r="C31" s="3"/>
    </row>
    <row r="32" spans="1:3" s="9" customFormat="1" ht="41.25" customHeight="1" x14ac:dyDescent="0.25">
      <c r="A32" s="10" t="s">
        <v>107</v>
      </c>
      <c r="B32" s="2"/>
      <c r="C32" s="3"/>
    </row>
  </sheetData>
  <sheetProtection algorithmName="SHA-512" hashValue="igtAKFwhWQE7Z9PkF9lhUr0PswQto077vxnF28/l4J9Sfc8EyfG0Ouc/3jrqWnNCqm/kaXUNqRpBmReK7HBkTA==" saltValue="Yzi4jIIEs1e+mEvBsv/rLg==" spinCount="100000" sheet="1" objects="1" scenarios="1"/>
  <mergeCells count="21">
    <mergeCell ref="B32:C32"/>
    <mergeCell ref="B27:C27"/>
    <mergeCell ref="B28:C28"/>
    <mergeCell ref="B29:C29"/>
    <mergeCell ref="B30:C30"/>
    <mergeCell ref="B31:C31"/>
    <mergeCell ref="A17:B17"/>
    <mergeCell ref="A6:B6"/>
    <mergeCell ref="A12:B12"/>
    <mergeCell ref="A1:B1"/>
    <mergeCell ref="A2:B2"/>
    <mergeCell ref="A3:B3"/>
    <mergeCell ref="A4:B4"/>
    <mergeCell ref="A9:B9"/>
    <mergeCell ref="A10:B10"/>
    <mergeCell ref="A13:B13"/>
    <mergeCell ref="A14:B14"/>
    <mergeCell ref="A15:B15"/>
    <mergeCell ref="A16:B16"/>
    <mergeCell ref="A7:B7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1895-5717-494A-A677-3CA692D86E2B}">
  <sheetPr>
    <pageSetUpPr fitToPage="1"/>
  </sheetPr>
  <dimension ref="A1:H134"/>
  <sheetViews>
    <sheetView tabSelected="1" zoomScaleNormal="100" workbookViewId="0">
      <pane ySplit="4" topLeftCell="A117" activePane="bottomLeft" state="frozen"/>
      <selection pane="bottomLeft" activeCell="A101" sqref="A101"/>
    </sheetView>
  </sheetViews>
  <sheetFormatPr defaultColWidth="9.28515625" defaultRowHeight="15" x14ac:dyDescent="0.25"/>
  <cols>
    <col min="1" max="1" width="131.28515625" style="35" customWidth="1"/>
    <col min="2" max="4" width="10.42578125" style="36" customWidth="1"/>
    <col min="5" max="5" width="12.28515625" style="42" customWidth="1"/>
    <col min="6" max="6" width="13.42578125" style="35" customWidth="1"/>
    <col min="7" max="7" width="9.28515625" style="35"/>
    <col min="8" max="8" width="10.28515625" style="35" bestFit="1" customWidth="1"/>
    <col min="9" max="16384" width="9.28515625" style="35"/>
  </cols>
  <sheetData>
    <row r="1" spans="1:8" x14ac:dyDescent="0.25">
      <c r="A1" s="73" t="s">
        <v>139</v>
      </c>
      <c r="B1" s="74"/>
      <c r="C1" s="75"/>
      <c r="D1" s="75"/>
    </row>
    <row r="2" spans="1:8" x14ac:dyDescent="0.25">
      <c r="A2" s="76" t="s">
        <v>118</v>
      </c>
      <c r="B2" s="75"/>
      <c r="C2" s="75"/>
      <c r="D2" s="75"/>
    </row>
    <row r="3" spans="1:8" x14ac:dyDescent="0.25">
      <c r="A3" s="77" t="s">
        <v>1</v>
      </c>
      <c r="B3" s="75"/>
      <c r="C3" s="75"/>
      <c r="D3" s="75"/>
    </row>
    <row r="4" spans="1:8" ht="30" x14ac:dyDescent="0.25">
      <c r="A4" s="39" t="s">
        <v>2</v>
      </c>
      <c r="B4" s="39" t="s">
        <v>3</v>
      </c>
      <c r="C4" s="39" t="s">
        <v>4</v>
      </c>
      <c r="D4" s="39" t="s">
        <v>5</v>
      </c>
      <c r="E4" s="78" t="s">
        <v>6</v>
      </c>
      <c r="F4" s="39" t="s">
        <v>7</v>
      </c>
    </row>
    <row r="6" spans="1:8" x14ac:dyDescent="0.25">
      <c r="A6" s="46" t="s">
        <v>8</v>
      </c>
      <c r="B6" s="47"/>
      <c r="C6" s="47"/>
      <c r="D6" s="47"/>
    </row>
    <row r="7" spans="1:8" s="38" customFormat="1" ht="12.75" x14ac:dyDescent="0.2">
      <c r="A7" s="45" t="s">
        <v>9</v>
      </c>
      <c r="B7" s="43" t="s">
        <v>10</v>
      </c>
      <c r="C7" s="1"/>
      <c r="D7" s="43"/>
      <c r="E7" s="44">
        <v>20</v>
      </c>
      <c r="F7" s="38">
        <f t="shared" ref="F7:F23" si="0">C7*E7</f>
        <v>0</v>
      </c>
      <c r="H7" s="64"/>
    </row>
    <row r="8" spans="1:8" s="38" customFormat="1" ht="12.75" x14ac:dyDescent="0.2">
      <c r="A8" s="45" t="s">
        <v>11</v>
      </c>
      <c r="B8" s="43" t="s">
        <v>10</v>
      </c>
      <c r="C8" s="1"/>
      <c r="D8" s="43"/>
      <c r="E8" s="44">
        <v>20</v>
      </c>
      <c r="F8" s="38">
        <f t="shared" si="0"/>
        <v>0</v>
      </c>
    </row>
    <row r="9" spans="1:8" s="38" customFormat="1" ht="12.75" x14ac:dyDescent="0.2">
      <c r="A9" s="45" t="s">
        <v>12</v>
      </c>
      <c r="B9" s="43" t="s">
        <v>10</v>
      </c>
      <c r="C9" s="1"/>
      <c r="D9" s="43"/>
      <c r="E9" s="44">
        <v>20</v>
      </c>
      <c r="F9" s="38">
        <f t="shared" si="0"/>
        <v>0</v>
      </c>
    </row>
    <row r="10" spans="1:8" s="66" customFormat="1" ht="12.75" x14ac:dyDescent="0.2">
      <c r="A10" s="61" t="s">
        <v>13</v>
      </c>
      <c r="B10" s="69" t="s">
        <v>14</v>
      </c>
      <c r="C10" s="1"/>
      <c r="D10" s="65"/>
      <c r="E10" s="44">
        <v>5</v>
      </c>
      <c r="F10" s="38">
        <f t="shared" si="0"/>
        <v>0</v>
      </c>
    </row>
    <row r="11" spans="1:8" s="66" customFormat="1" ht="12.75" x14ac:dyDescent="0.2">
      <c r="A11" s="70" t="s">
        <v>15</v>
      </c>
      <c r="B11" s="69" t="s">
        <v>14</v>
      </c>
      <c r="C11" s="1"/>
      <c r="D11" s="65"/>
      <c r="E11" s="44">
        <v>5</v>
      </c>
      <c r="F11" s="38">
        <f t="shared" si="0"/>
        <v>0</v>
      </c>
    </row>
    <row r="12" spans="1:8" s="66" customFormat="1" ht="12.75" x14ac:dyDescent="0.2">
      <c r="A12" s="70" t="s">
        <v>16</v>
      </c>
      <c r="B12" s="69" t="s">
        <v>14</v>
      </c>
      <c r="C12" s="1"/>
      <c r="D12" s="65"/>
      <c r="E12" s="44">
        <v>10</v>
      </c>
      <c r="F12" s="38">
        <f t="shared" si="0"/>
        <v>0</v>
      </c>
    </row>
    <row r="13" spans="1:8" s="38" customFormat="1" ht="12.75" x14ac:dyDescent="0.2">
      <c r="A13" s="71" t="s">
        <v>17</v>
      </c>
      <c r="B13" s="69" t="s">
        <v>14</v>
      </c>
      <c r="C13" s="1"/>
      <c r="D13" s="43"/>
      <c r="E13" s="44">
        <v>5</v>
      </c>
      <c r="F13" s="38">
        <f t="shared" si="0"/>
        <v>0</v>
      </c>
      <c r="H13" s="45"/>
    </row>
    <row r="14" spans="1:8" s="38" customFormat="1" ht="12.75" x14ac:dyDescent="0.2">
      <c r="A14" s="71" t="s">
        <v>18</v>
      </c>
      <c r="B14" s="69" t="s">
        <v>14</v>
      </c>
      <c r="C14" s="1"/>
      <c r="D14" s="43"/>
      <c r="E14" s="44">
        <v>5</v>
      </c>
      <c r="F14" s="38">
        <f t="shared" si="0"/>
        <v>0</v>
      </c>
      <c r="H14" s="45"/>
    </row>
    <row r="15" spans="1:8" s="66" customFormat="1" ht="12.75" x14ac:dyDescent="0.2">
      <c r="A15" s="71" t="s">
        <v>19</v>
      </c>
      <c r="B15" s="69" t="s">
        <v>20</v>
      </c>
      <c r="C15" s="1"/>
      <c r="D15" s="65"/>
      <c r="E15" s="44">
        <v>5</v>
      </c>
      <c r="F15" s="38">
        <f t="shared" si="0"/>
        <v>0</v>
      </c>
    </row>
    <row r="16" spans="1:8" s="66" customFormat="1" ht="12.75" x14ac:dyDescent="0.2">
      <c r="A16" s="71" t="s">
        <v>21</v>
      </c>
      <c r="B16" s="69" t="s">
        <v>20</v>
      </c>
      <c r="C16" s="1"/>
      <c r="D16" s="65"/>
      <c r="E16" s="44">
        <v>5</v>
      </c>
      <c r="F16" s="38">
        <f t="shared" si="0"/>
        <v>0</v>
      </c>
    </row>
    <row r="17" spans="1:7" s="66" customFormat="1" ht="12.75" x14ac:dyDescent="0.2">
      <c r="A17" s="71" t="s">
        <v>22</v>
      </c>
      <c r="B17" s="69" t="s">
        <v>20</v>
      </c>
      <c r="C17" s="1"/>
      <c r="D17" s="65"/>
      <c r="E17" s="44">
        <v>5</v>
      </c>
      <c r="F17" s="38">
        <f t="shared" si="0"/>
        <v>0</v>
      </c>
    </row>
    <row r="18" spans="1:7" s="66" customFormat="1" x14ac:dyDescent="0.2">
      <c r="A18" s="72" t="s">
        <v>23</v>
      </c>
      <c r="B18" s="69" t="s">
        <v>10</v>
      </c>
      <c r="C18" s="1"/>
      <c r="D18" s="65"/>
      <c r="E18" s="44">
        <v>3</v>
      </c>
      <c r="F18" s="38">
        <f t="shared" si="0"/>
        <v>0</v>
      </c>
      <c r="G18" s="67"/>
    </row>
    <row r="19" spans="1:7" s="66" customFormat="1" ht="12.75" x14ac:dyDescent="0.2">
      <c r="A19" s="71" t="s">
        <v>24</v>
      </c>
      <c r="B19" s="69" t="s">
        <v>20</v>
      </c>
      <c r="C19" s="1"/>
      <c r="D19" s="65"/>
      <c r="E19" s="44">
        <v>5</v>
      </c>
      <c r="F19" s="38">
        <f t="shared" si="0"/>
        <v>0</v>
      </c>
    </row>
    <row r="20" spans="1:7" s="66" customFormat="1" ht="12.75" x14ac:dyDescent="0.2">
      <c r="A20" s="61" t="s">
        <v>25</v>
      </c>
      <c r="B20" s="69" t="s">
        <v>20</v>
      </c>
      <c r="C20" s="1"/>
      <c r="D20" s="65"/>
      <c r="E20" s="44">
        <v>5</v>
      </c>
      <c r="F20" s="38">
        <f t="shared" si="0"/>
        <v>0</v>
      </c>
    </row>
    <row r="21" spans="1:7" s="66" customFormat="1" ht="12.75" x14ac:dyDescent="0.2">
      <c r="A21" s="71" t="s">
        <v>26</v>
      </c>
      <c r="B21" s="69" t="s">
        <v>20</v>
      </c>
      <c r="C21" s="1"/>
      <c r="D21" s="65"/>
      <c r="E21" s="44">
        <v>3</v>
      </c>
      <c r="F21" s="38">
        <f t="shared" si="0"/>
        <v>0</v>
      </c>
    </row>
    <row r="22" spans="1:7" s="66" customFormat="1" ht="12.75" x14ac:dyDescent="0.2">
      <c r="A22" s="71" t="s">
        <v>27</v>
      </c>
      <c r="B22" s="69" t="s">
        <v>10</v>
      </c>
      <c r="C22" s="1"/>
      <c r="D22" s="65"/>
      <c r="E22" s="44">
        <v>3</v>
      </c>
      <c r="F22" s="38">
        <f t="shared" si="0"/>
        <v>0</v>
      </c>
    </row>
    <row r="23" spans="1:7" s="68" customFormat="1" x14ac:dyDescent="0.25">
      <c r="A23" s="70" t="s">
        <v>28</v>
      </c>
      <c r="B23" s="69" t="s">
        <v>14</v>
      </c>
      <c r="C23" s="1"/>
      <c r="D23" s="65"/>
      <c r="E23" s="44">
        <v>10</v>
      </c>
      <c r="F23" s="38">
        <f t="shared" si="0"/>
        <v>0</v>
      </c>
    </row>
    <row r="24" spans="1:7" s="38" customFormat="1" ht="12.75" x14ac:dyDescent="0.2">
      <c r="A24" s="45"/>
      <c r="B24" s="43"/>
      <c r="C24" s="43"/>
      <c r="D24" s="43"/>
      <c r="E24" s="44"/>
    </row>
    <row r="25" spans="1:7" s="38" customFormat="1" x14ac:dyDescent="0.25">
      <c r="A25" s="46" t="s">
        <v>29</v>
      </c>
      <c r="B25" s="47"/>
      <c r="C25" s="47"/>
      <c r="D25" s="47"/>
      <c r="E25" s="44"/>
    </row>
    <row r="26" spans="1:7" s="38" customFormat="1" ht="12.75" x14ac:dyDescent="0.2">
      <c r="A26" s="45" t="s">
        <v>30</v>
      </c>
      <c r="B26" s="43" t="s">
        <v>31</v>
      </c>
      <c r="C26" s="1"/>
      <c r="D26" s="43"/>
      <c r="E26" s="44">
        <v>10</v>
      </c>
      <c r="F26" s="38">
        <f t="shared" ref="F26:F34" si="1">C26*E26</f>
        <v>0</v>
      </c>
    </row>
    <row r="27" spans="1:7" s="38" customFormat="1" ht="12.75" x14ac:dyDescent="0.2">
      <c r="A27" s="45" t="s">
        <v>32</v>
      </c>
      <c r="B27" s="43" t="s">
        <v>31</v>
      </c>
      <c r="C27" s="1"/>
      <c r="D27" s="43"/>
      <c r="E27" s="44">
        <v>10</v>
      </c>
      <c r="F27" s="38">
        <f t="shared" si="1"/>
        <v>0</v>
      </c>
    </row>
    <row r="28" spans="1:7" s="38" customFormat="1" ht="12.75" x14ac:dyDescent="0.2">
      <c r="A28" s="45" t="s">
        <v>33</v>
      </c>
      <c r="B28" s="43" t="s">
        <v>31</v>
      </c>
      <c r="C28" s="1"/>
      <c r="D28" s="43"/>
      <c r="E28" s="44">
        <v>10</v>
      </c>
      <c r="F28" s="38">
        <f t="shared" si="1"/>
        <v>0</v>
      </c>
    </row>
    <row r="29" spans="1:7" s="38" customFormat="1" ht="12.75" x14ac:dyDescent="0.2">
      <c r="A29" s="45" t="s">
        <v>34</v>
      </c>
      <c r="B29" s="43" t="s">
        <v>31</v>
      </c>
      <c r="C29" s="1"/>
      <c r="D29" s="43"/>
      <c r="E29" s="44">
        <v>10</v>
      </c>
      <c r="F29" s="38">
        <f t="shared" si="1"/>
        <v>0</v>
      </c>
    </row>
    <row r="30" spans="1:7" s="38" customFormat="1" ht="12.75" x14ac:dyDescent="0.2">
      <c r="A30" s="63" t="s">
        <v>35</v>
      </c>
      <c r="B30" s="43" t="s">
        <v>31</v>
      </c>
      <c r="C30" s="1"/>
      <c r="D30" s="43"/>
      <c r="E30" s="44">
        <v>5</v>
      </c>
      <c r="F30" s="38">
        <f t="shared" si="1"/>
        <v>0</v>
      </c>
    </row>
    <row r="31" spans="1:7" s="38" customFormat="1" ht="12.75" x14ac:dyDescent="0.2">
      <c r="A31" s="45" t="s">
        <v>36</v>
      </c>
      <c r="B31" s="43" t="s">
        <v>14</v>
      </c>
      <c r="C31" s="1"/>
      <c r="D31" s="43"/>
      <c r="E31" s="44">
        <v>10</v>
      </c>
      <c r="F31" s="38">
        <f t="shared" si="1"/>
        <v>0</v>
      </c>
    </row>
    <row r="32" spans="1:7" s="38" customFormat="1" ht="12.75" x14ac:dyDescent="0.2">
      <c r="A32" s="45" t="s">
        <v>37</v>
      </c>
      <c r="B32" s="43" t="s">
        <v>14</v>
      </c>
      <c r="C32" s="1"/>
      <c r="D32" s="43"/>
      <c r="E32" s="44">
        <v>10</v>
      </c>
      <c r="F32" s="38">
        <f t="shared" si="1"/>
        <v>0</v>
      </c>
    </row>
    <row r="33" spans="1:6" s="38" customFormat="1" ht="12.75" x14ac:dyDescent="0.2">
      <c r="A33" s="45" t="s">
        <v>38</v>
      </c>
      <c r="B33" s="43" t="s">
        <v>14</v>
      </c>
      <c r="C33" s="1"/>
      <c r="D33" s="43"/>
      <c r="E33" s="44">
        <v>10</v>
      </c>
      <c r="F33" s="38">
        <f t="shared" si="1"/>
        <v>0</v>
      </c>
    </row>
    <row r="34" spans="1:6" s="38" customFormat="1" ht="12.75" x14ac:dyDescent="0.2">
      <c r="A34" s="45" t="s">
        <v>39</v>
      </c>
      <c r="B34" s="43" t="s">
        <v>31</v>
      </c>
      <c r="C34" s="1"/>
      <c r="D34" s="43"/>
      <c r="E34" s="44">
        <v>5</v>
      </c>
      <c r="F34" s="38">
        <f t="shared" si="1"/>
        <v>0</v>
      </c>
    </row>
    <row r="35" spans="1:6" s="38" customFormat="1" ht="12.75" x14ac:dyDescent="0.2">
      <c r="A35" s="45"/>
      <c r="B35" s="43"/>
      <c r="C35" s="43"/>
      <c r="D35" s="43"/>
      <c r="E35" s="44"/>
    </row>
    <row r="36" spans="1:6" s="38" customFormat="1" x14ac:dyDescent="0.25">
      <c r="A36" s="46" t="s">
        <v>40</v>
      </c>
      <c r="B36" s="43"/>
      <c r="C36" s="43"/>
      <c r="D36" s="43"/>
      <c r="E36" s="44"/>
    </row>
    <row r="37" spans="1:6" s="38" customFormat="1" ht="12.75" x14ac:dyDescent="0.2">
      <c r="A37" s="45" t="s">
        <v>41</v>
      </c>
      <c r="B37" s="43" t="s">
        <v>31</v>
      </c>
      <c r="C37" s="1"/>
      <c r="D37" s="43"/>
      <c r="E37" s="44">
        <v>10</v>
      </c>
      <c r="F37" s="38">
        <f t="shared" ref="F37:F59" si="2">C37*E37</f>
        <v>0</v>
      </c>
    </row>
    <row r="38" spans="1:6" s="38" customFormat="1" ht="12.75" x14ac:dyDescent="0.2">
      <c r="A38" s="45" t="s">
        <v>42</v>
      </c>
      <c r="B38" s="43" t="s">
        <v>31</v>
      </c>
      <c r="C38" s="1"/>
      <c r="D38" s="43"/>
      <c r="E38" s="44">
        <v>10</v>
      </c>
      <c r="F38" s="38">
        <f t="shared" si="2"/>
        <v>0</v>
      </c>
    </row>
    <row r="39" spans="1:6" s="38" customFormat="1" ht="12.75" x14ac:dyDescent="0.2">
      <c r="A39" s="45" t="s">
        <v>43</v>
      </c>
      <c r="B39" s="43" t="s">
        <v>31</v>
      </c>
      <c r="C39" s="1"/>
      <c r="D39" s="43"/>
      <c r="E39" s="44">
        <v>10</v>
      </c>
      <c r="F39" s="38">
        <f t="shared" si="2"/>
        <v>0</v>
      </c>
    </row>
    <row r="40" spans="1:6" s="38" customFormat="1" ht="12.75" x14ac:dyDescent="0.2">
      <c r="A40" s="62" t="s">
        <v>44</v>
      </c>
      <c r="B40" s="43" t="s">
        <v>14</v>
      </c>
      <c r="C40" s="1"/>
      <c r="D40" s="43"/>
      <c r="E40" s="44">
        <v>5</v>
      </c>
      <c r="F40" s="38">
        <f t="shared" si="2"/>
        <v>0</v>
      </c>
    </row>
    <row r="41" spans="1:6" s="38" customFormat="1" ht="12.75" x14ac:dyDescent="0.2">
      <c r="A41" s="62" t="s">
        <v>45</v>
      </c>
      <c r="B41" s="43" t="s">
        <v>14</v>
      </c>
      <c r="C41" s="1"/>
      <c r="D41" s="43"/>
      <c r="E41" s="44">
        <v>5</v>
      </c>
      <c r="F41" s="38">
        <f t="shared" si="2"/>
        <v>0</v>
      </c>
    </row>
    <row r="42" spans="1:6" s="38" customFormat="1" ht="12.75" x14ac:dyDescent="0.2">
      <c r="A42" s="62" t="s">
        <v>46</v>
      </c>
      <c r="B42" s="43" t="s">
        <v>14</v>
      </c>
      <c r="C42" s="1"/>
      <c r="D42" s="43"/>
      <c r="E42" s="44">
        <v>5</v>
      </c>
      <c r="F42" s="38">
        <f t="shared" si="2"/>
        <v>0</v>
      </c>
    </row>
    <row r="43" spans="1:6" s="38" customFormat="1" ht="12.75" x14ac:dyDescent="0.2">
      <c r="A43" s="62" t="s">
        <v>47</v>
      </c>
      <c r="B43" s="43" t="s">
        <v>14</v>
      </c>
      <c r="C43" s="1"/>
      <c r="D43" s="43"/>
      <c r="E43" s="44">
        <v>5</v>
      </c>
      <c r="F43" s="38">
        <f t="shared" si="2"/>
        <v>0</v>
      </c>
    </row>
    <row r="44" spans="1:6" s="38" customFormat="1" ht="12.75" x14ac:dyDescent="0.2">
      <c r="A44" s="62" t="s">
        <v>48</v>
      </c>
      <c r="B44" s="43" t="s">
        <v>14</v>
      </c>
      <c r="C44" s="1"/>
      <c r="D44" s="43"/>
      <c r="E44" s="44">
        <v>5</v>
      </c>
      <c r="F44" s="38">
        <f t="shared" si="2"/>
        <v>0</v>
      </c>
    </row>
    <row r="45" spans="1:6" s="38" customFormat="1" ht="12.75" x14ac:dyDescent="0.2">
      <c r="A45" s="62" t="s">
        <v>49</v>
      </c>
      <c r="B45" s="43" t="s">
        <v>14</v>
      </c>
      <c r="C45" s="1"/>
      <c r="D45" s="43"/>
      <c r="E45" s="44">
        <v>5</v>
      </c>
      <c r="F45" s="38">
        <f t="shared" si="2"/>
        <v>0</v>
      </c>
    </row>
    <row r="46" spans="1:6" s="38" customFormat="1" ht="12.75" x14ac:dyDescent="0.2">
      <c r="A46" s="45" t="s">
        <v>50</v>
      </c>
      <c r="B46" s="43" t="s">
        <v>14</v>
      </c>
      <c r="C46" s="1"/>
      <c r="D46" s="43"/>
      <c r="E46" s="44">
        <v>5</v>
      </c>
      <c r="F46" s="38">
        <f t="shared" si="2"/>
        <v>0</v>
      </c>
    </row>
    <row r="47" spans="1:6" s="38" customFormat="1" ht="12.75" x14ac:dyDescent="0.2">
      <c r="A47" s="45" t="s">
        <v>51</v>
      </c>
      <c r="B47" s="43" t="s">
        <v>14</v>
      </c>
      <c r="C47" s="1"/>
      <c r="D47" s="43"/>
      <c r="E47" s="44">
        <v>5</v>
      </c>
      <c r="F47" s="38">
        <f t="shared" si="2"/>
        <v>0</v>
      </c>
    </row>
    <row r="48" spans="1:6" s="38" customFormat="1" ht="12.75" x14ac:dyDescent="0.2">
      <c r="A48" s="62" t="s">
        <v>52</v>
      </c>
      <c r="B48" s="43" t="s">
        <v>14</v>
      </c>
      <c r="C48" s="1"/>
      <c r="D48" s="43"/>
      <c r="E48" s="44">
        <v>5</v>
      </c>
      <c r="F48" s="38">
        <f t="shared" si="2"/>
        <v>0</v>
      </c>
    </row>
    <row r="49" spans="1:6" s="38" customFormat="1" ht="12.75" x14ac:dyDescent="0.2">
      <c r="A49" s="54" t="s">
        <v>53</v>
      </c>
      <c r="B49" s="43" t="s">
        <v>14</v>
      </c>
      <c r="C49" s="1"/>
      <c r="D49" s="43"/>
      <c r="E49" s="44">
        <v>5</v>
      </c>
      <c r="F49" s="38">
        <f t="shared" si="2"/>
        <v>0</v>
      </c>
    </row>
    <row r="50" spans="1:6" s="38" customFormat="1" ht="12.75" x14ac:dyDescent="0.2">
      <c r="A50" s="62" t="s">
        <v>54</v>
      </c>
      <c r="B50" s="43" t="s">
        <v>14</v>
      </c>
      <c r="C50" s="1"/>
      <c r="D50" s="43"/>
      <c r="E50" s="44">
        <v>3</v>
      </c>
      <c r="F50" s="38">
        <f t="shared" si="2"/>
        <v>0</v>
      </c>
    </row>
    <row r="51" spans="1:6" s="38" customFormat="1" ht="12.75" x14ac:dyDescent="0.2">
      <c r="A51" s="62" t="s">
        <v>55</v>
      </c>
      <c r="B51" s="43" t="s">
        <v>14</v>
      </c>
      <c r="C51" s="1"/>
      <c r="D51" s="43"/>
      <c r="E51" s="44">
        <v>3</v>
      </c>
      <c r="F51" s="38">
        <f t="shared" si="2"/>
        <v>0</v>
      </c>
    </row>
    <row r="52" spans="1:6" s="38" customFormat="1" ht="12.75" x14ac:dyDescent="0.2">
      <c r="A52" s="62" t="s">
        <v>56</v>
      </c>
      <c r="B52" s="43" t="s">
        <v>14</v>
      </c>
      <c r="C52" s="1"/>
      <c r="D52" s="43"/>
      <c r="E52" s="44">
        <v>3</v>
      </c>
      <c r="F52" s="38">
        <f t="shared" si="2"/>
        <v>0</v>
      </c>
    </row>
    <row r="53" spans="1:6" s="38" customFormat="1" ht="12.75" x14ac:dyDescent="0.2">
      <c r="A53" s="62" t="s">
        <v>57</v>
      </c>
      <c r="B53" s="43" t="s">
        <v>14</v>
      </c>
      <c r="C53" s="1"/>
      <c r="D53" s="43"/>
      <c r="E53" s="44">
        <v>3</v>
      </c>
      <c r="F53" s="38">
        <f t="shared" si="2"/>
        <v>0</v>
      </c>
    </row>
    <row r="54" spans="1:6" s="38" customFormat="1" ht="12.75" x14ac:dyDescent="0.2">
      <c r="A54" s="62" t="s">
        <v>58</v>
      </c>
      <c r="B54" s="43" t="s">
        <v>14</v>
      </c>
      <c r="C54" s="1"/>
      <c r="D54" s="43"/>
      <c r="E54" s="44">
        <v>3</v>
      </c>
      <c r="F54" s="38">
        <f t="shared" si="2"/>
        <v>0</v>
      </c>
    </row>
    <row r="55" spans="1:6" s="38" customFormat="1" ht="12.75" x14ac:dyDescent="0.2">
      <c r="A55" s="62" t="s">
        <v>59</v>
      </c>
      <c r="B55" s="43" t="s">
        <v>14</v>
      </c>
      <c r="C55" s="1"/>
      <c r="D55" s="43"/>
      <c r="E55" s="44">
        <v>3</v>
      </c>
      <c r="F55" s="38">
        <f t="shared" si="2"/>
        <v>0</v>
      </c>
    </row>
    <row r="56" spans="1:6" s="38" customFormat="1" ht="12.75" x14ac:dyDescent="0.2">
      <c r="A56" s="62" t="s">
        <v>60</v>
      </c>
      <c r="B56" s="43" t="s">
        <v>14</v>
      </c>
      <c r="C56" s="1"/>
      <c r="D56" s="43"/>
      <c r="E56" s="44">
        <v>3</v>
      </c>
      <c r="F56" s="38">
        <f t="shared" si="2"/>
        <v>0</v>
      </c>
    </row>
    <row r="57" spans="1:6" s="38" customFormat="1" ht="12.75" x14ac:dyDescent="0.2">
      <c r="A57" s="62" t="s">
        <v>61</v>
      </c>
      <c r="B57" s="43" t="s">
        <v>14</v>
      </c>
      <c r="C57" s="1"/>
      <c r="D57" s="43"/>
      <c r="E57" s="44">
        <v>3</v>
      </c>
      <c r="F57" s="38">
        <f t="shared" si="2"/>
        <v>0</v>
      </c>
    </row>
    <row r="58" spans="1:6" s="38" customFormat="1" ht="12.75" x14ac:dyDescent="0.2">
      <c r="A58" s="62" t="s">
        <v>62</v>
      </c>
      <c r="B58" s="43" t="s">
        <v>14</v>
      </c>
      <c r="C58" s="1"/>
      <c r="D58" s="43"/>
      <c r="E58" s="44">
        <v>3</v>
      </c>
      <c r="F58" s="38">
        <f t="shared" si="2"/>
        <v>0</v>
      </c>
    </row>
    <row r="59" spans="1:6" s="38" customFormat="1" ht="12.75" x14ac:dyDescent="0.2">
      <c r="A59" s="62" t="s">
        <v>63</v>
      </c>
      <c r="B59" s="43" t="s">
        <v>14</v>
      </c>
      <c r="C59" s="1"/>
      <c r="D59" s="43"/>
      <c r="E59" s="44">
        <v>3</v>
      </c>
      <c r="F59" s="38">
        <f t="shared" si="2"/>
        <v>0</v>
      </c>
    </row>
    <row r="60" spans="1:6" s="38" customFormat="1" ht="12.75" x14ac:dyDescent="0.2">
      <c r="A60" s="61"/>
      <c r="B60" s="43"/>
      <c r="C60" s="43"/>
      <c r="D60" s="43"/>
      <c r="E60" s="44"/>
    </row>
    <row r="61" spans="1:6" s="38" customFormat="1" x14ac:dyDescent="0.25">
      <c r="A61" s="46" t="s">
        <v>64</v>
      </c>
      <c r="B61" s="43"/>
      <c r="C61" s="43"/>
      <c r="D61" s="43"/>
      <c r="E61" s="44"/>
    </row>
    <row r="62" spans="1:6" s="38" customFormat="1" ht="12.75" x14ac:dyDescent="0.2">
      <c r="A62" s="45" t="s">
        <v>65</v>
      </c>
      <c r="B62" s="43" t="s">
        <v>14</v>
      </c>
      <c r="C62" s="1"/>
      <c r="D62" s="43"/>
      <c r="E62" s="44">
        <v>5</v>
      </c>
      <c r="F62" s="38">
        <f t="shared" ref="F62:F79" si="3">C62*E62</f>
        <v>0</v>
      </c>
    </row>
    <row r="63" spans="1:6" s="38" customFormat="1" ht="12.75" x14ac:dyDescent="0.2">
      <c r="A63" s="45" t="s">
        <v>66</v>
      </c>
      <c r="B63" s="43" t="s">
        <v>14</v>
      </c>
      <c r="C63" s="1"/>
      <c r="D63" s="43"/>
      <c r="E63" s="44">
        <v>5</v>
      </c>
      <c r="F63" s="38">
        <f t="shared" si="3"/>
        <v>0</v>
      </c>
    </row>
    <row r="64" spans="1:6" s="38" customFormat="1" ht="12.75" x14ac:dyDescent="0.2">
      <c r="A64" s="45" t="s">
        <v>67</v>
      </c>
      <c r="B64" s="43" t="s">
        <v>20</v>
      </c>
      <c r="C64" s="1"/>
      <c r="D64" s="43"/>
      <c r="E64" s="44">
        <v>5</v>
      </c>
      <c r="F64" s="38">
        <f t="shared" si="3"/>
        <v>0</v>
      </c>
    </row>
    <row r="65" spans="1:6" s="38" customFormat="1" ht="12.75" x14ac:dyDescent="0.2">
      <c r="A65" s="45" t="s">
        <v>68</v>
      </c>
      <c r="B65" s="43" t="s">
        <v>20</v>
      </c>
      <c r="C65" s="1"/>
      <c r="D65" s="43"/>
      <c r="E65" s="44">
        <v>5</v>
      </c>
      <c r="F65" s="38">
        <f t="shared" si="3"/>
        <v>0</v>
      </c>
    </row>
    <row r="66" spans="1:6" s="38" customFormat="1" ht="12.75" x14ac:dyDescent="0.2">
      <c r="A66" s="45" t="s">
        <v>69</v>
      </c>
      <c r="B66" s="43" t="s">
        <v>20</v>
      </c>
      <c r="C66" s="1"/>
      <c r="D66" s="43"/>
      <c r="E66" s="44">
        <v>5</v>
      </c>
      <c r="F66" s="38">
        <f t="shared" si="3"/>
        <v>0</v>
      </c>
    </row>
    <row r="67" spans="1:6" s="38" customFormat="1" ht="12.75" x14ac:dyDescent="0.2">
      <c r="A67" s="45" t="s">
        <v>70</v>
      </c>
      <c r="B67" s="43" t="s">
        <v>10</v>
      </c>
      <c r="C67" s="1"/>
      <c r="D67" s="43"/>
      <c r="E67" s="44">
        <v>5</v>
      </c>
      <c r="F67" s="38">
        <f t="shared" si="3"/>
        <v>0</v>
      </c>
    </row>
    <row r="68" spans="1:6" s="38" customFormat="1" ht="12.75" x14ac:dyDescent="0.2">
      <c r="A68" s="45" t="s">
        <v>71</v>
      </c>
      <c r="B68" s="43" t="s">
        <v>10</v>
      </c>
      <c r="C68" s="1"/>
      <c r="D68" s="43"/>
      <c r="E68" s="44">
        <v>5</v>
      </c>
      <c r="F68" s="38">
        <f t="shared" si="3"/>
        <v>0</v>
      </c>
    </row>
    <row r="69" spans="1:6" s="38" customFormat="1" ht="12.75" x14ac:dyDescent="0.2">
      <c r="A69" s="45" t="s">
        <v>72</v>
      </c>
      <c r="B69" s="43" t="s">
        <v>10</v>
      </c>
      <c r="C69" s="1"/>
      <c r="D69" s="43"/>
      <c r="E69" s="44">
        <v>5</v>
      </c>
      <c r="F69" s="38">
        <f t="shared" si="3"/>
        <v>0</v>
      </c>
    </row>
    <row r="70" spans="1:6" s="38" customFormat="1" ht="12.75" x14ac:dyDescent="0.2">
      <c r="A70" s="45" t="s">
        <v>73</v>
      </c>
      <c r="B70" s="43" t="s">
        <v>10</v>
      </c>
      <c r="C70" s="1"/>
      <c r="D70" s="43"/>
      <c r="E70" s="44">
        <v>5</v>
      </c>
      <c r="F70" s="38">
        <f t="shared" si="3"/>
        <v>0</v>
      </c>
    </row>
    <row r="71" spans="1:6" s="38" customFormat="1" ht="12.75" x14ac:dyDescent="0.2">
      <c r="A71" s="45" t="s">
        <v>74</v>
      </c>
      <c r="B71" s="43" t="s">
        <v>10</v>
      </c>
      <c r="C71" s="1"/>
      <c r="D71" s="43"/>
      <c r="E71" s="44">
        <v>5</v>
      </c>
      <c r="F71" s="38">
        <f t="shared" si="3"/>
        <v>0</v>
      </c>
    </row>
    <row r="72" spans="1:6" s="38" customFormat="1" ht="12.75" x14ac:dyDescent="0.2">
      <c r="A72" s="45" t="s">
        <v>75</v>
      </c>
      <c r="B72" s="43" t="s">
        <v>10</v>
      </c>
      <c r="C72" s="1"/>
      <c r="D72" s="43"/>
      <c r="E72" s="44">
        <v>5</v>
      </c>
      <c r="F72" s="38">
        <f t="shared" si="3"/>
        <v>0</v>
      </c>
    </row>
    <row r="73" spans="1:6" s="38" customFormat="1" ht="12.75" x14ac:dyDescent="0.2">
      <c r="A73" s="45" t="s">
        <v>76</v>
      </c>
      <c r="B73" s="43" t="s">
        <v>10</v>
      </c>
      <c r="C73" s="1"/>
      <c r="D73" s="43"/>
      <c r="E73" s="44">
        <v>5</v>
      </c>
      <c r="F73" s="38">
        <f t="shared" si="3"/>
        <v>0</v>
      </c>
    </row>
    <row r="74" spans="1:6" s="38" customFormat="1" ht="12.75" x14ac:dyDescent="0.2">
      <c r="A74" s="45" t="s">
        <v>77</v>
      </c>
      <c r="B74" s="43" t="s">
        <v>10</v>
      </c>
      <c r="C74" s="1"/>
      <c r="D74" s="43"/>
      <c r="E74" s="44">
        <v>3</v>
      </c>
      <c r="F74" s="38">
        <f t="shared" si="3"/>
        <v>0</v>
      </c>
    </row>
    <row r="75" spans="1:6" s="38" customFormat="1" ht="12.75" x14ac:dyDescent="0.2">
      <c r="A75" s="45" t="s">
        <v>78</v>
      </c>
      <c r="B75" s="43" t="s">
        <v>10</v>
      </c>
      <c r="C75" s="1"/>
      <c r="D75" s="43"/>
      <c r="E75" s="44">
        <v>5</v>
      </c>
      <c r="F75" s="38">
        <f t="shared" si="3"/>
        <v>0</v>
      </c>
    </row>
    <row r="76" spans="1:6" s="38" customFormat="1" ht="12.75" x14ac:dyDescent="0.2">
      <c r="A76" s="45" t="s">
        <v>79</v>
      </c>
      <c r="B76" s="43" t="s">
        <v>10</v>
      </c>
      <c r="C76" s="1"/>
      <c r="D76" s="43"/>
      <c r="E76" s="44">
        <v>5</v>
      </c>
      <c r="F76" s="38">
        <f t="shared" si="3"/>
        <v>0</v>
      </c>
    </row>
    <row r="77" spans="1:6" s="38" customFormat="1" ht="12.75" x14ac:dyDescent="0.2">
      <c r="A77" s="45" t="s">
        <v>80</v>
      </c>
      <c r="B77" s="43" t="s">
        <v>10</v>
      </c>
      <c r="C77" s="1"/>
      <c r="D77" s="43"/>
      <c r="E77" s="44">
        <v>5</v>
      </c>
      <c r="F77" s="38">
        <f t="shared" si="3"/>
        <v>0</v>
      </c>
    </row>
    <row r="78" spans="1:6" s="38" customFormat="1" ht="12.75" x14ac:dyDescent="0.2">
      <c r="A78" s="45" t="s">
        <v>81</v>
      </c>
      <c r="B78" s="43" t="s">
        <v>10</v>
      </c>
      <c r="C78" s="1"/>
      <c r="D78" s="43"/>
      <c r="E78" s="44">
        <v>3</v>
      </c>
      <c r="F78" s="38">
        <f t="shared" si="3"/>
        <v>0</v>
      </c>
    </row>
    <row r="79" spans="1:6" s="38" customFormat="1" ht="12.75" x14ac:dyDescent="0.2">
      <c r="A79" s="45" t="s">
        <v>82</v>
      </c>
      <c r="B79" s="43" t="s">
        <v>20</v>
      </c>
      <c r="C79" s="1"/>
      <c r="D79" s="43"/>
      <c r="E79" s="44">
        <v>5</v>
      </c>
      <c r="F79" s="38">
        <f t="shared" si="3"/>
        <v>0</v>
      </c>
    </row>
    <row r="80" spans="1:6" x14ac:dyDescent="0.25">
      <c r="E80" s="59"/>
      <c r="F80" s="60"/>
    </row>
    <row r="81" spans="1:7" s="50" customFormat="1" ht="15" customHeight="1" x14ac:dyDescent="0.25">
      <c r="A81" s="56" t="s">
        <v>114</v>
      </c>
      <c r="B81" s="57"/>
      <c r="C81" s="43"/>
      <c r="D81" s="43"/>
      <c r="E81" s="43"/>
      <c r="F81" s="58"/>
    </row>
    <row r="82" spans="1:7" s="50" customFormat="1" ht="15" customHeight="1" x14ac:dyDescent="0.25">
      <c r="A82" s="54" t="s">
        <v>125</v>
      </c>
      <c r="B82" s="43" t="s">
        <v>10</v>
      </c>
      <c r="C82" s="33"/>
      <c r="D82" s="34">
        <v>0</v>
      </c>
      <c r="E82" s="51">
        <v>1</v>
      </c>
      <c r="F82" s="52">
        <f>C82*(1-D82)*1</f>
        <v>0</v>
      </c>
      <c r="G82" s="53"/>
    </row>
    <row r="83" spans="1:7" s="50" customFormat="1" ht="15" customHeight="1" x14ac:dyDescent="0.25">
      <c r="A83" s="54" t="s">
        <v>108</v>
      </c>
      <c r="B83" s="43" t="s">
        <v>10</v>
      </c>
      <c r="C83" s="33"/>
      <c r="E83" s="51">
        <v>1</v>
      </c>
      <c r="F83" s="52">
        <f t="shared" ref="F83:F91" si="4">C83*(1-D83)*1</f>
        <v>0</v>
      </c>
      <c r="G83" s="53"/>
    </row>
    <row r="84" spans="1:7" s="50" customFormat="1" ht="15" customHeight="1" x14ac:dyDescent="0.25">
      <c r="A84" s="54" t="s">
        <v>126</v>
      </c>
      <c r="B84" s="43" t="s">
        <v>10</v>
      </c>
      <c r="C84" s="33"/>
      <c r="D84" s="34">
        <v>0</v>
      </c>
      <c r="E84" s="51">
        <v>1</v>
      </c>
      <c r="F84" s="52">
        <f t="shared" si="4"/>
        <v>0</v>
      </c>
      <c r="G84" s="53"/>
    </row>
    <row r="85" spans="1:7" s="50" customFormat="1" ht="15" customHeight="1" x14ac:dyDescent="0.25">
      <c r="A85" s="54" t="s">
        <v>109</v>
      </c>
      <c r="B85" s="43" t="s">
        <v>10</v>
      </c>
      <c r="C85" s="33"/>
      <c r="E85" s="51">
        <v>1</v>
      </c>
      <c r="F85" s="52">
        <f t="shared" si="4"/>
        <v>0</v>
      </c>
      <c r="G85" s="53"/>
    </row>
    <row r="86" spans="1:7" s="50" customFormat="1" ht="15" customHeight="1" x14ac:dyDescent="0.25">
      <c r="A86" s="54" t="s">
        <v>127</v>
      </c>
      <c r="B86" s="43" t="s">
        <v>10</v>
      </c>
      <c r="C86" s="33"/>
      <c r="D86" s="34">
        <v>0</v>
      </c>
      <c r="E86" s="51">
        <v>1</v>
      </c>
      <c r="F86" s="52">
        <f t="shared" si="4"/>
        <v>0</v>
      </c>
      <c r="G86" s="53"/>
    </row>
    <row r="87" spans="1:7" s="50" customFormat="1" ht="15" customHeight="1" x14ac:dyDescent="0.25">
      <c r="A87" s="54" t="s">
        <v>110</v>
      </c>
      <c r="B87" s="43" t="s">
        <v>10</v>
      </c>
      <c r="C87" s="33"/>
      <c r="E87" s="51">
        <v>1</v>
      </c>
      <c r="F87" s="52">
        <f t="shared" si="4"/>
        <v>0</v>
      </c>
      <c r="G87" s="53"/>
    </row>
    <row r="88" spans="1:7" s="50" customFormat="1" ht="15" customHeight="1" x14ac:dyDescent="0.25">
      <c r="A88" s="54" t="s">
        <v>128</v>
      </c>
      <c r="B88" s="43" t="s">
        <v>10</v>
      </c>
      <c r="C88" s="33"/>
      <c r="D88" s="34">
        <v>0</v>
      </c>
      <c r="E88" s="51">
        <v>1</v>
      </c>
      <c r="F88" s="52">
        <f t="shared" si="4"/>
        <v>0</v>
      </c>
      <c r="G88" s="53"/>
    </row>
    <row r="89" spans="1:7" s="50" customFormat="1" ht="15" customHeight="1" x14ac:dyDescent="0.25">
      <c r="A89" s="54" t="s">
        <v>111</v>
      </c>
      <c r="B89" s="43" t="s">
        <v>10</v>
      </c>
      <c r="C89" s="33"/>
      <c r="E89" s="51">
        <v>1</v>
      </c>
      <c r="F89" s="52">
        <f t="shared" si="4"/>
        <v>0</v>
      </c>
      <c r="G89" s="53"/>
    </row>
    <row r="90" spans="1:7" s="50" customFormat="1" ht="15" customHeight="1" x14ac:dyDescent="0.25">
      <c r="A90" s="54" t="s">
        <v>129</v>
      </c>
      <c r="B90" s="43" t="s">
        <v>10</v>
      </c>
      <c r="C90" s="33"/>
      <c r="D90" s="34">
        <v>0</v>
      </c>
      <c r="E90" s="51">
        <v>1</v>
      </c>
      <c r="F90" s="52">
        <f t="shared" si="4"/>
        <v>0</v>
      </c>
      <c r="G90" s="53"/>
    </row>
    <row r="91" spans="1:7" s="50" customFormat="1" ht="15" customHeight="1" x14ac:dyDescent="0.25">
      <c r="A91" s="54" t="s">
        <v>112</v>
      </c>
      <c r="B91" s="43" t="s">
        <v>10</v>
      </c>
      <c r="C91" s="33"/>
      <c r="E91" s="51">
        <v>1</v>
      </c>
      <c r="F91" s="52">
        <f t="shared" si="4"/>
        <v>0</v>
      </c>
      <c r="G91" s="53"/>
    </row>
    <row r="92" spans="1:7" s="50" customFormat="1" ht="15" customHeight="1" x14ac:dyDescent="0.25">
      <c r="A92" s="54"/>
      <c r="B92" s="43"/>
      <c r="E92" s="51"/>
      <c r="F92" s="52"/>
      <c r="G92" s="53"/>
    </row>
    <row r="93" spans="1:7" s="50" customFormat="1" ht="15" customHeight="1" x14ac:dyDescent="0.25">
      <c r="A93" s="56" t="s">
        <v>115</v>
      </c>
      <c r="B93" s="57"/>
      <c r="C93" s="43"/>
      <c r="D93" s="43"/>
      <c r="E93" s="43"/>
      <c r="F93" s="58"/>
    </row>
    <row r="94" spans="1:7" s="50" customFormat="1" ht="15" customHeight="1" x14ac:dyDescent="0.25">
      <c r="A94" s="54" t="s">
        <v>127</v>
      </c>
      <c r="B94" s="43" t="s">
        <v>10</v>
      </c>
      <c r="C94" s="33"/>
      <c r="D94" s="34">
        <v>0</v>
      </c>
      <c r="E94" s="51">
        <v>1</v>
      </c>
      <c r="F94" s="52">
        <f t="shared" ref="F94:F99" si="5">C94*(1-D94)*1</f>
        <v>0</v>
      </c>
      <c r="G94" s="53"/>
    </row>
    <row r="95" spans="1:7" s="50" customFormat="1" ht="15" customHeight="1" x14ac:dyDescent="0.25">
      <c r="A95" s="54" t="s">
        <v>110</v>
      </c>
      <c r="B95" s="43" t="s">
        <v>10</v>
      </c>
      <c r="C95" s="33"/>
      <c r="E95" s="51">
        <v>1</v>
      </c>
      <c r="F95" s="52">
        <f t="shared" si="5"/>
        <v>0</v>
      </c>
      <c r="G95" s="53"/>
    </row>
    <row r="96" spans="1:7" s="50" customFormat="1" ht="15" customHeight="1" x14ac:dyDescent="0.25">
      <c r="A96" s="54" t="s">
        <v>128</v>
      </c>
      <c r="B96" s="43" t="s">
        <v>10</v>
      </c>
      <c r="C96" s="33"/>
      <c r="D96" s="34">
        <v>0</v>
      </c>
      <c r="E96" s="51">
        <v>1</v>
      </c>
      <c r="F96" s="52">
        <f t="shared" si="5"/>
        <v>0</v>
      </c>
      <c r="G96" s="53"/>
    </row>
    <row r="97" spans="1:7" s="50" customFormat="1" ht="15" customHeight="1" x14ac:dyDescent="0.25">
      <c r="A97" s="54" t="s">
        <v>111</v>
      </c>
      <c r="B97" s="43" t="s">
        <v>10</v>
      </c>
      <c r="C97" s="33"/>
      <c r="E97" s="51">
        <v>1</v>
      </c>
      <c r="F97" s="52">
        <f t="shared" si="5"/>
        <v>0</v>
      </c>
      <c r="G97" s="53"/>
    </row>
    <row r="98" spans="1:7" s="50" customFormat="1" ht="15" customHeight="1" x14ac:dyDescent="0.25">
      <c r="A98" s="54" t="s">
        <v>129</v>
      </c>
      <c r="B98" s="43" t="s">
        <v>10</v>
      </c>
      <c r="C98" s="33"/>
      <c r="D98" s="34">
        <v>0</v>
      </c>
      <c r="E98" s="51">
        <v>1</v>
      </c>
      <c r="F98" s="52">
        <f t="shared" si="5"/>
        <v>0</v>
      </c>
      <c r="G98" s="53"/>
    </row>
    <row r="99" spans="1:7" s="50" customFormat="1" ht="15" customHeight="1" x14ac:dyDescent="0.25">
      <c r="A99" s="54" t="s">
        <v>112</v>
      </c>
      <c r="B99" s="43" t="s">
        <v>10</v>
      </c>
      <c r="C99" s="33"/>
      <c r="E99" s="51">
        <v>1</v>
      </c>
      <c r="F99" s="52">
        <f t="shared" si="5"/>
        <v>0</v>
      </c>
      <c r="G99" s="53"/>
    </row>
    <row r="100" spans="1:7" s="50" customFormat="1" ht="15" customHeight="1" x14ac:dyDescent="0.25">
      <c r="A100" s="54"/>
      <c r="B100" s="43"/>
      <c r="E100" s="51"/>
      <c r="F100" s="52"/>
      <c r="G100" s="53"/>
    </row>
    <row r="101" spans="1:7" s="50" customFormat="1" ht="15" customHeight="1" x14ac:dyDescent="0.25">
      <c r="A101" s="56" t="s">
        <v>116</v>
      </c>
      <c r="B101" s="57"/>
      <c r="C101" s="43"/>
      <c r="D101" s="43"/>
      <c r="E101" s="43"/>
      <c r="F101" s="58"/>
    </row>
    <row r="102" spans="1:7" s="50" customFormat="1" ht="15" customHeight="1" x14ac:dyDescent="0.25">
      <c r="A102" s="54" t="s">
        <v>125</v>
      </c>
      <c r="B102" s="43" t="s">
        <v>10</v>
      </c>
      <c r="C102" s="33"/>
      <c r="D102" s="34">
        <v>0</v>
      </c>
      <c r="E102" s="51">
        <v>1</v>
      </c>
      <c r="F102" s="52">
        <f>C102*(1-D102)*1</f>
        <v>0</v>
      </c>
      <c r="G102" s="53"/>
    </row>
    <row r="103" spans="1:7" s="50" customFormat="1" ht="15" customHeight="1" x14ac:dyDescent="0.25">
      <c r="A103" s="54" t="s">
        <v>108</v>
      </c>
      <c r="B103" s="43" t="s">
        <v>10</v>
      </c>
      <c r="C103" s="33"/>
      <c r="E103" s="51">
        <v>1</v>
      </c>
      <c r="F103" s="52">
        <f t="shared" ref="F103:F111" si="6">C103*(1-D103)*1</f>
        <v>0</v>
      </c>
      <c r="G103" s="53"/>
    </row>
    <row r="104" spans="1:7" s="50" customFormat="1" ht="15" customHeight="1" x14ac:dyDescent="0.25">
      <c r="A104" s="54" t="s">
        <v>126</v>
      </c>
      <c r="B104" s="43" t="s">
        <v>10</v>
      </c>
      <c r="C104" s="33"/>
      <c r="D104" s="34">
        <v>0</v>
      </c>
      <c r="E104" s="51">
        <v>1</v>
      </c>
      <c r="F104" s="52">
        <f t="shared" si="6"/>
        <v>0</v>
      </c>
      <c r="G104" s="53"/>
    </row>
    <row r="105" spans="1:7" s="50" customFormat="1" ht="15" customHeight="1" x14ac:dyDescent="0.25">
      <c r="A105" s="54" t="s">
        <v>109</v>
      </c>
      <c r="B105" s="43" t="s">
        <v>10</v>
      </c>
      <c r="C105" s="33"/>
      <c r="E105" s="51">
        <v>1</v>
      </c>
      <c r="F105" s="52">
        <f t="shared" si="6"/>
        <v>0</v>
      </c>
      <c r="G105" s="53"/>
    </row>
    <row r="106" spans="1:7" s="50" customFormat="1" ht="15" customHeight="1" x14ac:dyDescent="0.25">
      <c r="A106" s="54" t="s">
        <v>127</v>
      </c>
      <c r="B106" s="43" t="s">
        <v>10</v>
      </c>
      <c r="C106" s="33"/>
      <c r="D106" s="34">
        <v>0</v>
      </c>
      <c r="E106" s="51">
        <v>1</v>
      </c>
      <c r="F106" s="52">
        <f t="shared" si="6"/>
        <v>0</v>
      </c>
      <c r="G106" s="53"/>
    </row>
    <row r="107" spans="1:7" s="50" customFormat="1" ht="15" customHeight="1" x14ac:dyDescent="0.25">
      <c r="A107" s="54" t="s">
        <v>110</v>
      </c>
      <c r="B107" s="43" t="s">
        <v>10</v>
      </c>
      <c r="C107" s="33"/>
      <c r="E107" s="51">
        <v>1</v>
      </c>
      <c r="F107" s="52">
        <f t="shared" si="6"/>
        <v>0</v>
      </c>
      <c r="G107" s="53"/>
    </row>
    <row r="108" spans="1:7" s="50" customFormat="1" ht="15" customHeight="1" x14ac:dyDescent="0.25">
      <c r="A108" s="54" t="s">
        <v>128</v>
      </c>
      <c r="B108" s="43" t="s">
        <v>10</v>
      </c>
      <c r="C108" s="33"/>
      <c r="D108" s="34">
        <v>0</v>
      </c>
      <c r="E108" s="51">
        <v>1</v>
      </c>
      <c r="F108" s="52">
        <f t="shared" si="6"/>
        <v>0</v>
      </c>
      <c r="G108" s="53"/>
    </row>
    <row r="109" spans="1:7" s="50" customFormat="1" ht="15" customHeight="1" x14ac:dyDescent="0.25">
      <c r="A109" s="54" t="s">
        <v>111</v>
      </c>
      <c r="B109" s="43" t="s">
        <v>10</v>
      </c>
      <c r="C109" s="33"/>
      <c r="E109" s="51">
        <v>1</v>
      </c>
      <c r="F109" s="52">
        <f t="shared" si="6"/>
        <v>0</v>
      </c>
      <c r="G109" s="53"/>
    </row>
    <row r="110" spans="1:7" s="50" customFormat="1" ht="15" customHeight="1" x14ac:dyDescent="0.25">
      <c r="A110" s="54" t="s">
        <v>129</v>
      </c>
      <c r="B110" s="43" t="s">
        <v>10</v>
      </c>
      <c r="C110" s="33"/>
      <c r="D110" s="34">
        <v>0</v>
      </c>
      <c r="E110" s="51">
        <v>1</v>
      </c>
      <c r="F110" s="52">
        <f t="shared" si="6"/>
        <v>0</v>
      </c>
      <c r="G110" s="53"/>
    </row>
    <row r="111" spans="1:7" s="50" customFormat="1" ht="15" customHeight="1" x14ac:dyDescent="0.25">
      <c r="A111" s="54" t="s">
        <v>112</v>
      </c>
      <c r="B111" s="43" t="s">
        <v>10</v>
      </c>
      <c r="C111" s="33"/>
      <c r="E111" s="51">
        <v>1</v>
      </c>
      <c r="F111" s="52">
        <f t="shared" si="6"/>
        <v>0</v>
      </c>
      <c r="G111" s="53"/>
    </row>
    <row r="112" spans="1:7" s="50" customFormat="1" ht="15" customHeight="1" x14ac:dyDescent="0.25">
      <c r="A112" s="54"/>
      <c r="B112" s="43"/>
      <c r="E112" s="51"/>
      <c r="F112" s="52"/>
      <c r="G112" s="53"/>
    </row>
    <row r="113" spans="1:7" s="50" customFormat="1" ht="15" customHeight="1" x14ac:dyDescent="0.25">
      <c r="A113" s="55" t="s">
        <v>130</v>
      </c>
      <c r="B113" s="43"/>
      <c r="D113" s="34"/>
      <c r="E113" s="51"/>
      <c r="F113" s="52"/>
      <c r="G113" s="53"/>
    </row>
    <row r="114" spans="1:7" s="50" customFormat="1" ht="15" customHeight="1" x14ac:dyDescent="0.25">
      <c r="A114" s="55" t="s">
        <v>131</v>
      </c>
      <c r="B114" s="43"/>
      <c r="D114" s="34"/>
      <c r="E114" s="51"/>
      <c r="F114" s="52"/>
      <c r="G114" s="53"/>
    </row>
    <row r="115" spans="1:7" s="50" customFormat="1" ht="15" customHeight="1" x14ac:dyDescent="0.25">
      <c r="A115" s="55" t="s">
        <v>132</v>
      </c>
      <c r="B115" s="43"/>
      <c r="D115" s="34"/>
      <c r="E115" s="51"/>
      <c r="F115" s="52"/>
      <c r="G115" s="53"/>
    </row>
    <row r="116" spans="1:7" s="50" customFormat="1" ht="15" customHeight="1" x14ac:dyDescent="0.25">
      <c r="A116" s="55" t="s">
        <v>134</v>
      </c>
      <c r="B116" s="43"/>
      <c r="D116" s="34"/>
      <c r="E116" s="51"/>
      <c r="F116" s="52"/>
      <c r="G116" s="53"/>
    </row>
    <row r="117" spans="1:7" s="50" customFormat="1" ht="15" customHeight="1" x14ac:dyDescent="0.25">
      <c r="A117" s="55" t="s">
        <v>134</v>
      </c>
      <c r="B117" s="43"/>
      <c r="D117" s="34"/>
      <c r="E117" s="51"/>
      <c r="F117" s="52"/>
      <c r="G117" s="53"/>
    </row>
    <row r="118" spans="1:7" s="50" customFormat="1" ht="15" customHeight="1" x14ac:dyDescent="0.25">
      <c r="A118" s="49" t="s">
        <v>135</v>
      </c>
      <c r="B118" s="43"/>
      <c r="E118" s="51"/>
      <c r="F118" s="52"/>
      <c r="G118" s="53"/>
    </row>
    <row r="119" spans="1:7" s="50" customFormat="1" ht="15" customHeight="1" x14ac:dyDescent="0.25">
      <c r="A119" s="49" t="s">
        <v>133</v>
      </c>
      <c r="B119" s="43"/>
      <c r="E119" s="51"/>
      <c r="F119" s="52"/>
      <c r="G119" s="53"/>
    </row>
    <row r="120" spans="1:7" s="50" customFormat="1" ht="15" customHeight="1" x14ac:dyDescent="0.25">
      <c r="A120" s="54"/>
      <c r="B120" s="43"/>
      <c r="E120" s="51"/>
      <c r="F120" s="52"/>
      <c r="G120" s="53"/>
    </row>
    <row r="121" spans="1:7" s="38" customFormat="1" x14ac:dyDescent="0.25">
      <c r="A121" s="46" t="s">
        <v>83</v>
      </c>
      <c r="B121" s="47"/>
      <c r="C121" s="47"/>
      <c r="D121" s="47"/>
      <c r="E121" s="44"/>
    </row>
    <row r="122" spans="1:7" s="38" customFormat="1" ht="12.75" x14ac:dyDescent="0.2">
      <c r="A122" s="45" t="s">
        <v>84</v>
      </c>
      <c r="B122" s="43" t="s">
        <v>85</v>
      </c>
      <c r="C122" s="1"/>
      <c r="D122" s="43"/>
      <c r="E122" s="44">
        <v>5</v>
      </c>
      <c r="F122" s="38">
        <f>C122*E122</f>
        <v>0</v>
      </c>
    </row>
    <row r="123" spans="1:7" s="38" customFormat="1" ht="12.75" x14ac:dyDescent="0.2">
      <c r="A123" s="45" t="s">
        <v>86</v>
      </c>
      <c r="B123" s="43" t="s">
        <v>85</v>
      </c>
      <c r="C123" s="1"/>
      <c r="D123" s="43"/>
      <c r="E123" s="44">
        <v>1</v>
      </c>
      <c r="F123" s="38">
        <f>C123*E123</f>
        <v>0</v>
      </c>
    </row>
    <row r="124" spans="1:7" s="38" customFormat="1" ht="12.75" x14ac:dyDescent="0.2">
      <c r="A124" s="45" t="s">
        <v>87</v>
      </c>
      <c r="B124" s="43" t="s">
        <v>14</v>
      </c>
      <c r="C124" s="1"/>
      <c r="D124" s="43"/>
      <c r="E124" s="44">
        <v>10</v>
      </c>
      <c r="F124" s="38">
        <f>C124*E124</f>
        <v>0</v>
      </c>
    </row>
    <row r="125" spans="1:7" s="38" customFormat="1" ht="13.9" customHeight="1" x14ac:dyDescent="0.2">
      <c r="A125" s="25" t="s">
        <v>88</v>
      </c>
      <c r="B125" s="43" t="s">
        <v>10</v>
      </c>
      <c r="C125" s="1"/>
      <c r="D125" s="43"/>
      <c r="E125" s="48">
        <v>3</v>
      </c>
      <c r="F125" s="38">
        <f>C125*E125</f>
        <v>0</v>
      </c>
    </row>
    <row r="126" spans="1:7" s="38" customFormat="1" ht="12.75" x14ac:dyDescent="0.2">
      <c r="A126" s="45"/>
      <c r="B126" s="43"/>
      <c r="C126" s="43"/>
      <c r="D126" s="43"/>
      <c r="E126" s="44"/>
    </row>
    <row r="127" spans="1:7" s="38" customFormat="1" x14ac:dyDescent="0.25">
      <c r="A127" s="46" t="s">
        <v>89</v>
      </c>
      <c r="B127" s="47"/>
      <c r="C127" s="47"/>
      <c r="D127" s="47"/>
      <c r="E127" s="44"/>
    </row>
    <row r="128" spans="1:7" s="38" customFormat="1" ht="12.75" x14ac:dyDescent="0.2">
      <c r="A128" s="45" t="s">
        <v>90</v>
      </c>
      <c r="B128" s="43" t="s">
        <v>10</v>
      </c>
      <c r="C128" s="1"/>
      <c r="D128" s="43"/>
      <c r="E128" s="44">
        <v>35</v>
      </c>
      <c r="F128" s="38">
        <f>C128*E128</f>
        <v>0</v>
      </c>
    </row>
    <row r="129" spans="1:6" s="38" customFormat="1" ht="12.75" x14ac:dyDescent="0.2">
      <c r="A129" s="45" t="s">
        <v>91</v>
      </c>
      <c r="B129" s="43" t="s">
        <v>10</v>
      </c>
      <c r="C129" s="1"/>
      <c r="D129" s="43"/>
      <c r="E129" s="44">
        <v>5</v>
      </c>
      <c r="F129" s="38">
        <f>C129*E129</f>
        <v>0</v>
      </c>
    </row>
    <row r="130" spans="1:6" s="38" customFormat="1" ht="12.75" x14ac:dyDescent="0.2">
      <c r="A130" s="45" t="s">
        <v>92</v>
      </c>
      <c r="B130" s="43" t="s">
        <v>10</v>
      </c>
      <c r="C130" s="1"/>
      <c r="D130" s="43"/>
      <c r="E130" s="44">
        <v>5</v>
      </c>
      <c r="F130" s="38">
        <f>C130*E130</f>
        <v>0</v>
      </c>
    </row>
    <row r="131" spans="1:6" s="38" customFormat="1" ht="12.75" x14ac:dyDescent="0.2">
      <c r="A131" s="45" t="s">
        <v>93</v>
      </c>
      <c r="B131" s="43" t="s">
        <v>10</v>
      </c>
      <c r="C131" s="1"/>
      <c r="D131" s="43"/>
      <c r="E131" s="44">
        <v>5</v>
      </c>
      <c r="F131" s="38">
        <f>C131*E131</f>
        <v>0</v>
      </c>
    </row>
    <row r="132" spans="1:6" s="38" customFormat="1" ht="12.75" x14ac:dyDescent="0.2">
      <c r="A132" s="45" t="s">
        <v>94</v>
      </c>
      <c r="B132" s="43" t="s">
        <v>10</v>
      </c>
      <c r="C132" s="1"/>
      <c r="D132" s="43"/>
      <c r="E132" s="44">
        <v>35</v>
      </c>
      <c r="F132" s="38">
        <f>C132*E132</f>
        <v>0</v>
      </c>
    </row>
    <row r="133" spans="1:6" s="38" customFormat="1" x14ac:dyDescent="0.25">
      <c r="A133" s="35"/>
      <c r="B133" s="36"/>
      <c r="C133" s="36"/>
      <c r="D133" s="36"/>
      <c r="E133" s="37"/>
    </row>
    <row r="134" spans="1:6" x14ac:dyDescent="0.25">
      <c r="A134" s="39" t="s">
        <v>95</v>
      </c>
      <c r="B134" s="39"/>
      <c r="C134" s="39"/>
      <c r="D134" s="39"/>
      <c r="E134" s="40"/>
      <c r="F134" s="41">
        <f>SUM(F6:F133)</f>
        <v>0</v>
      </c>
    </row>
  </sheetData>
  <sheetProtection algorithmName="SHA-512" hashValue="RvjuixtZaZhuULO3UiGNN05KmUdPgd3EyIcvhZE3nbcGKEG5W3DDm3Q8B/Fw+PVGXo2mA6NqdjhpVgcg+W2wfg==" saltValue="P8QVeaiIw6jkw50rAsihmQ==" spinCount="100000" sheet="1" objects="1" scenarios="1"/>
  <phoneticPr fontId="4" type="noConversion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7" ma:contentTypeDescription="Een nieuw document maken." ma:contentTypeScope="" ma:versionID="a617bdcc3dd696299fc6728d6d82fefa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f3aaaee1048a93f1a4855973ccbefae8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Open_x0020_with_x0020_Seclore" minOccurs="0"/>
                <xsd:element ref="ns5:MediaServiceDateTaken" minOccurs="0"/>
                <xsd:element ref="ns5:MediaServiceSearchProperties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2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044cdf5-4140-42f0-a8c0-c1d47e9e6a3e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Open_x0020_with_x0020_Seclore" ma:index="21" nillable="true" ma:displayName="Open with Seclore" ma:hidden="true" ma:internalName="Open_x0020_with_x0020_Seclor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0cf0202-a5c5-484a-8f56-a5c31f00845a">
      <UserInfo>
        <DisplayName>Bedaux, Anouk</DisplayName>
        <AccountId>19</AccountId>
        <AccountType/>
      </UserInfo>
      <UserInfo>
        <DisplayName>Pijnenborg, Wouter</DisplayName>
        <AccountId>17</AccountId>
        <AccountType/>
      </UserInfo>
      <UserInfo>
        <DisplayName>Cranenbroek - van de Wetering, Janneke</DisplayName>
        <AccountId>16</AccountId>
        <AccountType/>
      </UserInfo>
      <UserInfo>
        <DisplayName>Kücük, Bayram</DisplayName>
        <AccountId>12</AccountId>
        <AccountType/>
      </UserInfo>
    </SharedWithUsers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PPI</TermName>
          <TermId xmlns="http://schemas.microsoft.com/office/infopath/2007/PartnerControls">5380aa0e-a8ab-4a3d-bf73-9d74f369ec86</TermId>
        </TermInfo>
      </Terms>
    </d6a0f0c0c0124d58878f9601e6ca6271>
    <lcf76f155ced4ddcb4097134ff3c332f xmlns="c957822f-2e41-4832-9110-df62261b11ab">
      <Terms xmlns="http://schemas.microsoft.com/office/infopath/2007/PartnerControls"/>
    </lcf76f155ced4ddcb4097134ff3c332f>
    <TaxCatchAll xmlns="57b2be62-091a-4ca0-9b35-e1867ad19e4c">
      <Value>17</Value>
    </TaxCatchAll>
    <MediaLengthInSeconds xmlns="c957822f-2e41-4832-9110-df62261b11ab" xsi:nil="true"/>
    <Open_x0020_with_x0020_Seclore xmlns="c957822f-2e41-4832-9110-df62261b11ab" xsi:nil="true"/>
  </documentManagement>
</p:properties>
</file>

<file path=customXml/itemProps1.xml><?xml version="1.0" encoding="utf-8"?>
<ds:datastoreItem xmlns:ds="http://schemas.openxmlformats.org/officeDocument/2006/customXml" ds:itemID="{049BB09B-3C0E-417A-B59E-941251885E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304019-8BD5-4607-92E1-9190483AE2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57b2be62-091a-4ca0-9b35-e1867ad19e4c"/>
    <ds:schemaRef ds:uri="c957822f-2e41-4832-9110-df62261b11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2DCF53-C983-4C4B-8DB3-0F8AF7ADA053}">
  <ds:schemaRefs>
    <ds:schemaRef ds:uri="a0cf0202-a5c5-484a-8f56-a5c31f00845a"/>
    <ds:schemaRef ds:uri="http://purl.org/dc/terms/"/>
    <ds:schemaRef ds:uri="http://schemas.microsoft.com/office/2006/documentManagement/types"/>
    <ds:schemaRef ds:uri="c957822f-2e41-4832-9110-df62261b11ab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57b2be62-091a-4ca0-9b35-e1867ad19e4c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Totalen</vt:lpstr>
      <vt:lpstr>Invulstaat</vt:lpstr>
      <vt:lpstr>Invulstaat!Afdrukbereik</vt:lpstr>
      <vt:lpstr>Invulstaat!dd</vt:lpstr>
      <vt:lpstr>Invulstaat!ffff</vt:lpstr>
      <vt:lpstr>Invulstaat!Print_Area</vt:lpstr>
      <vt:lpstr>Invulstaat!Print_Titles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Rijsewijk</dc:creator>
  <cp:keywords/>
  <dc:description/>
  <cp:lastModifiedBy>Rijkers - Dubbeld, Sascha</cp:lastModifiedBy>
  <cp:revision/>
  <dcterms:created xsi:type="dcterms:W3CDTF">2023-04-21T07:24:19Z</dcterms:created>
  <dcterms:modified xsi:type="dcterms:W3CDTF">2024-11-08T08:36:06Z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0x010100DE2B520523304040A1797C20929DA190</vt:lpwstr>
  </property>
  <property fmtid="{D5CDD505-2E9C-101B-9397-08002B2CF9AE}" pid="3" name="MediaServiceImageTags">
    <vt:lpwstr/>
  </property>
  <property fmtid="{D5CDD505-2E9C-101B-9397-08002B2CF9AE}" pid="4" name="Order">
    <vt:r8>10297500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Afdelingnaam">
    <vt:lpwstr>17;#PPI|5380aa0e-a8ab-4a3d-bf73-9d74f369ec86</vt:lpwstr>
  </property>
</Properties>
</file>