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fvportal.sharepoint.com/sites/ti/Gedeelde documenten/07. Lopende aanbestedingen/2024 NIPV2024-EA-03616 Operationeel uniform groen - Miranda/1. Beschrijvend document/Publicatie/gereed/"/>
    </mc:Choice>
  </mc:AlternateContent>
  <xr:revisionPtr revIDLastSave="0" documentId="8_{104309CC-31C8-4F52-82C4-8EF6825A7507}" xr6:coauthVersionLast="47" xr6:coauthVersionMax="47" xr10:uidLastSave="{00000000-0000-0000-0000-000000000000}"/>
  <bookViews>
    <workbookView xWindow="-108" yWindow="-108" windowWidth="41496" windowHeight="16896" activeTab="2" xr2:uid="{00000000-000D-0000-FFFF-FFFF00000000}"/>
  </bookViews>
  <sheets>
    <sheet name="Voorblad" sheetId="2" r:id="rId1"/>
    <sheet name="2. P1 standaard confectie" sheetId="4" r:id="rId2"/>
    <sheet name="3. P2 Force" sheetId="7" r:id="rId3"/>
    <sheet name="4. P3 Verpompen" sheetId="8" r:id="rId4"/>
    <sheet name="5. P4 Dienstverlening" sheetId="11" r:id="rId5"/>
  </sheets>
  <definedNames>
    <definedName name="_xlnm.Print_Area" localSheetId="3">'4. P3 Verpompen'!$A$1:$F$44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E2" i="4" s="1"/>
  <c r="D3" i="4"/>
  <c r="E3" i="4" s="1"/>
  <c r="H3" i="4" s="1"/>
  <c r="D4" i="4"/>
  <c r="E4" i="4" s="1"/>
  <c r="H4" i="4" s="1"/>
  <c r="D5" i="4"/>
  <c r="E5" i="4" s="1"/>
  <c r="H5" i="4" s="1"/>
  <c r="D6" i="4"/>
  <c r="E6" i="4" s="1"/>
  <c r="H6" i="4" s="1"/>
  <c r="D7" i="4"/>
  <c r="E7" i="4" s="1"/>
  <c r="H7" i="4" s="1"/>
  <c r="D8" i="4"/>
  <c r="E8" i="4" s="1"/>
  <c r="H8" i="4" s="1"/>
  <c r="D9" i="4"/>
  <c r="E9" i="4" s="1"/>
  <c r="H9" i="4" s="1"/>
  <c r="D10" i="4"/>
  <c r="E10" i="4" s="1"/>
  <c r="H10" i="4" s="1"/>
  <c r="D11" i="4"/>
  <c r="E11" i="4"/>
  <c r="H11" i="4" s="1"/>
  <c r="D12" i="4"/>
  <c r="E12" i="4" s="1"/>
  <c r="H12" i="4" s="1"/>
  <c r="D13" i="4"/>
  <c r="E13" i="4"/>
  <c r="H13" i="4"/>
  <c r="D14" i="4"/>
  <c r="E14" i="4" s="1"/>
  <c r="H14" i="4" s="1"/>
  <c r="C36" i="8"/>
  <c r="E15" i="4" l="1"/>
  <c r="H2" i="4"/>
  <c r="H15" i="4"/>
</calcChain>
</file>

<file path=xl/sharedStrings.xml><?xml version="1.0" encoding="utf-8"?>
<sst xmlns="http://schemas.openxmlformats.org/spreadsheetml/2006/main" count="146" uniqueCount="108">
  <si>
    <t>Prijzenbladen aanbesteding Operationeel Uniform - groen</t>
  </si>
  <si>
    <t>Dit Prijzenblad bevat alle rekenbladen waarmee de score van uw Inschrijving wordt vastgesteld.</t>
  </si>
  <si>
    <t>U dient u de bijbehorende rekenbladen in te vullen, te printen en rechtsgeldig te ondertekenen. Voor uw digitale inschrijving dient u de ondertekende formulieren in te scannen en per formulier in een los bestand aan het digitale dossier toe te voegen. 
U voegt eveneens het digitale, niet-beveiligde Excel-bestand toe aan uw Inschrijving.</t>
  </si>
  <si>
    <t xml:space="preserve">Het zonder toestemming van Aanbestedende dienst aanbrengen van wijzigingen aan dit prijzenblad is, op straffe van terzijdelegging, niet toegestaan. </t>
  </si>
  <si>
    <t>Perceel 1</t>
  </si>
  <si>
    <t>Operationeel Uniform</t>
  </si>
  <si>
    <t>P1</t>
  </si>
  <si>
    <t>Staffelprijzen Operationeel Uniform - groen</t>
  </si>
  <si>
    <t>P2</t>
  </si>
  <si>
    <t>Prijzen forcé en anti-allergie</t>
  </si>
  <si>
    <t>P3</t>
  </si>
  <si>
    <t>Prijzen verpomp en reparatie</t>
  </si>
  <si>
    <t>P4</t>
  </si>
  <si>
    <t>Dienstverleningsprijzen</t>
  </si>
  <si>
    <t>Legenda</t>
  </si>
  <si>
    <t>invulveld t.b.v. berekening</t>
  </si>
  <si>
    <t>Item</t>
  </si>
  <si>
    <t>Winst/risico- marge
op totaal [%]</t>
  </si>
  <si>
    <t>Marge [€]</t>
  </si>
  <si>
    <t>Verwachtte Draagtijd [mnd]</t>
  </si>
  <si>
    <t>Draagtijd volgens leverancier [mnd]</t>
  </si>
  <si>
    <t>Fictieve prijs voor weging</t>
  </si>
  <si>
    <t>Worker Heren</t>
  </si>
  <si>
    <t>Worker Dames</t>
  </si>
  <si>
    <t>T-shirt (onder shirt)</t>
  </si>
  <si>
    <t>Polo KM Heren</t>
  </si>
  <si>
    <t>Polo KM Dames</t>
  </si>
  <si>
    <t>Polo LM Heren</t>
  </si>
  <si>
    <t>Polo LM Dames</t>
  </si>
  <si>
    <t>Soft shell jack Heren</t>
  </si>
  <si>
    <t>Soft shell jack Dames</t>
  </si>
  <si>
    <t>Doorwerkjas Heren</t>
  </si>
  <si>
    <t>Doorwerkjas Dames</t>
  </si>
  <si>
    <t>Riem</t>
  </si>
  <si>
    <t>Sokken</t>
  </si>
  <si>
    <t>Totaal</t>
  </si>
  <si>
    <t>Aanbesteding:</t>
  </si>
  <si>
    <t>Aanbestedende dienst:</t>
  </si>
  <si>
    <t>Versie:</t>
  </si>
  <si>
    <t>1.0</t>
  </si>
  <si>
    <t>Datum:</t>
  </si>
  <si>
    <t>Naam Inschrijver:</t>
  </si>
  <si>
    <t>Rechtsgeldige ondertekening:</t>
  </si>
  <si>
    <t>Forcé Items</t>
  </si>
  <si>
    <t>Winst/risico- marge op totaal [%]</t>
  </si>
  <si>
    <t>Worker</t>
  </si>
  <si>
    <t>Polo KM</t>
  </si>
  <si>
    <t>Polo LM</t>
  </si>
  <si>
    <t>Soft shell jack</t>
  </si>
  <si>
    <t>Doorwerkjas</t>
  </si>
  <si>
    <t>Artikel#</t>
  </si>
  <si>
    <t>Omschrijving verpomphandeling</t>
  </si>
  <si>
    <t>Stuksprijs</t>
  </si>
  <si>
    <t>Vermaak en reparatie</t>
  </si>
  <si>
    <t xml:space="preserve">Werkbroek: Lengte verkorten </t>
  </si>
  <si>
    <t>Groep</t>
  </si>
  <si>
    <t xml:space="preserve">Werkbroek: Lengte verlengen </t>
  </si>
  <si>
    <t>Werkbroek</t>
  </si>
  <si>
    <t>Werkbroek: Voetwijdte innemen</t>
  </si>
  <si>
    <t>Bovenkleding</t>
  </si>
  <si>
    <t>Softshell</t>
  </si>
  <si>
    <t>Werkbroek: Tailleband innemen</t>
  </si>
  <si>
    <t>Poloshirt KM</t>
  </si>
  <si>
    <t>Werkbroek: Tailleband uitleggen</t>
  </si>
  <si>
    <t>Poloshirt LM</t>
  </si>
  <si>
    <t>Werkbroek: Tailleband innemen over meerdere naden</t>
  </si>
  <si>
    <t>Werkbroek: Bassin (bovenbeenwijdte) innemen</t>
  </si>
  <si>
    <t>Werkbroek: Bassin uitleggen</t>
  </si>
  <si>
    <t>Werkbroek: Tailleband verlagen voorzijde</t>
  </si>
  <si>
    <t>Werkbroek: Tailleband verlagen achterzijde</t>
  </si>
  <si>
    <t>Werkbroek: Tailleband verlagen rondom</t>
  </si>
  <si>
    <t>Werkbroek: Spie innemen</t>
  </si>
  <si>
    <t>Werkbroek: Kruisspie inzetten</t>
  </si>
  <si>
    <t>Werkbroek: Kruis uitdiepen</t>
  </si>
  <si>
    <t xml:space="preserve"> </t>
  </si>
  <si>
    <t>Werkbroek: Gulprits vervangen (incl. rits)</t>
  </si>
  <si>
    <t>Werkbroek: Heupwijdte uitleggen</t>
  </si>
  <si>
    <t>Bovenkleding: Mouwen verkorten rondom</t>
  </si>
  <si>
    <t>Bovenkleding: Mouwen verlengen rondom</t>
  </si>
  <si>
    <t>Bovenkleding: mouwen verkorten d.m.v. doorsnijden mouw</t>
  </si>
  <si>
    <t>Bovenkleding: mouwen verkorten vanuit armsgat (gevoerd)</t>
  </si>
  <si>
    <t>Bovenkleding: mouwen verkorten vanuit armsgat (ongevoerd)</t>
  </si>
  <si>
    <t>Bovenkleding: Lengte verkorten</t>
  </si>
  <si>
    <t>Bovenkleding: Lengte verlengen (indien mogelijk)</t>
  </si>
  <si>
    <t>Bovenkleding: Tailleren (alleen middenstuk)</t>
  </si>
  <si>
    <t>Bovenkleding: Taille uitleggen (alleen middenstuk)</t>
  </si>
  <si>
    <t>Bovenkleding: Zijnaden innemen (van armsgat t/m onderkant zoom)</t>
  </si>
  <si>
    <t>Bovenkleding: Zijnaden uitleggen (van armsgat t/m onderkant zoom)</t>
  </si>
  <si>
    <t>Bovenkleding: Armsgaten uitdiepen</t>
  </si>
  <si>
    <t>Bovenkleding: Schouderbreedte innemen</t>
  </si>
  <si>
    <t>Bovenkleding: Rugbreedte innemen</t>
  </si>
  <si>
    <t>Bovenkleding: Heupwijdte innemen</t>
  </si>
  <si>
    <t>Bovenkleding: Heup uitleggen</t>
  </si>
  <si>
    <t>Bovenkleding: Voorarm innemen</t>
  </si>
  <si>
    <t>Bovenkleding: Epaulette plaatsing / reparatie</t>
  </si>
  <si>
    <t>Dienstverlening tijdens kantooruren (ma t/m vrij, 8.00-18.00 uur)</t>
  </si>
  <si>
    <t>Omschrijving</t>
  </si>
  <si>
    <t>Tarief per uur</t>
  </si>
  <si>
    <t>Reizen</t>
  </si>
  <si>
    <t>Maatnemen en -adviezen</t>
  </si>
  <si>
    <t>Administratie</t>
  </si>
  <si>
    <t>Dienstverlening buiten kantooruren en weekend</t>
  </si>
  <si>
    <t>U dient alle geel gearceerde velden in te vullen. De overige velden zijn de velden waar mee gerekend wordt en zijn slechts informatief.</t>
  </si>
  <si>
    <t>Operationeel uniform - groen</t>
  </si>
  <si>
    <t>NIPV</t>
  </si>
  <si>
    <t>Fictieve prijs:</t>
  </si>
  <si>
    <t>Kostprijs p/st
exclusief btw</t>
  </si>
  <si>
    <t>Netto prijs /stuk
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</si>
</sst>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96">
    <xf numFmtId="0" fontId="0" fillId="0" borderId="0" xfId="0"/>
    <xf numFmtId="0" fontId="5" fillId="2" borderId="0" xfId="0" applyFont="1" applyFill="1"/>
    <xf numFmtId="0" fontId="10" fillId="2" borderId="0" xfId="0" applyFont="1" applyFill="1"/>
    <xf numFmtId="44" fontId="4" fillId="3" borderId="0" xfId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44" fontId="5" fillId="0" borderId="0" xfId="0" applyNumberFormat="1" applyFont="1" applyAlignment="1">
      <alignment horizontal="left" vertical="center" wrapText="1"/>
    </xf>
    <xf numFmtId="44" fontId="6" fillId="5" borderId="2" xfId="1" applyFont="1" applyFill="1" applyBorder="1" applyAlignment="1" applyProtection="1">
      <alignment horizontal="center" vertical="center" wrapText="1"/>
    </xf>
    <xf numFmtId="44" fontId="6" fillId="5" borderId="1" xfId="1" applyFont="1" applyFill="1" applyBorder="1" applyAlignment="1" applyProtection="1">
      <alignment horizontal="center" vertical="center" wrapText="1"/>
    </xf>
    <xf numFmtId="44" fontId="6" fillId="2" borderId="1" xfId="1" applyFont="1" applyFill="1" applyBorder="1" applyAlignment="1" applyProtection="1">
      <alignment horizontal="center" vertical="center" wrapText="1"/>
    </xf>
    <xf numFmtId="44" fontId="6" fillId="3" borderId="1" xfId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4" fillId="2" borderId="0" xfId="3" applyFont="1" applyFill="1"/>
    <xf numFmtId="0" fontId="10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/>
    <xf numFmtId="44" fontId="2" fillId="3" borderId="0" xfId="1" applyFont="1" applyFill="1" applyProtection="1">
      <protection locked="0"/>
    </xf>
    <xf numFmtId="9" fontId="2" fillId="3" borderId="0" xfId="2" applyFont="1" applyFill="1" applyAlignment="1" applyProtection="1">
      <alignment horizontal="center"/>
      <protection locked="0"/>
    </xf>
    <xf numFmtId="44" fontId="2" fillId="0" borderId="0" xfId="1" applyFont="1"/>
    <xf numFmtId="0" fontId="2" fillId="0" borderId="0" xfId="0" applyFont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44" fontId="2" fillId="0" borderId="0" xfId="0" applyNumberFormat="1" applyFont="1"/>
    <xf numFmtId="0" fontId="13" fillId="0" borderId="0" xfId="0" applyFont="1"/>
    <xf numFmtId="44" fontId="13" fillId="0" borderId="0" xfId="0" applyNumberFormat="1" applyFont="1"/>
    <xf numFmtId="0" fontId="13" fillId="0" borderId="0" xfId="0" applyFont="1" applyAlignment="1">
      <alignment horizontal="right"/>
    </xf>
    <xf numFmtId="44" fontId="13" fillId="0" borderId="14" xfId="0" applyNumberFormat="1" applyFont="1" applyBorder="1"/>
    <xf numFmtId="0" fontId="2" fillId="0" borderId="1" xfId="0" applyFont="1" applyBorder="1"/>
    <xf numFmtId="44" fontId="2" fillId="3" borderId="1" xfId="1" applyFont="1" applyFill="1" applyBorder="1" applyProtection="1">
      <protection locked="0"/>
    </xf>
    <xf numFmtId="9" fontId="2" fillId="3" borderId="1" xfId="2" applyFont="1" applyFill="1" applyBorder="1" applyAlignment="1" applyProtection="1">
      <alignment horizontal="center"/>
      <protection locked="0"/>
    </xf>
    <xf numFmtId="0" fontId="15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164" fontId="15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16" fillId="7" borderId="13" xfId="3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6" fillId="6" borderId="2" xfId="3" applyFont="1" applyFill="1" applyBorder="1" applyAlignment="1">
      <alignment horizontal="center" vertical="center"/>
    </xf>
    <xf numFmtId="164" fontId="16" fillId="6" borderId="3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center" wrapText="1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4" borderId="1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0" fillId="3" borderId="1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4" fillId="0" borderId="8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Komma 2" xfId="5" xr:uid="{00000000-0005-0000-0000-000001000000}"/>
    <cellStyle name="Komma 3" xfId="9" xr:uid="{00000000-0005-0000-0000-000002000000}"/>
    <cellStyle name="Procent" xfId="2" builtinId="5"/>
    <cellStyle name="Procent 2" xfId="6" xr:uid="{00000000-0005-0000-0000-000004000000}"/>
    <cellStyle name="Procent 3" xfId="10" xr:uid="{00000000-0005-0000-0000-000005000000}"/>
    <cellStyle name="Standaard" xfId="0" builtinId="0"/>
    <cellStyle name="Standaard 2" xfId="4" xr:uid="{00000000-0005-0000-0000-000007000000}"/>
    <cellStyle name="Standaard 3" xfId="8" xr:uid="{00000000-0005-0000-0000-000008000000}"/>
    <cellStyle name="Standaard_voorbeeld staffelkorting v01 130313" xfId="3" xr:uid="{00000000-0005-0000-0000-000009000000}"/>
    <cellStyle name="Valuta" xfId="1" builtinId="4"/>
    <cellStyle name="Valuta 2" xfId="7" xr:uid="{00000000-0005-0000-0000-00000B000000}"/>
    <cellStyle name="Valuta 3" xfId="11" xr:uid="{00000000-0005-0000-0000-00000C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indent="0" justifyLastLine="0" shrinkToFit="0" readingOrder="0"/>
    </dxf>
  </dxfs>
  <tableStyles count="0" defaultTableStyle="TableStyleMedium2" defaultPivotStyle="PivotStyleLight16"/>
  <colors>
    <mruColors>
      <color rgb="FFFFFFCC"/>
      <color rgb="FFCCFFFF"/>
      <color rgb="FF66FFFF"/>
      <color rgb="FF00FF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D68A7-1C0C-4A0F-ACFF-1D79D24FEB39}" name="Tabel1" displayName="Tabel1" ref="A1:H15" totalsRowCount="1" headerRowDxfId="36" dataDxfId="35" totalsRowDxfId="34">
  <autoFilter ref="A1:H14" xr:uid="{27AD68A7-1C0C-4A0F-ACFF-1D79D24FEB39}"/>
  <tableColumns count="8">
    <tableColumn id="1" xr3:uid="{C16263A0-194E-487C-82ED-4240EF5E7853}" name="Item" totalsRowLabel="Totaal" dataDxfId="33" totalsRowDxfId="32"/>
    <tableColumn id="5" xr3:uid="{DAA172EE-C41D-40E8-9CBB-DB16CCE343EB}" name="Kostprijs p/st_x000a_exclusief btw" dataDxfId="31" totalsRowDxfId="30" dataCellStyle="Valuta"/>
    <tableColumn id="6" xr3:uid="{61272818-C309-4BC5-9BD0-84B08A4A170E}" name="Winst/risico- marge_x000a_op totaal [%]" dataDxfId="29" totalsRowDxfId="28" dataCellStyle="Procent"/>
    <tableColumn id="7" xr3:uid="{787BE0EC-0119-4472-A854-25E80CBF772A}" name="Marge [€]" dataDxfId="27" totalsRowDxfId="26" dataCellStyle="Valuta">
      <calculatedColumnFormula>B2*$C$2</calculatedColumnFormula>
    </tableColumn>
    <tableColumn id="8" xr3:uid="{5E6A329B-1D44-4E74-AFAD-13D9920BC912}" name="Netto prijs /stuk_x000a_exclusief btw" totalsRowFunction="sum" dataDxfId="25" totalsRowDxfId="24" dataCellStyle="Valuta">
      <calculatedColumnFormula>B2+D2</calculatedColumnFormula>
    </tableColumn>
    <tableColumn id="9" xr3:uid="{0478C828-4C58-4E38-934E-DC9EE805BC0A}" name="Verwachtte Draagtijd [mnd]" dataDxfId="23" totalsRowDxfId="22"/>
    <tableColumn id="10" xr3:uid="{81733489-6C37-4BDB-B140-D68C84FFB557}" name="Draagtijd volgens leverancier [mnd]" totalsRowLabel="Fictieve prijs:" dataDxfId="21" totalsRowDxfId="20"/>
    <tableColumn id="11" xr3:uid="{65E8BD5D-D165-4E9E-A3A5-041F06424F5A}" name="Fictieve prijs voor weging" totalsRowFunction="sum" dataDxfId="19" totalsRowDxfId="18">
      <calculatedColumnFormula>IFERROR(Tabel1[[#This Row],[Verwachtte Draagtijd '[mnd']]]/Tabel1[[#This Row],[Draagtijd volgens leverancier '[mnd']]]*Tabel1[[#This Row],[Netto prijs /stuk
exclusief btw]],0)</calculatedColumnFormula>
    </tableColumn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9D6D8C-FDE4-442D-B604-4C630E510B3B}" name="Tabel13" displayName="Tabel13" ref="A1:C7" totalsRowCount="1" headerRowDxfId="17" dataDxfId="16" totalsRowDxfId="15">
  <autoFilter ref="A1:C6" xr:uid="{F79D6D8C-FDE4-442D-B604-4C630E510B3B}"/>
  <tableColumns count="3">
    <tableColumn id="1" xr3:uid="{6DD13B26-E77E-4863-94FC-18E804EA5055}" name="Forcé Items" totalsRowLabel="Totaal" dataDxfId="14" totalsRowDxfId="13"/>
    <tableColumn id="5" xr3:uid="{E31CA2B4-F64B-49B9-933D-DF74CC571FCC}" name="Kostprijs p/st_x000a_exclusief btw" dataDxfId="12" totalsRowDxfId="11" dataCellStyle="Valuta"/>
    <tableColumn id="6" xr3:uid="{6DE23E13-8219-40B0-AB9E-B6D4D8C370B4}" name="Winst/risico- marge op totaal [%]" dataDxfId="10" totalsRowDxfId="9" dataCellStyle="Procent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DF72AA-9D1F-45F6-AFCA-1BECFC787FF8}" name="Tabel3" displayName="Tabel3" ref="A1:C36" totalsRowCount="1" headerRowDxfId="8" dataDxfId="7" totalsRowDxfId="6">
  <autoFilter ref="A1:C35" xr:uid="{8EDF72AA-9D1F-45F6-AFCA-1BECFC787FF8}">
    <filterColumn colId="0" hiddenButton="1"/>
    <filterColumn colId="1" hiddenButton="1"/>
    <filterColumn colId="2" hiddenButton="1"/>
  </autoFilter>
  <tableColumns count="3">
    <tableColumn id="1" xr3:uid="{DAF7E9C8-6F0D-445E-BEA4-C90DADC623FE}" name="Artikel#" totalsRowLabel="Totaal" dataDxfId="5" totalsRowDxfId="4" dataCellStyle="Standaard_voorbeeld staffelkorting v01 130313"/>
    <tableColumn id="2" xr3:uid="{4512CB9B-DB0B-4AE1-8650-DBB0A9E14A6A}" name="Omschrijving verpomphandeling" dataDxfId="3" totalsRowDxfId="2" dataCellStyle="Standaard_voorbeeld staffelkorting v01 130313"/>
    <tableColumn id="3" xr3:uid="{B5865047-FD00-4EF8-ACDB-AAC7F235C4EE}" name="Stuksprijs" totalsRowFunction="sum" dataDxfId="1" totalsRowDxfId="0" dataCellStyle="Valut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8"/>
  <sheetViews>
    <sheetView topLeftCell="A5" zoomScaleNormal="100" workbookViewId="0">
      <selection activeCell="D16" sqref="D16"/>
    </sheetView>
  </sheetViews>
  <sheetFormatPr defaultColWidth="8.86328125" defaultRowHeight="13.5" x14ac:dyDescent="0.35"/>
  <cols>
    <col min="1" max="1" width="3.1328125" style="2" customWidth="1"/>
    <col min="2" max="2" width="16.86328125" style="2" customWidth="1"/>
    <col min="3" max="3" width="1.73046875" style="2" customWidth="1"/>
    <col min="4" max="4" width="35" style="2" customWidth="1"/>
    <col min="5" max="7" width="8.86328125" style="2"/>
    <col min="8" max="8" width="9.265625" style="2" customWidth="1"/>
    <col min="9" max="9" width="8.86328125" style="2"/>
    <col min="10" max="10" width="17.1328125" style="2" customWidth="1"/>
    <col min="11" max="11" width="20" style="2" customWidth="1"/>
    <col min="12" max="256" width="8.86328125" style="2"/>
    <col min="257" max="257" width="3.1328125" style="2" customWidth="1"/>
    <col min="258" max="258" width="16.86328125" style="2" customWidth="1"/>
    <col min="259" max="259" width="1.73046875" style="2" customWidth="1"/>
    <col min="260" max="260" width="35" style="2" customWidth="1"/>
    <col min="261" max="263" width="8.86328125" style="2"/>
    <col min="264" max="264" width="9.265625" style="2" customWidth="1"/>
    <col min="265" max="512" width="8.86328125" style="2"/>
    <col min="513" max="513" width="3.1328125" style="2" customWidth="1"/>
    <col min="514" max="514" width="16.86328125" style="2" customWidth="1"/>
    <col min="515" max="515" width="1.73046875" style="2" customWidth="1"/>
    <col min="516" max="516" width="35" style="2" customWidth="1"/>
    <col min="517" max="519" width="8.86328125" style="2"/>
    <col min="520" max="520" width="9.265625" style="2" customWidth="1"/>
    <col min="521" max="768" width="8.86328125" style="2"/>
    <col min="769" max="769" width="3.1328125" style="2" customWidth="1"/>
    <col min="770" max="770" width="16.86328125" style="2" customWidth="1"/>
    <col min="771" max="771" width="1.73046875" style="2" customWidth="1"/>
    <col min="772" max="772" width="35" style="2" customWidth="1"/>
    <col min="773" max="775" width="8.86328125" style="2"/>
    <col min="776" max="776" width="9.265625" style="2" customWidth="1"/>
    <col min="777" max="1024" width="8.86328125" style="2"/>
    <col min="1025" max="1025" width="3.1328125" style="2" customWidth="1"/>
    <col min="1026" max="1026" width="16.86328125" style="2" customWidth="1"/>
    <col min="1027" max="1027" width="1.73046875" style="2" customWidth="1"/>
    <col min="1028" max="1028" width="35" style="2" customWidth="1"/>
    <col min="1029" max="1031" width="8.86328125" style="2"/>
    <col min="1032" max="1032" width="9.265625" style="2" customWidth="1"/>
    <col min="1033" max="1280" width="8.86328125" style="2"/>
    <col min="1281" max="1281" width="3.1328125" style="2" customWidth="1"/>
    <col min="1282" max="1282" width="16.86328125" style="2" customWidth="1"/>
    <col min="1283" max="1283" width="1.73046875" style="2" customWidth="1"/>
    <col min="1284" max="1284" width="35" style="2" customWidth="1"/>
    <col min="1285" max="1287" width="8.86328125" style="2"/>
    <col min="1288" max="1288" width="9.265625" style="2" customWidth="1"/>
    <col min="1289" max="1536" width="8.86328125" style="2"/>
    <col min="1537" max="1537" width="3.1328125" style="2" customWidth="1"/>
    <col min="1538" max="1538" width="16.86328125" style="2" customWidth="1"/>
    <col min="1539" max="1539" width="1.73046875" style="2" customWidth="1"/>
    <col min="1540" max="1540" width="35" style="2" customWidth="1"/>
    <col min="1541" max="1543" width="8.86328125" style="2"/>
    <col min="1544" max="1544" width="9.265625" style="2" customWidth="1"/>
    <col min="1545" max="1792" width="8.86328125" style="2"/>
    <col min="1793" max="1793" width="3.1328125" style="2" customWidth="1"/>
    <col min="1794" max="1794" width="16.86328125" style="2" customWidth="1"/>
    <col min="1795" max="1795" width="1.73046875" style="2" customWidth="1"/>
    <col min="1796" max="1796" width="35" style="2" customWidth="1"/>
    <col min="1797" max="1799" width="8.86328125" style="2"/>
    <col min="1800" max="1800" width="9.265625" style="2" customWidth="1"/>
    <col min="1801" max="2048" width="8.86328125" style="2"/>
    <col min="2049" max="2049" width="3.1328125" style="2" customWidth="1"/>
    <col min="2050" max="2050" width="16.86328125" style="2" customWidth="1"/>
    <col min="2051" max="2051" width="1.73046875" style="2" customWidth="1"/>
    <col min="2052" max="2052" width="35" style="2" customWidth="1"/>
    <col min="2053" max="2055" width="8.86328125" style="2"/>
    <col min="2056" max="2056" width="9.265625" style="2" customWidth="1"/>
    <col min="2057" max="2304" width="8.86328125" style="2"/>
    <col min="2305" max="2305" width="3.1328125" style="2" customWidth="1"/>
    <col min="2306" max="2306" width="16.86328125" style="2" customWidth="1"/>
    <col min="2307" max="2307" width="1.73046875" style="2" customWidth="1"/>
    <col min="2308" max="2308" width="35" style="2" customWidth="1"/>
    <col min="2309" max="2311" width="8.86328125" style="2"/>
    <col min="2312" max="2312" width="9.265625" style="2" customWidth="1"/>
    <col min="2313" max="2560" width="8.86328125" style="2"/>
    <col min="2561" max="2561" width="3.1328125" style="2" customWidth="1"/>
    <col min="2562" max="2562" width="16.86328125" style="2" customWidth="1"/>
    <col min="2563" max="2563" width="1.73046875" style="2" customWidth="1"/>
    <col min="2564" max="2564" width="35" style="2" customWidth="1"/>
    <col min="2565" max="2567" width="8.86328125" style="2"/>
    <col min="2568" max="2568" width="9.265625" style="2" customWidth="1"/>
    <col min="2569" max="2816" width="8.86328125" style="2"/>
    <col min="2817" max="2817" width="3.1328125" style="2" customWidth="1"/>
    <col min="2818" max="2818" width="16.86328125" style="2" customWidth="1"/>
    <col min="2819" max="2819" width="1.73046875" style="2" customWidth="1"/>
    <col min="2820" max="2820" width="35" style="2" customWidth="1"/>
    <col min="2821" max="2823" width="8.86328125" style="2"/>
    <col min="2824" max="2824" width="9.265625" style="2" customWidth="1"/>
    <col min="2825" max="3072" width="8.86328125" style="2"/>
    <col min="3073" max="3073" width="3.1328125" style="2" customWidth="1"/>
    <col min="3074" max="3074" width="16.86328125" style="2" customWidth="1"/>
    <col min="3075" max="3075" width="1.73046875" style="2" customWidth="1"/>
    <col min="3076" max="3076" width="35" style="2" customWidth="1"/>
    <col min="3077" max="3079" width="8.86328125" style="2"/>
    <col min="3080" max="3080" width="9.265625" style="2" customWidth="1"/>
    <col min="3081" max="3328" width="8.86328125" style="2"/>
    <col min="3329" max="3329" width="3.1328125" style="2" customWidth="1"/>
    <col min="3330" max="3330" width="16.86328125" style="2" customWidth="1"/>
    <col min="3331" max="3331" width="1.73046875" style="2" customWidth="1"/>
    <col min="3332" max="3332" width="35" style="2" customWidth="1"/>
    <col min="3333" max="3335" width="8.86328125" style="2"/>
    <col min="3336" max="3336" width="9.265625" style="2" customWidth="1"/>
    <col min="3337" max="3584" width="8.86328125" style="2"/>
    <col min="3585" max="3585" width="3.1328125" style="2" customWidth="1"/>
    <col min="3586" max="3586" width="16.86328125" style="2" customWidth="1"/>
    <col min="3587" max="3587" width="1.73046875" style="2" customWidth="1"/>
    <col min="3588" max="3588" width="35" style="2" customWidth="1"/>
    <col min="3589" max="3591" width="8.86328125" style="2"/>
    <col min="3592" max="3592" width="9.265625" style="2" customWidth="1"/>
    <col min="3593" max="3840" width="8.86328125" style="2"/>
    <col min="3841" max="3841" width="3.1328125" style="2" customWidth="1"/>
    <col min="3842" max="3842" width="16.86328125" style="2" customWidth="1"/>
    <col min="3843" max="3843" width="1.73046875" style="2" customWidth="1"/>
    <col min="3844" max="3844" width="35" style="2" customWidth="1"/>
    <col min="3845" max="3847" width="8.86328125" style="2"/>
    <col min="3848" max="3848" width="9.265625" style="2" customWidth="1"/>
    <col min="3849" max="4096" width="8.86328125" style="2"/>
    <col min="4097" max="4097" width="3.1328125" style="2" customWidth="1"/>
    <col min="4098" max="4098" width="16.86328125" style="2" customWidth="1"/>
    <col min="4099" max="4099" width="1.73046875" style="2" customWidth="1"/>
    <col min="4100" max="4100" width="35" style="2" customWidth="1"/>
    <col min="4101" max="4103" width="8.86328125" style="2"/>
    <col min="4104" max="4104" width="9.265625" style="2" customWidth="1"/>
    <col min="4105" max="4352" width="8.86328125" style="2"/>
    <col min="4353" max="4353" width="3.1328125" style="2" customWidth="1"/>
    <col min="4354" max="4354" width="16.86328125" style="2" customWidth="1"/>
    <col min="4355" max="4355" width="1.73046875" style="2" customWidth="1"/>
    <col min="4356" max="4356" width="35" style="2" customWidth="1"/>
    <col min="4357" max="4359" width="8.86328125" style="2"/>
    <col min="4360" max="4360" width="9.265625" style="2" customWidth="1"/>
    <col min="4361" max="4608" width="8.86328125" style="2"/>
    <col min="4609" max="4609" width="3.1328125" style="2" customWidth="1"/>
    <col min="4610" max="4610" width="16.86328125" style="2" customWidth="1"/>
    <col min="4611" max="4611" width="1.73046875" style="2" customWidth="1"/>
    <col min="4612" max="4612" width="35" style="2" customWidth="1"/>
    <col min="4613" max="4615" width="8.86328125" style="2"/>
    <col min="4616" max="4616" width="9.265625" style="2" customWidth="1"/>
    <col min="4617" max="4864" width="8.86328125" style="2"/>
    <col min="4865" max="4865" width="3.1328125" style="2" customWidth="1"/>
    <col min="4866" max="4866" width="16.86328125" style="2" customWidth="1"/>
    <col min="4867" max="4867" width="1.73046875" style="2" customWidth="1"/>
    <col min="4868" max="4868" width="35" style="2" customWidth="1"/>
    <col min="4869" max="4871" width="8.86328125" style="2"/>
    <col min="4872" max="4872" width="9.265625" style="2" customWidth="1"/>
    <col min="4873" max="5120" width="8.86328125" style="2"/>
    <col min="5121" max="5121" width="3.1328125" style="2" customWidth="1"/>
    <col min="5122" max="5122" width="16.86328125" style="2" customWidth="1"/>
    <col min="5123" max="5123" width="1.73046875" style="2" customWidth="1"/>
    <col min="5124" max="5124" width="35" style="2" customWidth="1"/>
    <col min="5125" max="5127" width="8.86328125" style="2"/>
    <col min="5128" max="5128" width="9.265625" style="2" customWidth="1"/>
    <col min="5129" max="5376" width="8.86328125" style="2"/>
    <col min="5377" max="5377" width="3.1328125" style="2" customWidth="1"/>
    <col min="5378" max="5378" width="16.86328125" style="2" customWidth="1"/>
    <col min="5379" max="5379" width="1.73046875" style="2" customWidth="1"/>
    <col min="5380" max="5380" width="35" style="2" customWidth="1"/>
    <col min="5381" max="5383" width="8.86328125" style="2"/>
    <col min="5384" max="5384" width="9.265625" style="2" customWidth="1"/>
    <col min="5385" max="5632" width="8.86328125" style="2"/>
    <col min="5633" max="5633" width="3.1328125" style="2" customWidth="1"/>
    <col min="5634" max="5634" width="16.86328125" style="2" customWidth="1"/>
    <col min="5635" max="5635" width="1.73046875" style="2" customWidth="1"/>
    <col min="5636" max="5636" width="35" style="2" customWidth="1"/>
    <col min="5637" max="5639" width="8.86328125" style="2"/>
    <col min="5640" max="5640" width="9.265625" style="2" customWidth="1"/>
    <col min="5641" max="5888" width="8.86328125" style="2"/>
    <col min="5889" max="5889" width="3.1328125" style="2" customWidth="1"/>
    <col min="5890" max="5890" width="16.86328125" style="2" customWidth="1"/>
    <col min="5891" max="5891" width="1.73046875" style="2" customWidth="1"/>
    <col min="5892" max="5892" width="35" style="2" customWidth="1"/>
    <col min="5893" max="5895" width="8.86328125" style="2"/>
    <col min="5896" max="5896" width="9.265625" style="2" customWidth="1"/>
    <col min="5897" max="6144" width="8.86328125" style="2"/>
    <col min="6145" max="6145" width="3.1328125" style="2" customWidth="1"/>
    <col min="6146" max="6146" width="16.86328125" style="2" customWidth="1"/>
    <col min="6147" max="6147" width="1.73046875" style="2" customWidth="1"/>
    <col min="6148" max="6148" width="35" style="2" customWidth="1"/>
    <col min="6149" max="6151" width="8.86328125" style="2"/>
    <col min="6152" max="6152" width="9.265625" style="2" customWidth="1"/>
    <col min="6153" max="6400" width="8.86328125" style="2"/>
    <col min="6401" max="6401" width="3.1328125" style="2" customWidth="1"/>
    <col min="6402" max="6402" width="16.86328125" style="2" customWidth="1"/>
    <col min="6403" max="6403" width="1.73046875" style="2" customWidth="1"/>
    <col min="6404" max="6404" width="35" style="2" customWidth="1"/>
    <col min="6405" max="6407" width="8.86328125" style="2"/>
    <col min="6408" max="6408" width="9.265625" style="2" customWidth="1"/>
    <col min="6409" max="6656" width="8.86328125" style="2"/>
    <col min="6657" max="6657" width="3.1328125" style="2" customWidth="1"/>
    <col min="6658" max="6658" width="16.86328125" style="2" customWidth="1"/>
    <col min="6659" max="6659" width="1.73046875" style="2" customWidth="1"/>
    <col min="6660" max="6660" width="35" style="2" customWidth="1"/>
    <col min="6661" max="6663" width="8.86328125" style="2"/>
    <col min="6664" max="6664" width="9.265625" style="2" customWidth="1"/>
    <col min="6665" max="6912" width="8.86328125" style="2"/>
    <col min="6913" max="6913" width="3.1328125" style="2" customWidth="1"/>
    <col min="6914" max="6914" width="16.86328125" style="2" customWidth="1"/>
    <col min="6915" max="6915" width="1.73046875" style="2" customWidth="1"/>
    <col min="6916" max="6916" width="35" style="2" customWidth="1"/>
    <col min="6917" max="6919" width="8.86328125" style="2"/>
    <col min="6920" max="6920" width="9.265625" style="2" customWidth="1"/>
    <col min="6921" max="7168" width="8.86328125" style="2"/>
    <col min="7169" max="7169" width="3.1328125" style="2" customWidth="1"/>
    <col min="7170" max="7170" width="16.86328125" style="2" customWidth="1"/>
    <col min="7171" max="7171" width="1.73046875" style="2" customWidth="1"/>
    <col min="7172" max="7172" width="35" style="2" customWidth="1"/>
    <col min="7173" max="7175" width="8.86328125" style="2"/>
    <col min="7176" max="7176" width="9.265625" style="2" customWidth="1"/>
    <col min="7177" max="7424" width="8.86328125" style="2"/>
    <col min="7425" max="7425" width="3.1328125" style="2" customWidth="1"/>
    <col min="7426" max="7426" width="16.86328125" style="2" customWidth="1"/>
    <col min="7427" max="7427" width="1.73046875" style="2" customWidth="1"/>
    <col min="7428" max="7428" width="35" style="2" customWidth="1"/>
    <col min="7429" max="7431" width="8.86328125" style="2"/>
    <col min="7432" max="7432" width="9.265625" style="2" customWidth="1"/>
    <col min="7433" max="7680" width="8.86328125" style="2"/>
    <col min="7681" max="7681" width="3.1328125" style="2" customWidth="1"/>
    <col min="7682" max="7682" width="16.86328125" style="2" customWidth="1"/>
    <col min="7683" max="7683" width="1.73046875" style="2" customWidth="1"/>
    <col min="7684" max="7684" width="35" style="2" customWidth="1"/>
    <col min="7685" max="7687" width="8.86328125" style="2"/>
    <col min="7688" max="7688" width="9.265625" style="2" customWidth="1"/>
    <col min="7689" max="7936" width="8.86328125" style="2"/>
    <col min="7937" max="7937" width="3.1328125" style="2" customWidth="1"/>
    <col min="7938" max="7938" width="16.86328125" style="2" customWidth="1"/>
    <col min="7939" max="7939" width="1.73046875" style="2" customWidth="1"/>
    <col min="7940" max="7940" width="35" style="2" customWidth="1"/>
    <col min="7941" max="7943" width="8.86328125" style="2"/>
    <col min="7944" max="7944" width="9.265625" style="2" customWidth="1"/>
    <col min="7945" max="8192" width="8.86328125" style="2"/>
    <col min="8193" max="8193" width="3.1328125" style="2" customWidth="1"/>
    <col min="8194" max="8194" width="16.86328125" style="2" customWidth="1"/>
    <col min="8195" max="8195" width="1.73046875" style="2" customWidth="1"/>
    <col min="8196" max="8196" width="35" style="2" customWidth="1"/>
    <col min="8197" max="8199" width="8.86328125" style="2"/>
    <col min="8200" max="8200" width="9.265625" style="2" customWidth="1"/>
    <col min="8201" max="8448" width="8.86328125" style="2"/>
    <col min="8449" max="8449" width="3.1328125" style="2" customWidth="1"/>
    <col min="8450" max="8450" width="16.86328125" style="2" customWidth="1"/>
    <col min="8451" max="8451" width="1.73046875" style="2" customWidth="1"/>
    <col min="8452" max="8452" width="35" style="2" customWidth="1"/>
    <col min="8453" max="8455" width="8.86328125" style="2"/>
    <col min="8456" max="8456" width="9.265625" style="2" customWidth="1"/>
    <col min="8457" max="8704" width="8.86328125" style="2"/>
    <col min="8705" max="8705" width="3.1328125" style="2" customWidth="1"/>
    <col min="8706" max="8706" width="16.86328125" style="2" customWidth="1"/>
    <col min="8707" max="8707" width="1.73046875" style="2" customWidth="1"/>
    <col min="8708" max="8708" width="35" style="2" customWidth="1"/>
    <col min="8709" max="8711" width="8.86328125" style="2"/>
    <col min="8712" max="8712" width="9.265625" style="2" customWidth="1"/>
    <col min="8713" max="8960" width="8.86328125" style="2"/>
    <col min="8961" max="8961" width="3.1328125" style="2" customWidth="1"/>
    <col min="8962" max="8962" width="16.86328125" style="2" customWidth="1"/>
    <col min="8963" max="8963" width="1.73046875" style="2" customWidth="1"/>
    <col min="8964" max="8964" width="35" style="2" customWidth="1"/>
    <col min="8965" max="8967" width="8.86328125" style="2"/>
    <col min="8968" max="8968" width="9.265625" style="2" customWidth="1"/>
    <col min="8969" max="9216" width="8.86328125" style="2"/>
    <col min="9217" max="9217" width="3.1328125" style="2" customWidth="1"/>
    <col min="9218" max="9218" width="16.86328125" style="2" customWidth="1"/>
    <col min="9219" max="9219" width="1.73046875" style="2" customWidth="1"/>
    <col min="9220" max="9220" width="35" style="2" customWidth="1"/>
    <col min="9221" max="9223" width="8.86328125" style="2"/>
    <col min="9224" max="9224" width="9.265625" style="2" customWidth="1"/>
    <col min="9225" max="9472" width="8.86328125" style="2"/>
    <col min="9473" max="9473" width="3.1328125" style="2" customWidth="1"/>
    <col min="9474" max="9474" width="16.86328125" style="2" customWidth="1"/>
    <col min="9475" max="9475" width="1.73046875" style="2" customWidth="1"/>
    <col min="9476" max="9476" width="35" style="2" customWidth="1"/>
    <col min="9477" max="9479" width="8.86328125" style="2"/>
    <col min="9480" max="9480" width="9.265625" style="2" customWidth="1"/>
    <col min="9481" max="9728" width="8.86328125" style="2"/>
    <col min="9729" max="9729" width="3.1328125" style="2" customWidth="1"/>
    <col min="9730" max="9730" width="16.86328125" style="2" customWidth="1"/>
    <col min="9731" max="9731" width="1.73046875" style="2" customWidth="1"/>
    <col min="9732" max="9732" width="35" style="2" customWidth="1"/>
    <col min="9733" max="9735" width="8.86328125" style="2"/>
    <col min="9736" max="9736" width="9.265625" style="2" customWidth="1"/>
    <col min="9737" max="9984" width="8.86328125" style="2"/>
    <col min="9985" max="9985" width="3.1328125" style="2" customWidth="1"/>
    <col min="9986" max="9986" width="16.86328125" style="2" customWidth="1"/>
    <col min="9987" max="9987" width="1.73046875" style="2" customWidth="1"/>
    <col min="9988" max="9988" width="35" style="2" customWidth="1"/>
    <col min="9989" max="9991" width="8.86328125" style="2"/>
    <col min="9992" max="9992" width="9.265625" style="2" customWidth="1"/>
    <col min="9993" max="10240" width="8.86328125" style="2"/>
    <col min="10241" max="10241" width="3.1328125" style="2" customWidth="1"/>
    <col min="10242" max="10242" width="16.86328125" style="2" customWidth="1"/>
    <col min="10243" max="10243" width="1.73046875" style="2" customWidth="1"/>
    <col min="10244" max="10244" width="35" style="2" customWidth="1"/>
    <col min="10245" max="10247" width="8.86328125" style="2"/>
    <col min="10248" max="10248" width="9.265625" style="2" customWidth="1"/>
    <col min="10249" max="10496" width="8.86328125" style="2"/>
    <col min="10497" max="10497" width="3.1328125" style="2" customWidth="1"/>
    <col min="10498" max="10498" width="16.86328125" style="2" customWidth="1"/>
    <col min="10499" max="10499" width="1.73046875" style="2" customWidth="1"/>
    <col min="10500" max="10500" width="35" style="2" customWidth="1"/>
    <col min="10501" max="10503" width="8.86328125" style="2"/>
    <col min="10504" max="10504" width="9.265625" style="2" customWidth="1"/>
    <col min="10505" max="10752" width="8.86328125" style="2"/>
    <col min="10753" max="10753" width="3.1328125" style="2" customWidth="1"/>
    <col min="10754" max="10754" width="16.86328125" style="2" customWidth="1"/>
    <col min="10755" max="10755" width="1.73046875" style="2" customWidth="1"/>
    <col min="10756" max="10756" width="35" style="2" customWidth="1"/>
    <col min="10757" max="10759" width="8.86328125" style="2"/>
    <col min="10760" max="10760" width="9.265625" style="2" customWidth="1"/>
    <col min="10761" max="11008" width="8.86328125" style="2"/>
    <col min="11009" max="11009" width="3.1328125" style="2" customWidth="1"/>
    <col min="11010" max="11010" width="16.86328125" style="2" customWidth="1"/>
    <col min="11011" max="11011" width="1.73046875" style="2" customWidth="1"/>
    <col min="11012" max="11012" width="35" style="2" customWidth="1"/>
    <col min="11013" max="11015" width="8.86328125" style="2"/>
    <col min="11016" max="11016" width="9.265625" style="2" customWidth="1"/>
    <col min="11017" max="11264" width="8.86328125" style="2"/>
    <col min="11265" max="11265" width="3.1328125" style="2" customWidth="1"/>
    <col min="11266" max="11266" width="16.86328125" style="2" customWidth="1"/>
    <col min="11267" max="11267" width="1.73046875" style="2" customWidth="1"/>
    <col min="11268" max="11268" width="35" style="2" customWidth="1"/>
    <col min="11269" max="11271" width="8.86328125" style="2"/>
    <col min="11272" max="11272" width="9.265625" style="2" customWidth="1"/>
    <col min="11273" max="11520" width="8.86328125" style="2"/>
    <col min="11521" max="11521" width="3.1328125" style="2" customWidth="1"/>
    <col min="11522" max="11522" width="16.86328125" style="2" customWidth="1"/>
    <col min="11523" max="11523" width="1.73046875" style="2" customWidth="1"/>
    <col min="11524" max="11524" width="35" style="2" customWidth="1"/>
    <col min="11525" max="11527" width="8.86328125" style="2"/>
    <col min="11528" max="11528" width="9.265625" style="2" customWidth="1"/>
    <col min="11529" max="11776" width="8.86328125" style="2"/>
    <col min="11777" max="11777" width="3.1328125" style="2" customWidth="1"/>
    <col min="11778" max="11778" width="16.86328125" style="2" customWidth="1"/>
    <col min="11779" max="11779" width="1.73046875" style="2" customWidth="1"/>
    <col min="11780" max="11780" width="35" style="2" customWidth="1"/>
    <col min="11781" max="11783" width="8.86328125" style="2"/>
    <col min="11784" max="11784" width="9.265625" style="2" customWidth="1"/>
    <col min="11785" max="12032" width="8.86328125" style="2"/>
    <col min="12033" max="12033" width="3.1328125" style="2" customWidth="1"/>
    <col min="12034" max="12034" width="16.86328125" style="2" customWidth="1"/>
    <col min="12035" max="12035" width="1.73046875" style="2" customWidth="1"/>
    <col min="12036" max="12036" width="35" style="2" customWidth="1"/>
    <col min="12037" max="12039" width="8.86328125" style="2"/>
    <col min="12040" max="12040" width="9.265625" style="2" customWidth="1"/>
    <col min="12041" max="12288" width="8.86328125" style="2"/>
    <col min="12289" max="12289" width="3.1328125" style="2" customWidth="1"/>
    <col min="12290" max="12290" width="16.86328125" style="2" customWidth="1"/>
    <col min="12291" max="12291" width="1.73046875" style="2" customWidth="1"/>
    <col min="12292" max="12292" width="35" style="2" customWidth="1"/>
    <col min="12293" max="12295" width="8.86328125" style="2"/>
    <col min="12296" max="12296" width="9.265625" style="2" customWidth="1"/>
    <col min="12297" max="12544" width="8.86328125" style="2"/>
    <col min="12545" max="12545" width="3.1328125" style="2" customWidth="1"/>
    <col min="12546" max="12546" width="16.86328125" style="2" customWidth="1"/>
    <col min="12547" max="12547" width="1.73046875" style="2" customWidth="1"/>
    <col min="12548" max="12548" width="35" style="2" customWidth="1"/>
    <col min="12549" max="12551" width="8.86328125" style="2"/>
    <col min="12552" max="12552" width="9.265625" style="2" customWidth="1"/>
    <col min="12553" max="12800" width="8.86328125" style="2"/>
    <col min="12801" max="12801" width="3.1328125" style="2" customWidth="1"/>
    <col min="12802" max="12802" width="16.86328125" style="2" customWidth="1"/>
    <col min="12803" max="12803" width="1.73046875" style="2" customWidth="1"/>
    <col min="12804" max="12804" width="35" style="2" customWidth="1"/>
    <col min="12805" max="12807" width="8.86328125" style="2"/>
    <col min="12808" max="12808" width="9.265625" style="2" customWidth="1"/>
    <col min="12809" max="13056" width="8.86328125" style="2"/>
    <col min="13057" max="13057" width="3.1328125" style="2" customWidth="1"/>
    <col min="13058" max="13058" width="16.86328125" style="2" customWidth="1"/>
    <col min="13059" max="13059" width="1.73046875" style="2" customWidth="1"/>
    <col min="13060" max="13060" width="35" style="2" customWidth="1"/>
    <col min="13061" max="13063" width="8.86328125" style="2"/>
    <col min="13064" max="13064" width="9.265625" style="2" customWidth="1"/>
    <col min="13065" max="13312" width="8.86328125" style="2"/>
    <col min="13313" max="13313" width="3.1328125" style="2" customWidth="1"/>
    <col min="13314" max="13314" width="16.86328125" style="2" customWidth="1"/>
    <col min="13315" max="13315" width="1.73046875" style="2" customWidth="1"/>
    <col min="13316" max="13316" width="35" style="2" customWidth="1"/>
    <col min="13317" max="13319" width="8.86328125" style="2"/>
    <col min="13320" max="13320" width="9.265625" style="2" customWidth="1"/>
    <col min="13321" max="13568" width="8.86328125" style="2"/>
    <col min="13569" max="13569" width="3.1328125" style="2" customWidth="1"/>
    <col min="13570" max="13570" width="16.86328125" style="2" customWidth="1"/>
    <col min="13571" max="13571" width="1.73046875" style="2" customWidth="1"/>
    <col min="13572" max="13572" width="35" style="2" customWidth="1"/>
    <col min="13573" max="13575" width="8.86328125" style="2"/>
    <col min="13576" max="13576" width="9.265625" style="2" customWidth="1"/>
    <col min="13577" max="13824" width="8.86328125" style="2"/>
    <col min="13825" max="13825" width="3.1328125" style="2" customWidth="1"/>
    <col min="13826" max="13826" width="16.86328125" style="2" customWidth="1"/>
    <col min="13827" max="13827" width="1.73046875" style="2" customWidth="1"/>
    <col min="13828" max="13828" width="35" style="2" customWidth="1"/>
    <col min="13829" max="13831" width="8.86328125" style="2"/>
    <col min="13832" max="13832" width="9.265625" style="2" customWidth="1"/>
    <col min="13833" max="14080" width="8.86328125" style="2"/>
    <col min="14081" max="14081" width="3.1328125" style="2" customWidth="1"/>
    <col min="14082" max="14082" width="16.86328125" style="2" customWidth="1"/>
    <col min="14083" max="14083" width="1.73046875" style="2" customWidth="1"/>
    <col min="14084" max="14084" width="35" style="2" customWidth="1"/>
    <col min="14085" max="14087" width="8.86328125" style="2"/>
    <col min="14088" max="14088" width="9.265625" style="2" customWidth="1"/>
    <col min="14089" max="14336" width="8.86328125" style="2"/>
    <col min="14337" max="14337" width="3.1328125" style="2" customWidth="1"/>
    <col min="14338" max="14338" width="16.86328125" style="2" customWidth="1"/>
    <col min="14339" max="14339" width="1.73046875" style="2" customWidth="1"/>
    <col min="14340" max="14340" width="35" style="2" customWidth="1"/>
    <col min="14341" max="14343" width="8.86328125" style="2"/>
    <col min="14344" max="14344" width="9.265625" style="2" customWidth="1"/>
    <col min="14345" max="14592" width="8.86328125" style="2"/>
    <col min="14593" max="14593" width="3.1328125" style="2" customWidth="1"/>
    <col min="14594" max="14594" width="16.86328125" style="2" customWidth="1"/>
    <col min="14595" max="14595" width="1.73046875" style="2" customWidth="1"/>
    <col min="14596" max="14596" width="35" style="2" customWidth="1"/>
    <col min="14597" max="14599" width="8.86328125" style="2"/>
    <col min="14600" max="14600" width="9.265625" style="2" customWidth="1"/>
    <col min="14601" max="14848" width="8.86328125" style="2"/>
    <col min="14849" max="14849" width="3.1328125" style="2" customWidth="1"/>
    <col min="14850" max="14850" width="16.86328125" style="2" customWidth="1"/>
    <col min="14851" max="14851" width="1.73046875" style="2" customWidth="1"/>
    <col min="14852" max="14852" width="35" style="2" customWidth="1"/>
    <col min="14853" max="14855" width="8.86328125" style="2"/>
    <col min="14856" max="14856" width="9.265625" style="2" customWidth="1"/>
    <col min="14857" max="15104" width="8.86328125" style="2"/>
    <col min="15105" max="15105" width="3.1328125" style="2" customWidth="1"/>
    <col min="15106" max="15106" width="16.86328125" style="2" customWidth="1"/>
    <col min="15107" max="15107" width="1.73046875" style="2" customWidth="1"/>
    <col min="15108" max="15108" width="35" style="2" customWidth="1"/>
    <col min="15109" max="15111" width="8.86328125" style="2"/>
    <col min="15112" max="15112" width="9.265625" style="2" customWidth="1"/>
    <col min="15113" max="15360" width="8.86328125" style="2"/>
    <col min="15361" max="15361" width="3.1328125" style="2" customWidth="1"/>
    <col min="15362" max="15362" width="16.86328125" style="2" customWidth="1"/>
    <col min="15363" max="15363" width="1.73046875" style="2" customWidth="1"/>
    <col min="15364" max="15364" width="35" style="2" customWidth="1"/>
    <col min="15365" max="15367" width="8.86328125" style="2"/>
    <col min="15368" max="15368" width="9.265625" style="2" customWidth="1"/>
    <col min="15369" max="15616" width="8.86328125" style="2"/>
    <col min="15617" max="15617" width="3.1328125" style="2" customWidth="1"/>
    <col min="15618" max="15618" width="16.86328125" style="2" customWidth="1"/>
    <col min="15619" max="15619" width="1.73046875" style="2" customWidth="1"/>
    <col min="15620" max="15620" width="35" style="2" customWidth="1"/>
    <col min="15621" max="15623" width="8.86328125" style="2"/>
    <col min="15624" max="15624" width="9.265625" style="2" customWidth="1"/>
    <col min="15625" max="15872" width="8.86328125" style="2"/>
    <col min="15873" max="15873" width="3.1328125" style="2" customWidth="1"/>
    <col min="15874" max="15874" width="16.86328125" style="2" customWidth="1"/>
    <col min="15875" max="15875" width="1.73046875" style="2" customWidth="1"/>
    <col min="15876" max="15876" width="35" style="2" customWidth="1"/>
    <col min="15877" max="15879" width="8.86328125" style="2"/>
    <col min="15880" max="15880" width="9.265625" style="2" customWidth="1"/>
    <col min="15881" max="16128" width="8.86328125" style="2"/>
    <col min="16129" max="16129" width="3.1328125" style="2" customWidth="1"/>
    <col min="16130" max="16130" width="16.86328125" style="2" customWidth="1"/>
    <col min="16131" max="16131" width="1.73046875" style="2" customWidth="1"/>
    <col min="16132" max="16132" width="35" style="2" customWidth="1"/>
    <col min="16133" max="16135" width="8.86328125" style="2"/>
    <col min="16136" max="16136" width="9.265625" style="2" customWidth="1"/>
    <col min="16137" max="16384" width="8.86328125" style="2"/>
  </cols>
  <sheetData>
    <row r="1" spans="2:11" ht="22.5" x14ac:dyDescent="0.6">
      <c r="B1" s="48" t="s">
        <v>0</v>
      </c>
      <c r="C1" s="48"/>
      <c r="D1" s="48"/>
      <c r="E1" s="48"/>
      <c r="F1" s="48"/>
      <c r="G1" s="48"/>
      <c r="H1" s="48"/>
      <c r="I1" s="48"/>
      <c r="J1" s="48"/>
    </row>
    <row r="3" spans="2:11" s="11" customFormat="1" x14ac:dyDescent="0.35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s="11" customFormat="1" ht="49.5" customHeight="1" x14ac:dyDescent="0.35"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</row>
    <row r="5" spans="2:11" s="11" customFormat="1" ht="32.25" customHeight="1" x14ac:dyDescent="0.35">
      <c r="B5" s="49" t="s">
        <v>102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s="11" customFormat="1" ht="31.5" customHeight="1" x14ac:dyDescent="0.35">
      <c r="B6" s="49" t="s">
        <v>3</v>
      </c>
      <c r="C6" s="49"/>
      <c r="D6" s="49"/>
      <c r="E6" s="49"/>
      <c r="F6" s="49"/>
      <c r="G6" s="49"/>
      <c r="H6" s="49"/>
      <c r="I6" s="49"/>
      <c r="J6" s="49"/>
      <c r="K6" s="49"/>
    </row>
    <row r="8" spans="2:11" ht="13.9" x14ac:dyDescent="0.4">
      <c r="B8" s="1" t="s">
        <v>4</v>
      </c>
      <c r="D8" s="1" t="s">
        <v>5</v>
      </c>
    </row>
    <row r="10" spans="2:11" x14ac:dyDescent="0.35">
      <c r="B10" s="2" t="s">
        <v>6</v>
      </c>
      <c r="D10" s="2" t="s">
        <v>7</v>
      </c>
    </row>
    <row r="11" spans="2:11" x14ac:dyDescent="0.35">
      <c r="B11" s="2" t="s">
        <v>8</v>
      </c>
      <c r="D11" s="12" t="s">
        <v>9</v>
      </c>
    </row>
    <row r="12" spans="2:11" x14ac:dyDescent="0.35">
      <c r="B12" s="2" t="s">
        <v>10</v>
      </c>
      <c r="D12" s="12" t="s">
        <v>11</v>
      </c>
    </row>
    <row r="13" spans="2:11" ht="13.9" customHeight="1" x14ac:dyDescent="0.35">
      <c r="B13" s="2" t="s">
        <v>12</v>
      </c>
      <c r="D13" s="2" t="s">
        <v>13</v>
      </c>
    </row>
    <row r="17" spans="2:4" ht="13.9" x14ac:dyDescent="0.4">
      <c r="B17" s="1" t="s">
        <v>14</v>
      </c>
    </row>
    <row r="18" spans="2:4" x14ac:dyDescent="0.35">
      <c r="B18" s="9"/>
      <c r="C18" s="13"/>
      <c r="D18" s="13" t="s">
        <v>15</v>
      </c>
    </row>
  </sheetData>
  <mergeCells count="5">
    <mergeCell ref="B1:J1"/>
    <mergeCell ref="B3:K3"/>
    <mergeCell ref="B4:K4"/>
    <mergeCell ref="B5:K5"/>
    <mergeCell ref="B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view="pageLayout" zoomScaleNormal="100" zoomScaleSheetLayoutView="100" workbookViewId="0">
      <selection activeCell="G2" sqref="G2:G14"/>
    </sheetView>
  </sheetViews>
  <sheetFormatPr defaultColWidth="12.73046875" defaultRowHeight="14.25" x14ac:dyDescent="0.45"/>
  <cols>
    <col min="1" max="1" width="18.3984375" customWidth="1"/>
    <col min="2" max="2" width="14" bestFit="1" customWidth="1"/>
    <col min="3" max="3" width="19.86328125" bestFit="1" customWidth="1"/>
    <col min="4" max="4" width="11.1328125" bestFit="1" customWidth="1"/>
    <col min="5" max="5" width="14.73046875" customWidth="1"/>
    <col min="6" max="6" width="12.73046875" bestFit="1" customWidth="1"/>
    <col min="7" max="7" width="18" bestFit="1" customWidth="1"/>
    <col min="8" max="8" width="13.73046875" bestFit="1" customWidth="1"/>
    <col min="9" max="9" width="16.73046875" customWidth="1"/>
    <col min="10" max="10" width="9.86328125" customWidth="1"/>
    <col min="11" max="11" width="27.86328125" bestFit="1" customWidth="1"/>
    <col min="12" max="12" width="7.265625" customWidth="1"/>
    <col min="13" max="13" width="11.73046875" customWidth="1"/>
    <col min="14" max="14" width="18.86328125" customWidth="1"/>
    <col min="15" max="15" width="10.265625" customWidth="1"/>
    <col min="16" max="16" width="17.73046875" customWidth="1"/>
    <col min="17" max="17" width="15.73046875" customWidth="1"/>
    <col min="260" max="260" width="10.1328125" customWidth="1"/>
    <col min="261" max="261" width="13" customWidth="1"/>
    <col min="262" max="262" width="12.265625" customWidth="1"/>
    <col min="263" max="263" width="15.73046875" bestFit="1" customWidth="1"/>
    <col min="264" max="264" width="12.73046875" customWidth="1"/>
    <col min="265" max="265" width="16.73046875" customWidth="1"/>
    <col min="266" max="266" width="9.86328125" customWidth="1"/>
    <col min="267" max="267" width="15.1328125" customWidth="1"/>
    <col min="268" max="268" width="13.73046875" customWidth="1"/>
    <col min="269" max="269" width="11.73046875" customWidth="1"/>
    <col min="270" max="271" width="10.265625" customWidth="1"/>
    <col min="516" max="516" width="10.1328125" customWidth="1"/>
    <col min="517" max="517" width="13" customWidth="1"/>
    <col min="518" max="518" width="12.265625" customWidth="1"/>
    <col min="519" max="519" width="15.73046875" bestFit="1" customWidth="1"/>
    <col min="520" max="520" width="12.73046875" customWidth="1"/>
    <col min="521" max="521" width="16.73046875" customWidth="1"/>
    <col min="522" max="522" width="9.86328125" customWidth="1"/>
    <col min="523" max="523" width="15.1328125" customWidth="1"/>
    <col min="524" max="524" width="13.73046875" customWidth="1"/>
    <col min="525" max="525" width="11.73046875" customWidth="1"/>
    <col min="526" max="527" width="10.265625" customWidth="1"/>
    <col min="772" max="772" width="10.1328125" customWidth="1"/>
    <col min="773" max="773" width="13" customWidth="1"/>
    <col min="774" max="774" width="12.265625" customWidth="1"/>
    <col min="775" max="775" width="15.73046875" bestFit="1" customWidth="1"/>
    <col min="776" max="776" width="12.73046875" customWidth="1"/>
    <col min="777" max="777" width="16.73046875" customWidth="1"/>
    <col min="778" max="778" width="9.86328125" customWidth="1"/>
    <col min="779" max="779" width="15.1328125" customWidth="1"/>
    <col min="780" max="780" width="13.73046875" customWidth="1"/>
    <col min="781" max="781" width="11.73046875" customWidth="1"/>
    <col min="782" max="783" width="10.265625" customWidth="1"/>
    <col min="1028" max="1028" width="10.1328125" customWidth="1"/>
    <col min="1029" max="1029" width="13" customWidth="1"/>
    <col min="1030" max="1030" width="12.265625" customWidth="1"/>
    <col min="1031" max="1031" width="15.73046875" bestFit="1" customWidth="1"/>
    <col min="1032" max="1032" width="12.73046875" customWidth="1"/>
    <col min="1033" max="1033" width="16.73046875" customWidth="1"/>
    <col min="1034" max="1034" width="9.86328125" customWidth="1"/>
    <col min="1035" max="1035" width="15.1328125" customWidth="1"/>
    <col min="1036" max="1036" width="13.73046875" customWidth="1"/>
    <col min="1037" max="1037" width="11.73046875" customWidth="1"/>
    <col min="1038" max="1039" width="10.265625" customWidth="1"/>
    <col min="1284" max="1284" width="10.1328125" customWidth="1"/>
    <col min="1285" max="1285" width="13" customWidth="1"/>
    <col min="1286" max="1286" width="12.265625" customWidth="1"/>
    <col min="1287" max="1287" width="15.73046875" bestFit="1" customWidth="1"/>
    <col min="1288" max="1288" width="12.73046875" customWidth="1"/>
    <col min="1289" max="1289" width="16.73046875" customWidth="1"/>
    <col min="1290" max="1290" width="9.86328125" customWidth="1"/>
    <col min="1291" max="1291" width="15.1328125" customWidth="1"/>
    <col min="1292" max="1292" width="13.73046875" customWidth="1"/>
    <col min="1293" max="1293" width="11.73046875" customWidth="1"/>
    <col min="1294" max="1295" width="10.265625" customWidth="1"/>
    <col min="1540" max="1540" width="10.1328125" customWidth="1"/>
    <col min="1541" max="1541" width="13" customWidth="1"/>
    <col min="1542" max="1542" width="12.265625" customWidth="1"/>
    <col min="1543" max="1543" width="15.73046875" bestFit="1" customWidth="1"/>
    <col min="1544" max="1544" width="12.73046875" customWidth="1"/>
    <col min="1545" max="1545" width="16.73046875" customWidth="1"/>
    <col min="1546" max="1546" width="9.86328125" customWidth="1"/>
    <col min="1547" max="1547" width="15.1328125" customWidth="1"/>
    <col min="1548" max="1548" width="13.73046875" customWidth="1"/>
    <col min="1549" max="1549" width="11.73046875" customWidth="1"/>
    <col min="1550" max="1551" width="10.265625" customWidth="1"/>
    <col min="1796" max="1796" width="10.1328125" customWidth="1"/>
    <col min="1797" max="1797" width="13" customWidth="1"/>
    <col min="1798" max="1798" width="12.265625" customWidth="1"/>
    <col min="1799" max="1799" width="15.73046875" bestFit="1" customWidth="1"/>
    <col min="1800" max="1800" width="12.73046875" customWidth="1"/>
    <col min="1801" max="1801" width="16.73046875" customWidth="1"/>
    <col min="1802" max="1802" width="9.86328125" customWidth="1"/>
    <col min="1803" max="1803" width="15.1328125" customWidth="1"/>
    <col min="1804" max="1804" width="13.73046875" customWidth="1"/>
    <col min="1805" max="1805" width="11.73046875" customWidth="1"/>
    <col min="1806" max="1807" width="10.265625" customWidth="1"/>
    <col min="2052" max="2052" width="10.1328125" customWidth="1"/>
    <col min="2053" max="2053" width="13" customWidth="1"/>
    <col min="2054" max="2054" width="12.265625" customWidth="1"/>
    <col min="2055" max="2055" width="15.73046875" bestFit="1" customWidth="1"/>
    <col min="2056" max="2056" width="12.73046875" customWidth="1"/>
    <col min="2057" max="2057" width="16.73046875" customWidth="1"/>
    <col min="2058" max="2058" width="9.86328125" customWidth="1"/>
    <col min="2059" max="2059" width="15.1328125" customWidth="1"/>
    <col min="2060" max="2060" width="13.73046875" customWidth="1"/>
    <col min="2061" max="2061" width="11.73046875" customWidth="1"/>
    <col min="2062" max="2063" width="10.265625" customWidth="1"/>
    <col min="2308" max="2308" width="10.1328125" customWidth="1"/>
    <col min="2309" max="2309" width="13" customWidth="1"/>
    <col min="2310" max="2310" width="12.265625" customWidth="1"/>
    <col min="2311" max="2311" width="15.73046875" bestFit="1" customWidth="1"/>
    <col min="2312" max="2312" width="12.73046875" customWidth="1"/>
    <col min="2313" max="2313" width="16.73046875" customWidth="1"/>
    <col min="2314" max="2314" width="9.86328125" customWidth="1"/>
    <col min="2315" max="2315" width="15.1328125" customWidth="1"/>
    <col min="2316" max="2316" width="13.73046875" customWidth="1"/>
    <col min="2317" max="2317" width="11.73046875" customWidth="1"/>
    <col min="2318" max="2319" width="10.265625" customWidth="1"/>
    <col min="2564" max="2564" width="10.1328125" customWidth="1"/>
    <col min="2565" max="2565" width="13" customWidth="1"/>
    <col min="2566" max="2566" width="12.265625" customWidth="1"/>
    <col min="2567" max="2567" width="15.73046875" bestFit="1" customWidth="1"/>
    <col min="2568" max="2568" width="12.73046875" customWidth="1"/>
    <col min="2569" max="2569" width="16.73046875" customWidth="1"/>
    <col min="2570" max="2570" width="9.86328125" customWidth="1"/>
    <col min="2571" max="2571" width="15.1328125" customWidth="1"/>
    <col min="2572" max="2572" width="13.73046875" customWidth="1"/>
    <col min="2573" max="2573" width="11.73046875" customWidth="1"/>
    <col min="2574" max="2575" width="10.265625" customWidth="1"/>
    <col min="2820" max="2820" width="10.1328125" customWidth="1"/>
    <col min="2821" max="2821" width="13" customWidth="1"/>
    <col min="2822" max="2822" width="12.265625" customWidth="1"/>
    <col min="2823" max="2823" width="15.73046875" bestFit="1" customWidth="1"/>
    <col min="2824" max="2824" width="12.73046875" customWidth="1"/>
    <col min="2825" max="2825" width="16.73046875" customWidth="1"/>
    <col min="2826" max="2826" width="9.86328125" customWidth="1"/>
    <col min="2827" max="2827" width="15.1328125" customWidth="1"/>
    <col min="2828" max="2828" width="13.73046875" customWidth="1"/>
    <col min="2829" max="2829" width="11.73046875" customWidth="1"/>
    <col min="2830" max="2831" width="10.265625" customWidth="1"/>
    <col min="3076" max="3076" width="10.1328125" customWidth="1"/>
    <col min="3077" max="3077" width="13" customWidth="1"/>
    <col min="3078" max="3078" width="12.265625" customWidth="1"/>
    <col min="3079" max="3079" width="15.73046875" bestFit="1" customWidth="1"/>
    <col min="3080" max="3080" width="12.73046875" customWidth="1"/>
    <col min="3081" max="3081" width="16.73046875" customWidth="1"/>
    <col min="3082" max="3082" width="9.86328125" customWidth="1"/>
    <col min="3083" max="3083" width="15.1328125" customWidth="1"/>
    <col min="3084" max="3084" width="13.73046875" customWidth="1"/>
    <col min="3085" max="3085" width="11.73046875" customWidth="1"/>
    <col min="3086" max="3087" width="10.265625" customWidth="1"/>
    <col min="3332" max="3332" width="10.1328125" customWidth="1"/>
    <col min="3333" max="3333" width="13" customWidth="1"/>
    <col min="3334" max="3334" width="12.265625" customWidth="1"/>
    <col min="3335" max="3335" width="15.73046875" bestFit="1" customWidth="1"/>
    <col min="3336" max="3336" width="12.73046875" customWidth="1"/>
    <col min="3337" max="3337" width="16.73046875" customWidth="1"/>
    <col min="3338" max="3338" width="9.86328125" customWidth="1"/>
    <col min="3339" max="3339" width="15.1328125" customWidth="1"/>
    <col min="3340" max="3340" width="13.73046875" customWidth="1"/>
    <col min="3341" max="3341" width="11.73046875" customWidth="1"/>
    <col min="3342" max="3343" width="10.265625" customWidth="1"/>
    <col min="3588" max="3588" width="10.1328125" customWidth="1"/>
    <col min="3589" max="3589" width="13" customWidth="1"/>
    <col min="3590" max="3590" width="12.265625" customWidth="1"/>
    <col min="3591" max="3591" width="15.73046875" bestFit="1" customWidth="1"/>
    <col min="3592" max="3592" width="12.73046875" customWidth="1"/>
    <col min="3593" max="3593" width="16.73046875" customWidth="1"/>
    <col min="3594" max="3594" width="9.86328125" customWidth="1"/>
    <col min="3595" max="3595" width="15.1328125" customWidth="1"/>
    <col min="3596" max="3596" width="13.73046875" customWidth="1"/>
    <col min="3597" max="3597" width="11.73046875" customWidth="1"/>
    <col min="3598" max="3599" width="10.265625" customWidth="1"/>
    <col min="3844" max="3844" width="10.1328125" customWidth="1"/>
    <col min="3845" max="3845" width="13" customWidth="1"/>
    <col min="3846" max="3846" width="12.265625" customWidth="1"/>
    <col min="3847" max="3847" width="15.73046875" bestFit="1" customWidth="1"/>
    <col min="3848" max="3848" width="12.73046875" customWidth="1"/>
    <col min="3849" max="3849" width="16.73046875" customWidth="1"/>
    <col min="3850" max="3850" width="9.86328125" customWidth="1"/>
    <col min="3851" max="3851" width="15.1328125" customWidth="1"/>
    <col min="3852" max="3852" width="13.73046875" customWidth="1"/>
    <col min="3853" max="3853" width="11.73046875" customWidth="1"/>
    <col min="3854" max="3855" width="10.265625" customWidth="1"/>
    <col min="4100" max="4100" width="10.1328125" customWidth="1"/>
    <col min="4101" max="4101" width="13" customWidth="1"/>
    <col min="4102" max="4102" width="12.265625" customWidth="1"/>
    <col min="4103" max="4103" width="15.73046875" bestFit="1" customWidth="1"/>
    <col min="4104" max="4104" width="12.73046875" customWidth="1"/>
    <col min="4105" max="4105" width="16.73046875" customWidth="1"/>
    <col min="4106" max="4106" width="9.86328125" customWidth="1"/>
    <col min="4107" max="4107" width="15.1328125" customWidth="1"/>
    <col min="4108" max="4108" width="13.73046875" customWidth="1"/>
    <col min="4109" max="4109" width="11.73046875" customWidth="1"/>
    <col min="4110" max="4111" width="10.265625" customWidth="1"/>
    <col min="4356" max="4356" width="10.1328125" customWidth="1"/>
    <col min="4357" max="4357" width="13" customWidth="1"/>
    <col min="4358" max="4358" width="12.265625" customWidth="1"/>
    <col min="4359" max="4359" width="15.73046875" bestFit="1" customWidth="1"/>
    <col min="4360" max="4360" width="12.73046875" customWidth="1"/>
    <col min="4361" max="4361" width="16.73046875" customWidth="1"/>
    <col min="4362" max="4362" width="9.86328125" customWidth="1"/>
    <col min="4363" max="4363" width="15.1328125" customWidth="1"/>
    <col min="4364" max="4364" width="13.73046875" customWidth="1"/>
    <col min="4365" max="4365" width="11.73046875" customWidth="1"/>
    <col min="4366" max="4367" width="10.265625" customWidth="1"/>
    <col min="4612" max="4612" width="10.1328125" customWidth="1"/>
    <col min="4613" max="4613" width="13" customWidth="1"/>
    <col min="4614" max="4614" width="12.265625" customWidth="1"/>
    <col min="4615" max="4615" width="15.73046875" bestFit="1" customWidth="1"/>
    <col min="4616" max="4616" width="12.73046875" customWidth="1"/>
    <col min="4617" max="4617" width="16.73046875" customWidth="1"/>
    <col min="4618" max="4618" width="9.86328125" customWidth="1"/>
    <col min="4619" max="4619" width="15.1328125" customWidth="1"/>
    <col min="4620" max="4620" width="13.73046875" customWidth="1"/>
    <col min="4621" max="4621" width="11.73046875" customWidth="1"/>
    <col min="4622" max="4623" width="10.265625" customWidth="1"/>
    <col min="4868" max="4868" width="10.1328125" customWidth="1"/>
    <col min="4869" max="4869" width="13" customWidth="1"/>
    <col min="4870" max="4870" width="12.265625" customWidth="1"/>
    <col min="4871" max="4871" width="15.73046875" bestFit="1" customWidth="1"/>
    <col min="4872" max="4872" width="12.73046875" customWidth="1"/>
    <col min="4873" max="4873" width="16.73046875" customWidth="1"/>
    <col min="4874" max="4874" width="9.86328125" customWidth="1"/>
    <col min="4875" max="4875" width="15.1328125" customWidth="1"/>
    <col min="4876" max="4876" width="13.73046875" customWidth="1"/>
    <col min="4877" max="4877" width="11.73046875" customWidth="1"/>
    <col min="4878" max="4879" width="10.265625" customWidth="1"/>
    <col min="5124" max="5124" width="10.1328125" customWidth="1"/>
    <col min="5125" max="5125" width="13" customWidth="1"/>
    <col min="5126" max="5126" width="12.265625" customWidth="1"/>
    <col min="5127" max="5127" width="15.73046875" bestFit="1" customWidth="1"/>
    <col min="5128" max="5128" width="12.73046875" customWidth="1"/>
    <col min="5129" max="5129" width="16.73046875" customWidth="1"/>
    <col min="5130" max="5130" width="9.86328125" customWidth="1"/>
    <col min="5131" max="5131" width="15.1328125" customWidth="1"/>
    <col min="5132" max="5132" width="13.73046875" customWidth="1"/>
    <col min="5133" max="5133" width="11.73046875" customWidth="1"/>
    <col min="5134" max="5135" width="10.265625" customWidth="1"/>
    <col min="5380" max="5380" width="10.1328125" customWidth="1"/>
    <col min="5381" max="5381" width="13" customWidth="1"/>
    <col min="5382" max="5382" width="12.265625" customWidth="1"/>
    <col min="5383" max="5383" width="15.73046875" bestFit="1" customWidth="1"/>
    <col min="5384" max="5384" width="12.73046875" customWidth="1"/>
    <col min="5385" max="5385" width="16.73046875" customWidth="1"/>
    <col min="5386" max="5386" width="9.86328125" customWidth="1"/>
    <col min="5387" max="5387" width="15.1328125" customWidth="1"/>
    <col min="5388" max="5388" width="13.73046875" customWidth="1"/>
    <col min="5389" max="5389" width="11.73046875" customWidth="1"/>
    <col min="5390" max="5391" width="10.265625" customWidth="1"/>
    <col min="5636" max="5636" width="10.1328125" customWidth="1"/>
    <col min="5637" max="5637" width="13" customWidth="1"/>
    <col min="5638" max="5638" width="12.265625" customWidth="1"/>
    <col min="5639" max="5639" width="15.73046875" bestFit="1" customWidth="1"/>
    <col min="5640" max="5640" width="12.73046875" customWidth="1"/>
    <col min="5641" max="5641" width="16.73046875" customWidth="1"/>
    <col min="5642" max="5642" width="9.86328125" customWidth="1"/>
    <col min="5643" max="5643" width="15.1328125" customWidth="1"/>
    <col min="5644" max="5644" width="13.73046875" customWidth="1"/>
    <col min="5645" max="5645" width="11.73046875" customWidth="1"/>
    <col min="5646" max="5647" width="10.265625" customWidth="1"/>
    <col min="5892" max="5892" width="10.1328125" customWidth="1"/>
    <col min="5893" max="5893" width="13" customWidth="1"/>
    <col min="5894" max="5894" width="12.265625" customWidth="1"/>
    <col min="5895" max="5895" width="15.73046875" bestFit="1" customWidth="1"/>
    <col min="5896" max="5896" width="12.73046875" customWidth="1"/>
    <col min="5897" max="5897" width="16.73046875" customWidth="1"/>
    <col min="5898" max="5898" width="9.86328125" customWidth="1"/>
    <col min="5899" max="5899" width="15.1328125" customWidth="1"/>
    <col min="5900" max="5900" width="13.73046875" customWidth="1"/>
    <col min="5901" max="5901" width="11.73046875" customWidth="1"/>
    <col min="5902" max="5903" width="10.265625" customWidth="1"/>
    <col min="6148" max="6148" width="10.1328125" customWidth="1"/>
    <col min="6149" max="6149" width="13" customWidth="1"/>
    <col min="6150" max="6150" width="12.265625" customWidth="1"/>
    <col min="6151" max="6151" width="15.73046875" bestFit="1" customWidth="1"/>
    <col min="6152" max="6152" width="12.73046875" customWidth="1"/>
    <col min="6153" max="6153" width="16.73046875" customWidth="1"/>
    <col min="6154" max="6154" width="9.86328125" customWidth="1"/>
    <col min="6155" max="6155" width="15.1328125" customWidth="1"/>
    <col min="6156" max="6156" width="13.73046875" customWidth="1"/>
    <col min="6157" max="6157" width="11.73046875" customWidth="1"/>
    <col min="6158" max="6159" width="10.265625" customWidth="1"/>
    <col min="6404" max="6404" width="10.1328125" customWidth="1"/>
    <col min="6405" max="6405" width="13" customWidth="1"/>
    <col min="6406" max="6406" width="12.265625" customWidth="1"/>
    <col min="6407" max="6407" width="15.73046875" bestFit="1" customWidth="1"/>
    <col min="6408" max="6408" width="12.73046875" customWidth="1"/>
    <col min="6409" max="6409" width="16.73046875" customWidth="1"/>
    <col min="6410" max="6410" width="9.86328125" customWidth="1"/>
    <col min="6411" max="6411" width="15.1328125" customWidth="1"/>
    <col min="6412" max="6412" width="13.73046875" customWidth="1"/>
    <col min="6413" max="6413" width="11.73046875" customWidth="1"/>
    <col min="6414" max="6415" width="10.265625" customWidth="1"/>
    <col min="6660" max="6660" width="10.1328125" customWidth="1"/>
    <col min="6661" max="6661" width="13" customWidth="1"/>
    <col min="6662" max="6662" width="12.265625" customWidth="1"/>
    <col min="6663" max="6663" width="15.73046875" bestFit="1" customWidth="1"/>
    <col min="6664" max="6664" width="12.73046875" customWidth="1"/>
    <col min="6665" max="6665" width="16.73046875" customWidth="1"/>
    <col min="6666" max="6666" width="9.86328125" customWidth="1"/>
    <col min="6667" max="6667" width="15.1328125" customWidth="1"/>
    <col min="6668" max="6668" width="13.73046875" customWidth="1"/>
    <col min="6669" max="6669" width="11.73046875" customWidth="1"/>
    <col min="6670" max="6671" width="10.265625" customWidth="1"/>
    <col min="6916" max="6916" width="10.1328125" customWidth="1"/>
    <col min="6917" max="6917" width="13" customWidth="1"/>
    <col min="6918" max="6918" width="12.265625" customWidth="1"/>
    <col min="6919" max="6919" width="15.73046875" bestFit="1" customWidth="1"/>
    <col min="6920" max="6920" width="12.73046875" customWidth="1"/>
    <col min="6921" max="6921" width="16.73046875" customWidth="1"/>
    <col min="6922" max="6922" width="9.86328125" customWidth="1"/>
    <col min="6923" max="6923" width="15.1328125" customWidth="1"/>
    <col min="6924" max="6924" width="13.73046875" customWidth="1"/>
    <col min="6925" max="6925" width="11.73046875" customWidth="1"/>
    <col min="6926" max="6927" width="10.265625" customWidth="1"/>
    <col min="7172" max="7172" width="10.1328125" customWidth="1"/>
    <col min="7173" max="7173" width="13" customWidth="1"/>
    <col min="7174" max="7174" width="12.265625" customWidth="1"/>
    <col min="7175" max="7175" width="15.73046875" bestFit="1" customWidth="1"/>
    <col min="7176" max="7176" width="12.73046875" customWidth="1"/>
    <col min="7177" max="7177" width="16.73046875" customWidth="1"/>
    <col min="7178" max="7178" width="9.86328125" customWidth="1"/>
    <col min="7179" max="7179" width="15.1328125" customWidth="1"/>
    <col min="7180" max="7180" width="13.73046875" customWidth="1"/>
    <col min="7181" max="7181" width="11.73046875" customWidth="1"/>
    <col min="7182" max="7183" width="10.265625" customWidth="1"/>
    <col min="7428" max="7428" width="10.1328125" customWidth="1"/>
    <col min="7429" max="7429" width="13" customWidth="1"/>
    <col min="7430" max="7430" width="12.265625" customWidth="1"/>
    <col min="7431" max="7431" width="15.73046875" bestFit="1" customWidth="1"/>
    <col min="7432" max="7432" width="12.73046875" customWidth="1"/>
    <col min="7433" max="7433" width="16.73046875" customWidth="1"/>
    <col min="7434" max="7434" width="9.86328125" customWidth="1"/>
    <col min="7435" max="7435" width="15.1328125" customWidth="1"/>
    <col min="7436" max="7436" width="13.73046875" customWidth="1"/>
    <col min="7437" max="7437" width="11.73046875" customWidth="1"/>
    <col min="7438" max="7439" width="10.265625" customWidth="1"/>
    <col min="7684" max="7684" width="10.1328125" customWidth="1"/>
    <col min="7685" max="7685" width="13" customWidth="1"/>
    <col min="7686" max="7686" width="12.265625" customWidth="1"/>
    <col min="7687" max="7687" width="15.73046875" bestFit="1" customWidth="1"/>
    <col min="7688" max="7688" width="12.73046875" customWidth="1"/>
    <col min="7689" max="7689" width="16.73046875" customWidth="1"/>
    <col min="7690" max="7690" width="9.86328125" customWidth="1"/>
    <col min="7691" max="7691" width="15.1328125" customWidth="1"/>
    <col min="7692" max="7692" width="13.73046875" customWidth="1"/>
    <col min="7693" max="7693" width="11.73046875" customWidth="1"/>
    <col min="7694" max="7695" width="10.265625" customWidth="1"/>
    <col min="7940" max="7940" width="10.1328125" customWidth="1"/>
    <col min="7941" max="7941" width="13" customWidth="1"/>
    <col min="7942" max="7942" width="12.265625" customWidth="1"/>
    <col min="7943" max="7943" width="15.73046875" bestFit="1" customWidth="1"/>
    <col min="7944" max="7944" width="12.73046875" customWidth="1"/>
    <col min="7945" max="7945" width="16.73046875" customWidth="1"/>
    <col min="7946" max="7946" width="9.86328125" customWidth="1"/>
    <col min="7947" max="7947" width="15.1328125" customWidth="1"/>
    <col min="7948" max="7948" width="13.73046875" customWidth="1"/>
    <col min="7949" max="7949" width="11.73046875" customWidth="1"/>
    <col min="7950" max="7951" width="10.265625" customWidth="1"/>
    <col min="8196" max="8196" width="10.1328125" customWidth="1"/>
    <col min="8197" max="8197" width="13" customWidth="1"/>
    <col min="8198" max="8198" width="12.265625" customWidth="1"/>
    <col min="8199" max="8199" width="15.73046875" bestFit="1" customWidth="1"/>
    <col min="8200" max="8200" width="12.73046875" customWidth="1"/>
    <col min="8201" max="8201" width="16.73046875" customWidth="1"/>
    <col min="8202" max="8202" width="9.86328125" customWidth="1"/>
    <col min="8203" max="8203" width="15.1328125" customWidth="1"/>
    <col min="8204" max="8204" width="13.73046875" customWidth="1"/>
    <col min="8205" max="8205" width="11.73046875" customWidth="1"/>
    <col min="8206" max="8207" width="10.265625" customWidth="1"/>
    <col min="8452" max="8452" width="10.1328125" customWidth="1"/>
    <col min="8453" max="8453" width="13" customWidth="1"/>
    <col min="8454" max="8454" width="12.265625" customWidth="1"/>
    <col min="8455" max="8455" width="15.73046875" bestFit="1" customWidth="1"/>
    <col min="8456" max="8456" width="12.73046875" customWidth="1"/>
    <col min="8457" max="8457" width="16.73046875" customWidth="1"/>
    <col min="8458" max="8458" width="9.86328125" customWidth="1"/>
    <col min="8459" max="8459" width="15.1328125" customWidth="1"/>
    <col min="8460" max="8460" width="13.73046875" customWidth="1"/>
    <col min="8461" max="8461" width="11.73046875" customWidth="1"/>
    <col min="8462" max="8463" width="10.265625" customWidth="1"/>
    <col min="8708" max="8708" width="10.1328125" customWidth="1"/>
    <col min="8709" max="8709" width="13" customWidth="1"/>
    <col min="8710" max="8710" width="12.265625" customWidth="1"/>
    <col min="8711" max="8711" width="15.73046875" bestFit="1" customWidth="1"/>
    <col min="8712" max="8712" width="12.73046875" customWidth="1"/>
    <col min="8713" max="8713" width="16.73046875" customWidth="1"/>
    <col min="8714" max="8714" width="9.86328125" customWidth="1"/>
    <col min="8715" max="8715" width="15.1328125" customWidth="1"/>
    <col min="8716" max="8716" width="13.73046875" customWidth="1"/>
    <col min="8717" max="8717" width="11.73046875" customWidth="1"/>
    <col min="8718" max="8719" width="10.265625" customWidth="1"/>
    <col min="8964" max="8964" width="10.1328125" customWidth="1"/>
    <col min="8965" max="8965" width="13" customWidth="1"/>
    <col min="8966" max="8966" width="12.265625" customWidth="1"/>
    <col min="8967" max="8967" width="15.73046875" bestFit="1" customWidth="1"/>
    <col min="8968" max="8968" width="12.73046875" customWidth="1"/>
    <col min="8969" max="8969" width="16.73046875" customWidth="1"/>
    <col min="8970" max="8970" width="9.86328125" customWidth="1"/>
    <col min="8971" max="8971" width="15.1328125" customWidth="1"/>
    <col min="8972" max="8972" width="13.73046875" customWidth="1"/>
    <col min="8973" max="8973" width="11.73046875" customWidth="1"/>
    <col min="8974" max="8975" width="10.265625" customWidth="1"/>
    <col min="9220" max="9220" width="10.1328125" customWidth="1"/>
    <col min="9221" max="9221" width="13" customWidth="1"/>
    <col min="9222" max="9222" width="12.265625" customWidth="1"/>
    <col min="9223" max="9223" width="15.73046875" bestFit="1" customWidth="1"/>
    <col min="9224" max="9224" width="12.73046875" customWidth="1"/>
    <col min="9225" max="9225" width="16.73046875" customWidth="1"/>
    <col min="9226" max="9226" width="9.86328125" customWidth="1"/>
    <col min="9227" max="9227" width="15.1328125" customWidth="1"/>
    <col min="9228" max="9228" width="13.73046875" customWidth="1"/>
    <col min="9229" max="9229" width="11.73046875" customWidth="1"/>
    <col min="9230" max="9231" width="10.265625" customWidth="1"/>
    <col min="9476" max="9476" width="10.1328125" customWidth="1"/>
    <col min="9477" max="9477" width="13" customWidth="1"/>
    <col min="9478" max="9478" width="12.265625" customWidth="1"/>
    <col min="9479" max="9479" width="15.73046875" bestFit="1" customWidth="1"/>
    <col min="9480" max="9480" width="12.73046875" customWidth="1"/>
    <col min="9481" max="9481" width="16.73046875" customWidth="1"/>
    <col min="9482" max="9482" width="9.86328125" customWidth="1"/>
    <col min="9483" max="9483" width="15.1328125" customWidth="1"/>
    <col min="9484" max="9484" width="13.73046875" customWidth="1"/>
    <col min="9485" max="9485" width="11.73046875" customWidth="1"/>
    <col min="9486" max="9487" width="10.265625" customWidth="1"/>
    <col min="9732" max="9732" width="10.1328125" customWidth="1"/>
    <col min="9733" max="9733" width="13" customWidth="1"/>
    <col min="9734" max="9734" width="12.265625" customWidth="1"/>
    <col min="9735" max="9735" width="15.73046875" bestFit="1" customWidth="1"/>
    <col min="9736" max="9736" width="12.73046875" customWidth="1"/>
    <col min="9737" max="9737" width="16.73046875" customWidth="1"/>
    <col min="9738" max="9738" width="9.86328125" customWidth="1"/>
    <col min="9739" max="9739" width="15.1328125" customWidth="1"/>
    <col min="9740" max="9740" width="13.73046875" customWidth="1"/>
    <col min="9741" max="9741" width="11.73046875" customWidth="1"/>
    <col min="9742" max="9743" width="10.265625" customWidth="1"/>
    <col min="9988" max="9988" width="10.1328125" customWidth="1"/>
    <col min="9989" max="9989" width="13" customWidth="1"/>
    <col min="9990" max="9990" width="12.265625" customWidth="1"/>
    <col min="9991" max="9991" width="15.73046875" bestFit="1" customWidth="1"/>
    <col min="9992" max="9992" width="12.73046875" customWidth="1"/>
    <col min="9993" max="9993" width="16.73046875" customWidth="1"/>
    <col min="9994" max="9994" width="9.86328125" customWidth="1"/>
    <col min="9995" max="9995" width="15.1328125" customWidth="1"/>
    <col min="9996" max="9996" width="13.73046875" customWidth="1"/>
    <col min="9997" max="9997" width="11.73046875" customWidth="1"/>
    <col min="9998" max="9999" width="10.265625" customWidth="1"/>
    <col min="10244" max="10244" width="10.1328125" customWidth="1"/>
    <col min="10245" max="10245" width="13" customWidth="1"/>
    <col min="10246" max="10246" width="12.265625" customWidth="1"/>
    <col min="10247" max="10247" width="15.73046875" bestFit="1" customWidth="1"/>
    <col min="10248" max="10248" width="12.73046875" customWidth="1"/>
    <col min="10249" max="10249" width="16.73046875" customWidth="1"/>
    <col min="10250" max="10250" width="9.86328125" customWidth="1"/>
    <col min="10251" max="10251" width="15.1328125" customWidth="1"/>
    <col min="10252" max="10252" width="13.73046875" customWidth="1"/>
    <col min="10253" max="10253" width="11.73046875" customWidth="1"/>
    <col min="10254" max="10255" width="10.265625" customWidth="1"/>
    <col min="10500" max="10500" width="10.1328125" customWidth="1"/>
    <col min="10501" max="10501" width="13" customWidth="1"/>
    <col min="10502" max="10502" width="12.265625" customWidth="1"/>
    <col min="10503" max="10503" width="15.73046875" bestFit="1" customWidth="1"/>
    <col min="10504" max="10504" width="12.73046875" customWidth="1"/>
    <col min="10505" max="10505" width="16.73046875" customWidth="1"/>
    <col min="10506" max="10506" width="9.86328125" customWidth="1"/>
    <col min="10507" max="10507" width="15.1328125" customWidth="1"/>
    <col min="10508" max="10508" width="13.73046875" customWidth="1"/>
    <col min="10509" max="10509" width="11.73046875" customWidth="1"/>
    <col min="10510" max="10511" width="10.265625" customWidth="1"/>
    <col min="10756" max="10756" width="10.1328125" customWidth="1"/>
    <col min="10757" max="10757" width="13" customWidth="1"/>
    <col min="10758" max="10758" width="12.265625" customWidth="1"/>
    <col min="10759" max="10759" width="15.73046875" bestFit="1" customWidth="1"/>
    <col min="10760" max="10760" width="12.73046875" customWidth="1"/>
    <col min="10761" max="10761" width="16.73046875" customWidth="1"/>
    <col min="10762" max="10762" width="9.86328125" customWidth="1"/>
    <col min="10763" max="10763" width="15.1328125" customWidth="1"/>
    <col min="10764" max="10764" width="13.73046875" customWidth="1"/>
    <col min="10765" max="10765" width="11.73046875" customWidth="1"/>
    <col min="10766" max="10767" width="10.265625" customWidth="1"/>
    <col min="11012" max="11012" width="10.1328125" customWidth="1"/>
    <col min="11013" max="11013" width="13" customWidth="1"/>
    <col min="11014" max="11014" width="12.265625" customWidth="1"/>
    <col min="11015" max="11015" width="15.73046875" bestFit="1" customWidth="1"/>
    <col min="11016" max="11016" width="12.73046875" customWidth="1"/>
    <col min="11017" max="11017" width="16.73046875" customWidth="1"/>
    <col min="11018" max="11018" width="9.86328125" customWidth="1"/>
    <col min="11019" max="11019" width="15.1328125" customWidth="1"/>
    <col min="11020" max="11020" width="13.73046875" customWidth="1"/>
    <col min="11021" max="11021" width="11.73046875" customWidth="1"/>
    <col min="11022" max="11023" width="10.265625" customWidth="1"/>
    <col min="11268" max="11268" width="10.1328125" customWidth="1"/>
    <col min="11269" max="11269" width="13" customWidth="1"/>
    <col min="11270" max="11270" width="12.265625" customWidth="1"/>
    <col min="11271" max="11271" width="15.73046875" bestFit="1" customWidth="1"/>
    <col min="11272" max="11272" width="12.73046875" customWidth="1"/>
    <col min="11273" max="11273" width="16.73046875" customWidth="1"/>
    <col min="11274" max="11274" width="9.86328125" customWidth="1"/>
    <col min="11275" max="11275" width="15.1328125" customWidth="1"/>
    <col min="11276" max="11276" width="13.73046875" customWidth="1"/>
    <col min="11277" max="11277" width="11.73046875" customWidth="1"/>
    <col min="11278" max="11279" width="10.265625" customWidth="1"/>
    <col min="11524" max="11524" width="10.1328125" customWidth="1"/>
    <col min="11525" max="11525" width="13" customWidth="1"/>
    <col min="11526" max="11526" width="12.265625" customWidth="1"/>
    <col min="11527" max="11527" width="15.73046875" bestFit="1" customWidth="1"/>
    <col min="11528" max="11528" width="12.73046875" customWidth="1"/>
    <col min="11529" max="11529" width="16.73046875" customWidth="1"/>
    <col min="11530" max="11530" width="9.86328125" customWidth="1"/>
    <col min="11531" max="11531" width="15.1328125" customWidth="1"/>
    <col min="11532" max="11532" width="13.73046875" customWidth="1"/>
    <col min="11533" max="11533" width="11.73046875" customWidth="1"/>
    <col min="11534" max="11535" width="10.265625" customWidth="1"/>
    <col min="11780" max="11780" width="10.1328125" customWidth="1"/>
    <col min="11781" max="11781" width="13" customWidth="1"/>
    <col min="11782" max="11782" width="12.265625" customWidth="1"/>
    <col min="11783" max="11783" width="15.73046875" bestFit="1" customWidth="1"/>
    <col min="11784" max="11784" width="12.73046875" customWidth="1"/>
    <col min="11785" max="11785" width="16.73046875" customWidth="1"/>
    <col min="11786" max="11786" width="9.86328125" customWidth="1"/>
    <col min="11787" max="11787" width="15.1328125" customWidth="1"/>
    <col min="11788" max="11788" width="13.73046875" customWidth="1"/>
    <col min="11789" max="11789" width="11.73046875" customWidth="1"/>
    <col min="11790" max="11791" width="10.265625" customWidth="1"/>
    <col min="12036" max="12036" width="10.1328125" customWidth="1"/>
    <col min="12037" max="12037" width="13" customWidth="1"/>
    <col min="12038" max="12038" width="12.265625" customWidth="1"/>
    <col min="12039" max="12039" width="15.73046875" bestFit="1" customWidth="1"/>
    <col min="12040" max="12040" width="12.73046875" customWidth="1"/>
    <col min="12041" max="12041" width="16.73046875" customWidth="1"/>
    <col min="12042" max="12042" width="9.86328125" customWidth="1"/>
    <col min="12043" max="12043" width="15.1328125" customWidth="1"/>
    <col min="12044" max="12044" width="13.73046875" customWidth="1"/>
    <col min="12045" max="12045" width="11.73046875" customWidth="1"/>
    <col min="12046" max="12047" width="10.265625" customWidth="1"/>
    <col min="12292" max="12292" width="10.1328125" customWidth="1"/>
    <col min="12293" max="12293" width="13" customWidth="1"/>
    <col min="12294" max="12294" width="12.265625" customWidth="1"/>
    <col min="12295" max="12295" width="15.73046875" bestFit="1" customWidth="1"/>
    <col min="12296" max="12296" width="12.73046875" customWidth="1"/>
    <col min="12297" max="12297" width="16.73046875" customWidth="1"/>
    <col min="12298" max="12298" width="9.86328125" customWidth="1"/>
    <col min="12299" max="12299" width="15.1328125" customWidth="1"/>
    <col min="12300" max="12300" width="13.73046875" customWidth="1"/>
    <col min="12301" max="12301" width="11.73046875" customWidth="1"/>
    <col min="12302" max="12303" width="10.265625" customWidth="1"/>
    <col min="12548" max="12548" width="10.1328125" customWidth="1"/>
    <col min="12549" max="12549" width="13" customWidth="1"/>
    <col min="12550" max="12550" width="12.265625" customWidth="1"/>
    <col min="12551" max="12551" width="15.73046875" bestFit="1" customWidth="1"/>
    <col min="12552" max="12552" width="12.73046875" customWidth="1"/>
    <col min="12553" max="12553" width="16.73046875" customWidth="1"/>
    <col min="12554" max="12554" width="9.86328125" customWidth="1"/>
    <col min="12555" max="12555" width="15.1328125" customWidth="1"/>
    <col min="12556" max="12556" width="13.73046875" customWidth="1"/>
    <col min="12557" max="12557" width="11.73046875" customWidth="1"/>
    <col min="12558" max="12559" width="10.265625" customWidth="1"/>
    <col min="12804" max="12804" width="10.1328125" customWidth="1"/>
    <col min="12805" max="12805" width="13" customWidth="1"/>
    <col min="12806" max="12806" width="12.265625" customWidth="1"/>
    <col min="12807" max="12807" width="15.73046875" bestFit="1" customWidth="1"/>
    <col min="12808" max="12808" width="12.73046875" customWidth="1"/>
    <col min="12809" max="12809" width="16.73046875" customWidth="1"/>
    <col min="12810" max="12810" width="9.86328125" customWidth="1"/>
    <col min="12811" max="12811" width="15.1328125" customWidth="1"/>
    <col min="12812" max="12812" width="13.73046875" customWidth="1"/>
    <col min="12813" max="12813" width="11.73046875" customWidth="1"/>
    <col min="12814" max="12815" width="10.265625" customWidth="1"/>
    <col min="13060" max="13060" width="10.1328125" customWidth="1"/>
    <col min="13061" max="13061" width="13" customWidth="1"/>
    <col min="13062" max="13062" width="12.265625" customWidth="1"/>
    <col min="13063" max="13063" width="15.73046875" bestFit="1" customWidth="1"/>
    <col min="13064" max="13064" width="12.73046875" customWidth="1"/>
    <col min="13065" max="13065" width="16.73046875" customWidth="1"/>
    <col min="13066" max="13066" width="9.86328125" customWidth="1"/>
    <col min="13067" max="13067" width="15.1328125" customWidth="1"/>
    <col min="13068" max="13068" width="13.73046875" customWidth="1"/>
    <col min="13069" max="13069" width="11.73046875" customWidth="1"/>
    <col min="13070" max="13071" width="10.265625" customWidth="1"/>
    <col min="13316" max="13316" width="10.1328125" customWidth="1"/>
    <col min="13317" max="13317" width="13" customWidth="1"/>
    <col min="13318" max="13318" width="12.265625" customWidth="1"/>
    <col min="13319" max="13319" width="15.73046875" bestFit="1" customWidth="1"/>
    <col min="13320" max="13320" width="12.73046875" customWidth="1"/>
    <col min="13321" max="13321" width="16.73046875" customWidth="1"/>
    <col min="13322" max="13322" width="9.86328125" customWidth="1"/>
    <col min="13323" max="13323" width="15.1328125" customWidth="1"/>
    <col min="13324" max="13324" width="13.73046875" customWidth="1"/>
    <col min="13325" max="13325" width="11.73046875" customWidth="1"/>
    <col min="13326" max="13327" width="10.265625" customWidth="1"/>
    <col min="13572" max="13572" width="10.1328125" customWidth="1"/>
    <col min="13573" max="13573" width="13" customWidth="1"/>
    <col min="13574" max="13574" width="12.265625" customWidth="1"/>
    <col min="13575" max="13575" width="15.73046875" bestFit="1" customWidth="1"/>
    <col min="13576" max="13576" width="12.73046875" customWidth="1"/>
    <col min="13577" max="13577" width="16.73046875" customWidth="1"/>
    <col min="13578" max="13578" width="9.86328125" customWidth="1"/>
    <col min="13579" max="13579" width="15.1328125" customWidth="1"/>
    <col min="13580" max="13580" width="13.73046875" customWidth="1"/>
    <col min="13581" max="13581" width="11.73046875" customWidth="1"/>
    <col min="13582" max="13583" width="10.265625" customWidth="1"/>
    <col min="13828" max="13828" width="10.1328125" customWidth="1"/>
    <col min="13829" max="13829" width="13" customWidth="1"/>
    <col min="13830" max="13830" width="12.265625" customWidth="1"/>
    <col min="13831" max="13831" width="15.73046875" bestFit="1" customWidth="1"/>
    <col min="13832" max="13832" width="12.73046875" customWidth="1"/>
    <col min="13833" max="13833" width="16.73046875" customWidth="1"/>
    <col min="13834" max="13834" width="9.86328125" customWidth="1"/>
    <col min="13835" max="13835" width="15.1328125" customWidth="1"/>
    <col min="13836" max="13836" width="13.73046875" customWidth="1"/>
    <col min="13837" max="13837" width="11.73046875" customWidth="1"/>
    <col min="13838" max="13839" width="10.265625" customWidth="1"/>
    <col min="14084" max="14084" width="10.1328125" customWidth="1"/>
    <col min="14085" max="14085" width="13" customWidth="1"/>
    <col min="14086" max="14086" width="12.265625" customWidth="1"/>
    <col min="14087" max="14087" width="15.73046875" bestFit="1" customWidth="1"/>
    <col min="14088" max="14088" width="12.73046875" customWidth="1"/>
    <col min="14089" max="14089" width="16.73046875" customWidth="1"/>
    <col min="14090" max="14090" width="9.86328125" customWidth="1"/>
    <col min="14091" max="14091" width="15.1328125" customWidth="1"/>
    <col min="14092" max="14092" width="13.73046875" customWidth="1"/>
    <col min="14093" max="14093" width="11.73046875" customWidth="1"/>
    <col min="14094" max="14095" width="10.265625" customWidth="1"/>
    <col min="14340" max="14340" width="10.1328125" customWidth="1"/>
    <col min="14341" max="14341" width="13" customWidth="1"/>
    <col min="14342" max="14342" width="12.265625" customWidth="1"/>
    <col min="14343" max="14343" width="15.73046875" bestFit="1" customWidth="1"/>
    <col min="14344" max="14344" width="12.73046875" customWidth="1"/>
    <col min="14345" max="14345" width="16.73046875" customWidth="1"/>
    <col min="14346" max="14346" width="9.86328125" customWidth="1"/>
    <col min="14347" max="14347" width="15.1328125" customWidth="1"/>
    <col min="14348" max="14348" width="13.73046875" customWidth="1"/>
    <col min="14349" max="14349" width="11.73046875" customWidth="1"/>
    <col min="14350" max="14351" width="10.265625" customWidth="1"/>
    <col min="14596" max="14596" width="10.1328125" customWidth="1"/>
    <col min="14597" max="14597" width="13" customWidth="1"/>
    <col min="14598" max="14598" width="12.265625" customWidth="1"/>
    <col min="14599" max="14599" width="15.73046875" bestFit="1" customWidth="1"/>
    <col min="14600" max="14600" width="12.73046875" customWidth="1"/>
    <col min="14601" max="14601" width="16.73046875" customWidth="1"/>
    <col min="14602" max="14602" width="9.86328125" customWidth="1"/>
    <col min="14603" max="14603" width="15.1328125" customWidth="1"/>
    <col min="14604" max="14604" width="13.73046875" customWidth="1"/>
    <col min="14605" max="14605" width="11.73046875" customWidth="1"/>
    <col min="14606" max="14607" width="10.265625" customWidth="1"/>
    <col min="14852" max="14852" width="10.1328125" customWidth="1"/>
    <col min="14853" max="14853" width="13" customWidth="1"/>
    <col min="14854" max="14854" width="12.265625" customWidth="1"/>
    <col min="14855" max="14855" width="15.73046875" bestFit="1" customWidth="1"/>
    <col min="14856" max="14856" width="12.73046875" customWidth="1"/>
    <col min="14857" max="14857" width="16.73046875" customWidth="1"/>
    <col min="14858" max="14858" width="9.86328125" customWidth="1"/>
    <col min="14859" max="14859" width="15.1328125" customWidth="1"/>
    <col min="14860" max="14860" width="13.73046875" customWidth="1"/>
    <col min="14861" max="14861" width="11.73046875" customWidth="1"/>
    <col min="14862" max="14863" width="10.265625" customWidth="1"/>
    <col min="15108" max="15108" width="10.1328125" customWidth="1"/>
    <col min="15109" max="15109" width="13" customWidth="1"/>
    <col min="15110" max="15110" width="12.265625" customWidth="1"/>
    <col min="15111" max="15111" width="15.73046875" bestFit="1" customWidth="1"/>
    <col min="15112" max="15112" width="12.73046875" customWidth="1"/>
    <col min="15113" max="15113" width="16.73046875" customWidth="1"/>
    <col min="15114" max="15114" width="9.86328125" customWidth="1"/>
    <col min="15115" max="15115" width="15.1328125" customWidth="1"/>
    <col min="15116" max="15116" width="13.73046875" customWidth="1"/>
    <col min="15117" max="15117" width="11.73046875" customWidth="1"/>
    <col min="15118" max="15119" width="10.265625" customWidth="1"/>
    <col min="15364" max="15364" width="10.1328125" customWidth="1"/>
    <col min="15365" max="15365" width="13" customWidth="1"/>
    <col min="15366" max="15366" width="12.265625" customWidth="1"/>
    <col min="15367" max="15367" width="15.73046875" bestFit="1" customWidth="1"/>
    <col min="15368" max="15368" width="12.73046875" customWidth="1"/>
    <col min="15369" max="15369" width="16.73046875" customWidth="1"/>
    <col min="15370" max="15370" width="9.86328125" customWidth="1"/>
    <col min="15371" max="15371" width="15.1328125" customWidth="1"/>
    <col min="15372" max="15372" width="13.73046875" customWidth="1"/>
    <col min="15373" max="15373" width="11.73046875" customWidth="1"/>
    <col min="15374" max="15375" width="10.265625" customWidth="1"/>
    <col min="15620" max="15620" width="10.1328125" customWidth="1"/>
    <col min="15621" max="15621" width="13" customWidth="1"/>
    <col min="15622" max="15622" width="12.265625" customWidth="1"/>
    <col min="15623" max="15623" width="15.73046875" bestFit="1" customWidth="1"/>
    <col min="15624" max="15624" width="12.73046875" customWidth="1"/>
    <col min="15625" max="15625" width="16.73046875" customWidth="1"/>
    <col min="15626" max="15626" width="9.86328125" customWidth="1"/>
    <col min="15627" max="15627" width="15.1328125" customWidth="1"/>
    <col min="15628" max="15628" width="13.73046875" customWidth="1"/>
    <col min="15629" max="15629" width="11.73046875" customWidth="1"/>
    <col min="15630" max="15631" width="10.265625" customWidth="1"/>
    <col min="15876" max="15876" width="10.1328125" customWidth="1"/>
    <col min="15877" max="15877" width="13" customWidth="1"/>
    <col min="15878" max="15878" width="12.265625" customWidth="1"/>
    <col min="15879" max="15879" width="15.73046875" bestFit="1" customWidth="1"/>
    <col min="15880" max="15880" width="12.73046875" customWidth="1"/>
    <col min="15881" max="15881" width="16.73046875" customWidth="1"/>
    <col min="15882" max="15882" width="9.86328125" customWidth="1"/>
    <col min="15883" max="15883" width="15.1328125" customWidth="1"/>
    <col min="15884" max="15884" width="13.73046875" customWidth="1"/>
    <col min="15885" max="15885" width="11.73046875" customWidth="1"/>
    <col min="15886" max="15887" width="10.265625" customWidth="1"/>
    <col min="16132" max="16132" width="10.1328125" customWidth="1"/>
    <col min="16133" max="16133" width="13" customWidth="1"/>
    <col min="16134" max="16134" width="12.265625" customWidth="1"/>
    <col min="16135" max="16135" width="15.73046875" bestFit="1" customWidth="1"/>
    <col min="16136" max="16136" width="12.73046875" customWidth="1"/>
    <col min="16137" max="16137" width="16.73046875" customWidth="1"/>
    <col min="16138" max="16138" width="9.86328125" customWidth="1"/>
    <col min="16139" max="16139" width="15.1328125" customWidth="1"/>
    <col min="16140" max="16140" width="13.73046875" customWidth="1"/>
    <col min="16141" max="16141" width="11.73046875" customWidth="1"/>
    <col min="16142" max="16143" width="10.265625" customWidth="1"/>
  </cols>
  <sheetData>
    <row r="1" spans="1:8" s="17" customFormat="1" ht="44.1" customHeight="1" x14ac:dyDescent="0.35">
      <c r="A1" s="15" t="s">
        <v>16</v>
      </c>
      <c r="B1" s="46" t="s">
        <v>106</v>
      </c>
      <c r="C1" s="16" t="s">
        <v>17</v>
      </c>
      <c r="D1" s="15" t="s">
        <v>18</v>
      </c>
      <c r="E1" s="46" t="s">
        <v>107</v>
      </c>
      <c r="F1" s="16" t="s">
        <v>19</v>
      </c>
      <c r="G1" s="16" t="s">
        <v>20</v>
      </c>
      <c r="H1" s="46" t="s">
        <v>21</v>
      </c>
    </row>
    <row r="2" spans="1:8" s="17" customFormat="1" ht="13.35" customHeight="1" x14ac:dyDescent="0.35">
      <c r="A2" s="17" t="s">
        <v>22</v>
      </c>
      <c r="B2" s="18"/>
      <c r="C2" s="19"/>
      <c r="D2" s="20">
        <f>B2*$C$2</f>
        <v>0</v>
      </c>
      <c r="E2" s="20">
        <f>B2+D2</f>
        <v>0</v>
      </c>
      <c r="F2" s="21">
        <v>36</v>
      </c>
      <c r="G2" s="22"/>
      <c r="H2" s="23">
        <f>IFERROR(Tabel1[[#This Row],[Verwachtte Draagtijd '[mnd']]]/Tabel1[[#This Row],[Draagtijd volgens leverancier '[mnd']]]*Tabel1[[#This Row],[Netto prijs /stuk
exclusief btw]],0)</f>
        <v>0</v>
      </c>
    </row>
    <row r="3" spans="1:8" s="17" customFormat="1" ht="12.75" x14ac:dyDescent="0.35">
      <c r="A3" s="17" t="s">
        <v>23</v>
      </c>
      <c r="B3" s="18"/>
      <c r="C3" s="19"/>
      <c r="D3" s="20">
        <f t="shared" ref="D3:D14" si="0">B3*$C$2</f>
        <v>0</v>
      </c>
      <c r="E3" s="20">
        <f t="shared" ref="E3:E14" si="1">B3+D3</f>
        <v>0</v>
      </c>
      <c r="F3" s="21">
        <v>36</v>
      </c>
      <c r="G3" s="22"/>
      <c r="H3" s="23">
        <f>IFERROR(Tabel1[[#This Row],[Verwachtte Draagtijd '[mnd']]]/Tabel1[[#This Row],[Draagtijd volgens leverancier '[mnd']]]*Tabel1[[#This Row],[Netto prijs /stuk
exclusief btw]],0)</f>
        <v>0</v>
      </c>
    </row>
    <row r="4" spans="1:8" s="17" customFormat="1" ht="13.9" customHeight="1" x14ac:dyDescent="0.35">
      <c r="A4" s="17" t="s">
        <v>24</v>
      </c>
      <c r="B4" s="18"/>
      <c r="C4" s="19"/>
      <c r="D4" s="20">
        <f t="shared" si="0"/>
        <v>0</v>
      </c>
      <c r="E4" s="20">
        <f t="shared" si="1"/>
        <v>0</v>
      </c>
      <c r="F4" s="21">
        <v>24</v>
      </c>
      <c r="G4" s="22"/>
      <c r="H4" s="23">
        <f>IFERROR(Tabel1[[#This Row],[Verwachtte Draagtijd '[mnd']]]/Tabel1[[#This Row],[Draagtijd volgens leverancier '[mnd']]]*Tabel1[[#This Row],[Netto prijs /stuk
exclusief btw]],0)</f>
        <v>0</v>
      </c>
    </row>
    <row r="5" spans="1:8" s="17" customFormat="1" ht="12.75" x14ac:dyDescent="0.35">
      <c r="A5" s="17" t="s">
        <v>25</v>
      </c>
      <c r="B5" s="18"/>
      <c r="C5" s="19"/>
      <c r="D5" s="20">
        <f t="shared" si="0"/>
        <v>0</v>
      </c>
      <c r="E5" s="20">
        <f t="shared" si="1"/>
        <v>0</v>
      </c>
      <c r="F5" s="21">
        <v>36</v>
      </c>
      <c r="G5" s="22"/>
      <c r="H5" s="23">
        <f>IFERROR(Tabel1[[#This Row],[Verwachtte Draagtijd '[mnd']]]/Tabel1[[#This Row],[Draagtijd volgens leverancier '[mnd']]]*Tabel1[[#This Row],[Netto prijs /stuk
exclusief btw]],0)</f>
        <v>0</v>
      </c>
    </row>
    <row r="6" spans="1:8" s="17" customFormat="1" ht="12.75" x14ac:dyDescent="0.35">
      <c r="A6" s="17" t="s">
        <v>26</v>
      </c>
      <c r="B6" s="18"/>
      <c r="C6" s="19"/>
      <c r="D6" s="20">
        <f t="shared" si="0"/>
        <v>0</v>
      </c>
      <c r="E6" s="20">
        <f t="shared" si="1"/>
        <v>0</v>
      </c>
      <c r="F6" s="21">
        <v>36</v>
      </c>
      <c r="G6" s="22"/>
      <c r="H6" s="23">
        <f>IFERROR(Tabel1[[#This Row],[Verwachtte Draagtijd '[mnd']]]/Tabel1[[#This Row],[Draagtijd volgens leverancier '[mnd']]]*Tabel1[[#This Row],[Netto prijs /stuk
exclusief btw]],0)</f>
        <v>0</v>
      </c>
    </row>
    <row r="7" spans="1:8" s="17" customFormat="1" ht="12.75" x14ac:dyDescent="0.35">
      <c r="A7" s="17" t="s">
        <v>27</v>
      </c>
      <c r="B7" s="18"/>
      <c r="C7" s="19"/>
      <c r="D7" s="20">
        <f t="shared" si="0"/>
        <v>0</v>
      </c>
      <c r="E7" s="20">
        <f t="shared" si="1"/>
        <v>0</v>
      </c>
      <c r="F7" s="21">
        <v>36</v>
      </c>
      <c r="G7" s="22"/>
      <c r="H7" s="23">
        <f>IFERROR(Tabel1[[#This Row],[Verwachtte Draagtijd '[mnd']]]/Tabel1[[#This Row],[Draagtijd volgens leverancier '[mnd']]]*Tabel1[[#This Row],[Netto prijs /stuk
exclusief btw]],0)</f>
        <v>0</v>
      </c>
    </row>
    <row r="8" spans="1:8" s="17" customFormat="1" ht="12.75" x14ac:dyDescent="0.35">
      <c r="A8" s="17" t="s">
        <v>28</v>
      </c>
      <c r="B8" s="18"/>
      <c r="C8" s="19"/>
      <c r="D8" s="20">
        <f t="shared" si="0"/>
        <v>0</v>
      </c>
      <c r="E8" s="20">
        <f t="shared" si="1"/>
        <v>0</v>
      </c>
      <c r="F8" s="21">
        <v>36</v>
      </c>
      <c r="G8" s="22"/>
      <c r="H8" s="23">
        <f>IFERROR(Tabel1[[#This Row],[Verwachtte Draagtijd '[mnd']]]/Tabel1[[#This Row],[Draagtijd volgens leverancier '[mnd']]]*Tabel1[[#This Row],[Netto prijs /stuk
exclusief btw]],0)</f>
        <v>0</v>
      </c>
    </row>
    <row r="9" spans="1:8" s="17" customFormat="1" ht="16.5" customHeight="1" x14ac:dyDescent="0.35">
      <c r="A9" s="17" t="s">
        <v>29</v>
      </c>
      <c r="B9" s="18"/>
      <c r="C9" s="19"/>
      <c r="D9" s="20">
        <f t="shared" si="0"/>
        <v>0</v>
      </c>
      <c r="E9" s="20">
        <f t="shared" si="1"/>
        <v>0</v>
      </c>
      <c r="F9" s="21">
        <v>72</v>
      </c>
      <c r="G9" s="22"/>
      <c r="H9" s="23">
        <f>IFERROR(Tabel1[[#This Row],[Verwachtte Draagtijd '[mnd']]]/Tabel1[[#This Row],[Draagtijd volgens leverancier '[mnd']]]*Tabel1[[#This Row],[Netto prijs /stuk
exclusief btw]],0)</f>
        <v>0</v>
      </c>
    </row>
    <row r="10" spans="1:8" s="17" customFormat="1" ht="16.5" customHeight="1" x14ac:dyDescent="0.35">
      <c r="A10" s="17" t="s">
        <v>30</v>
      </c>
      <c r="B10" s="18"/>
      <c r="C10" s="19"/>
      <c r="D10" s="20">
        <f t="shared" si="0"/>
        <v>0</v>
      </c>
      <c r="E10" s="20">
        <f t="shared" si="1"/>
        <v>0</v>
      </c>
      <c r="F10" s="21">
        <v>72</v>
      </c>
      <c r="G10" s="22"/>
      <c r="H10" s="23">
        <f>IFERROR(Tabel1[[#This Row],[Verwachtte Draagtijd '[mnd']]]/Tabel1[[#This Row],[Draagtijd volgens leverancier '[mnd']]]*Tabel1[[#This Row],[Netto prijs /stuk
exclusief btw]],0)</f>
        <v>0</v>
      </c>
    </row>
    <row r="11" spans="1:8" s="17" customFormat="1" ht="12.75" x14ac:dyDescent="0.35">
      <c r="A11" s="17" t="s">
        <v>31</v>
      </c>
      <c r="B11" s="18"/>
      <c r="C11" s="19"/>
      <c r="D11" s="20">
        <f t="shared" si="0"/>
        <v>0</v>
      </c>
      <c r="E11" s="20">
        <f t="shared" si="1"/>
        <v>0</v>
      </c>
      <c r="F11" s="21">
        <v>72</v>
      </c>
      <c r="G11" s="22"/>
      <c r="H11" s="23">
        <f>IFERROR(Tabel1[[#This Row],[Verwachtte Draagtijd '[mnd']]]/Tabel1[[#This Row],[Draagtijd volgens leverancier '[mnd']]]*Tabel1[[#This Row],[Netto prijs /stuk
exclusief btw]],0)</f>
        <v>0</v>
      </c>
    </row>
    <row r="12" spans="1:8" s="17" customFormat="1" ht="12.75" x14ac:dyDescent="0.35">
      <c r="A12" s="17" t="s">
        <v>32</v>
      </c>
      <c r="B12" s="18"/>
      <c r="C12" s="19"/>
      <c r="D12" s="20">
        <f t="shared" si="0"/>
        <v>0</v>
      </c>
      <c r="E12" s="20">
        <f t="shared" si="1"/>
        <v>0</v>
      </c>
      <c r="F12" s="21">
        <v>72</v>
      </c>
      <c r="G12" s="22"/>
      <c r="H12" s="23">
        <f>IFERROR(Tabel1[[#This Row],[Verwachtte Draagtijd '[mnd']]]/Tabel1[[#This Row],[Draagtijd volgens leverancier '[mnd']]]*Tabel1[[#This Row],[Netto prijs /stuk
exclusief btw]],0)</f>
        <v>0</v>
      </c>
    </row>
    <row r="13" spans="1:8" s="17" customFormat="1" ht="12.75" x14ac:dyDescent="0.35">
      <c r="A13" s="17" t="s">
        <v>33</v>
      </c>
      <c r="B13" s="18"/>
      <c r="C13" s="19"/>
      <c r="D13" s="20">
        <f t="shared" si="0"/>
        <v>0</v>
      </c>
      <c r="E13" s="20">
        <f t="shared" si="1"/>
        <v>0</v>
      </c>
      <c r="F13" s="21">
        <v>72</v>
      </c>
      <c r="G13" s="22"/>
      <c r="H13" s="23">
        <f>IFERROR(Tabel1[[#This Row],[Verwachtte Draagtijd '[mnd']]]/Tabel1[[#This Row],[Draagtijd volgens leverancier '[mnd']]]*Tabel1[[#This Row],[Netto prijs /stuk
exclusief btw]],0)</f>
        <v>0</v>
      </c>
    </row>
    <row r="14" spans="1:8" s="17" customFormat="1" ht="13.15" thickBot="1" x14ac:dyDescent="0.4">
      <c r="A14" s="17" t="s">
        <v>34</v>
      </c>
      <c r="B14" s="18"/>
      <c r="C14" s="19"/>
      <c r="D14" s="20">
        <f t="shared" si="0"/>
        <v>0</v>
      </c>
      <c r="E14" s="20">
        <f t="shared" si="1"/>
        <v>0</v>
      </c>
      <c r="F14" s="21">
        <v>24</v>
      </c>
      <c r="G14" s="22"/>
      <c r="H14" s="23">
        <f>IFERROR(Tabel1[[#This Row],[Verwachtte Draagtijd '[mnd']]]/Tabel1[[#This Row],[Draagtijd volgens leverancier '[mnd']]]*Tabel1[[#This Row],[Netto prijs /stuk
exclusief btw]],0)</f>
        <v>0</v>
      </c>
    </row>
    <row r="15" spans="1:8" s="17" customFormat="1" ht="13.9" thickTop="1" thickBot="1" x14ac:dyDescent="0.45">
      <c r="A15" s="24" t="s">
        <v>35</v>
      </c>
      <c r="E15" s="25">
        <f>SUBTOTAL(109,Tabel1[Netto prijs /stuk
exclusief btw])</f>
        <v>0</v>
      </c>
      <c r="F15" s="21"/>
      <c r="G15" s="26" t="s">
        <v>105</v>
      </c>
      <c r="H15" s="27">
        <f>SUBTOTAL(109,Tabel1[Fictieve prijs voor weging])</f>
        <v>0</v>
      </c>
    </row>
    <row r="16" spans="1:8" s="17" customFormat="1" ht="13.5" thickTop="1" thickBot="1" x14ac:dyDescent="0.4"/>
    <row r="17" spans="1:4" s="17" customFormat="1" ht="13.5" thickTop="1" x14ac:dyDescent="0.4">
      <c r="A17" s="60" t="s">
        <v>36</v>
      </c>
      <c r="B17" s="61"/>
      <c r="C17" s="52" t="s">
        <v>103</v>
      </c>
      <c r="D17" s="53"/>
    </row>
    <row r="18" spans="1:4" s="17" customFormat="1" ht="13.15" x14ac:dyDescent="0.4">
      <c r="A18" s="62" t="s">
        <v>37</v>
      </c>
      <c r="B18" s="63"/>
      <c r="C18" s="54" t="s">
        <v>104</v>
      </c>
      <c r="D18" s="55"/>
    </row>
    <row r="19" spans="1:4" s="17" customFormat="1" ht="13.15" x14ac:dyDescent="0.4">
      <c r="A19" s="62" t="s">
        <v>38</v>
      </c>
      <c r="B19" s="63"/>
      <c r="C19" s="54" t="s">
        <v>39</v>
      </c>
      <c r="D19" s="55"/>
    </row>
    <row r="20" spans="1:4" s="17" customFormat="1" ht="13.15" x14ac:dyDescent="0.4">
      <c r="A20" s="62" t="s">
        <v>40</v>
      </c>
      <c r="B20" s="63"/>
      <c r="C20" s="56"/>
      <c r="D20" s="57"/>
    </row>
    <row r="21" spans="1:4" s="17" customFormat="1" ht="13.15" x14ac:dyDescent="0.4">
      <c r="A21" s="62" t="s">
        <v>41</v>
      </c>
      <c r="B21" s="63"/>
      <c r="C21" s="56"/>
      <c r="D21" s="57"/>
    </row>
    <row r="22" spans="1:4" s="17" customFormat="1" ht="30" customHeight="1" thickBot="1" x14ac:dyDescent="0.4">
      <c r="A22" s="50" t="s">
        <v>42</v>
      </c>
      <c r="B22" s="51"/>
      <c r="C22" s="58"/>
      <c r="D22" s="59"/>
    </row>
    <row r="23" spans="1:4" ht="14.65" thickTop="1" x14ac:dyDescent="0.45"/>
  </sheetData>
  <mergeCells count="12">
    <mergeCell ref="A22:B22"/>
    <mergeCell ref="C17:D17"/>
    <mergeCell ref="C18:D18"/>
    <mergeCell ref="C19:D19"/>
    <mergeCell ref="C20:D20"/>
    <mergeCell ref="C21:D21"/>
    <mergeCell ref="C22:D22"/>
    <mergeCell ref="A17:B17"/>
    <mergeCell ref="A18:B18"/>
    <mergeCell ref="A19:B19"/>
    <mergeCell ref="A20:B20"/>
    <mergeCell ref="A21:B21"/>
  </mergeCells>
  <printOptions horizontalCentered="1" vertic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Header>&amp;C&amp;20Bijlage 8 - Prijzenblad&amp;R&amp;20P1 Standaard confectie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tabSelected="1" view="pageLayout" zoomScaleNormal="100" zoomScaleSheetLayoutView="100" workbookViewId="0">
      <selection activeCell="C14" sqref="C14:D14"/>
    </sheetView>
  </sheetViews>
  <sheetFormatPr defaultColWidth="8.86328125" defaultRowHeight="14.25" x14ac:dyDescent="0.45"/>
  <cols>
    <col min="1" max="1" width="12.73046875" bestFit="1" customWidth="1"/>
    <col min="2" max="2" width="14" bestFit="1" customWidth="1"/>
    <col min="3" max="3" width="19.86328125" bestFit="1" customWidth="1"/>
    <col min="4" max="4" width="11.1328125" bestFit="1" customWidth="1"/>
    <col min="5" max="5" width="8.265625" bestFit="1" customWidth="1"/>
  </cols>
  <sheetData>
    <row r="1" spans="1:4" ht="25.5" x14ac:dyDescent="0.45">
      <c r="A1" s="15" t="s">
        <v>43</v>
      </c>
      <c r="B1" s="46" t="s">
        <v>106</v>
      </c>
      <c r="C1" s="16" t="s">
        <v>44</v>
      </c>
    </row>
    <row r="2" spans="1:4" ht="20.100000000000001" customHeight="1" x14ac:dyDescent="0.45">
      <c r="A2" s="28" t="s">
        <v>45</v>
      </c>
      <c r="B2" s="29"/>
      <c r="C2" s="30"/>
    </row>
    <row r="3" spans="1:4" ht="15" customHeight="1" x14ac:dyDescent="0.45">
      <c r="A3" s="28" t="s">
        <v>46</v>
      </c>
      <c r="B3" s="29"/>
      <c r="C3" s="30"/>
    </row>
    <row r="4" spans="1:4" ht="15" customHeight="1" x14ac:dyDescent="0.45">
      <c r="A4" s="28" t="s">
        <v>47</v>
      </c>
      <c r="B4" s="29"/>
      <c r="C4" s="30"/>
    </row>
    <row r="5" spans="1:4" ht="15" customHeight="1" x14ac:dyDescent="0.45">
      <c r="A5" s="28" t="s">
        <v>48</v>
      </c>
      <c r="B5" s="29"/>
      <c r="C5" s="30"/>
    </row>
    <row r="6" spans="1:4" ht="15" customHeight="1" x14ac:dyDescent="0.45">
      <c r="A6" s="28" t="s">
        <v>49</v>
      </c>
      <c r="B6" s="29"/>
      <c r="C6" s="30"/>
    </row>
    <row r="7" spans="1:4" ht="15" customHeight="1" x14ac:dyDescent="0.45">
      <c r="A7" s="24" t="s">
        <v>35</v>
      </c>
      <c r="B7" s="47"/>
      <c r="C7" s="47"/>
    </row>
    <row r="8" spans="1:4" ht="15" customHeight="1" thickBot="1" x14ac:dyDescent="0.5"/>
    <row r="9" spans="1:4" ht="15" customHeight="1" thickTop="1" x14ac:dyDescent="0.45">
      <c r="A9" s="72" t="s">
        <v>36</v>
      </c>
      <c r="B9" s="73"/>
      <c r="C9" s="74" t="s">
        <v>103</v>
      </c>
      <c r="D9" s="75"/>
    </row>
    <row r="10" spans="1:4" ht="15" customHeight="1" x14ac:dyDescent="0.45">
      <c r="A10" s="64" t="s">
        <v>37</v>
      </c>
      <c r="B10" s="65"/>
      <c r="C10" s="76" t="s">
        <v>104</v>
      </c>
      <c r="D10" s="77"/>
    </row>
    <row r="11" spans="1:4" x14ac:dyDescent="0.45">
      <c r="A11" s="64" t="s">
        <v>38</v>
      </c>
      <c r="B11" s="65"/>
      <c r="C11" s="76" t="s">
        <v>39</v>
      </c>
      <c r="D11" s="77"/>
    </row>
    <row r="12" spans="1:4" x14ac:dyDescent="0.45">
      <c r="A12" s="64" t="s">
        <v>40</v>
      </c>
      <c r="B12" s="65"/>
      <c r="C12" s="66"/>
      <c r="D12" s="67"/>
    </row>
    <row r="13" spans="1:4" x14ac:dyDescent="0.45">
      <c r="A13" s="64" t="s">
        <v>41</v>
      </c>
      <c r="B13" s="65"/>
      <c r="C13" s="66"/>
      <c r="D13" s="67"/>
    </row>
    <row r="14" spans="1:4" ht="20.100000000000001" customHeight="1" thickBot="1" x14ac:dyDescent="0.5">
      <c r="A14" s="68" t="s">
        <v>42</v>
      </c>
      <c r="B14" s="69"/>
      <c r="C14" s="70"/>
      <c r="D14" s="71"/>
    </row>
    <row r="15" spans="1:4" ht="15" customHeight="1" thickTop="1" x14ac:dyDescent="0.45"/>
    <row r="16" spans="1:4" ht="15" customHeight="1" x14ac:dyDescent="0.45"/>
    <row r="17" ht="15" customHeight="1" x14ac:dyDescent="0.45"/>
    <row r="18" ht="15" customHeight="1" x14ac:dyDescent="0.45"/>
  </sheetData>
  <mergeCells count="12"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honeticPr fontId="17" type="noConversion"/>
  <printOptions horizontalCentered="1" vertic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Header>&amp;C&amp;20Bijlage 8 - Prijzenblad&amp;R&amp;20P2 - Force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E384-8F28-4748-8327-DB342CEB844C}">
  <dimension ref="A1:G44"/>
  <sheetViews>
    <sheetView view="pageBreakPreview" zoomScaleNormal="100" zoomScaleSheetLayoutView="100" workbookViewId="0">
      <selection activeCell="E10" sqref="E10"/>
    </sheetView>
  </sheetViews>
  <sheetFormatPr defaultColWidth="7.265625" defaultRowHeight="14.25" x14ac:dyDescent="0.45"/>
  <cols>
    <col min="1" max="1" width="8.265625" style="4" bestFit="1" customWidth="1"/>
    <col min="2" max="2" width="67" style="4" customWidth="1"/>
    <col min="3" max="3" width="11.73046875" customWidth="1"/>
    <col min="4" max="4" width="24" customWidth="1"/>
    <col min="5" max="6" width="15.59765625" customWidth="1"/>
    <col min="7" max="7" width="1.265625" bestFit="1" customWidth="1"/>
  </cols>
  <sheetData>
    <row r="1" spans="1:7" ht="20.100000000000001" customHeight="1" thickBot="1" x14ac:dyDescent="0.5">
      <c r="A1" s="31" t="s">
        <v>50</v>
      </c>
      <c r="B1" s="32" t="s">
        <v>51</v>
      </c>
      <c r="C1" s="33" t="s">
        <v>52</v>
      </c>
      <c r="D1" s="14"/>
      <c r="E1" s="78" t="s">
        <v>53</v>
      </c>
      <c r="F1" s="78"/>
    </row>
    <row r="2" spans="1:7" ht="14.65" thickBot="1" x14ac:dyDescent="0.5">
      <c r="A2" s="34">
        <v>1001</v>
      </c>
      <c r="B2" s="34" t="s">
        <v>54</v>
      </c>
      <c r="C2" s="3">
        <v>0</v>
      </c>
      <c r="D2" s="14"/>
      <c r="E2" s="35" t="s">
        <v>55</v>
      </c>
      <c r="F2" s="35" t="s">
        <v>16</v>
      </c>
    </row>
    <row r="3" spans="1:7" x14ac:dyDescent="0.45">
      <c r="A3" s="34">
        <v>1005</v>
      </c>
      <c r="B3" s="34" t="s">
        <v>56</v>
      </c>
      <c r="C3" s="3">
        <v>0</v>
      </c>
      <c r="D3" s="14"/>
      <c r="E3" s="36" t="s">
        <v>57</v>
      </c>
      <c r="F3" s="6" t="s">
        <v>45</v>
      </c>
    </row>
    <row r="4" spans="1:7" x14ac:dyDescent="0.45">
      <c r="A4" s="34">
        <v>1008</v>
      </c>
      <c r="B4" s="34" t="s">
        <v>58</v>
      </c>
      <c r="C4" s="3">
        <v>0</v>
      </c>
      <c r="D4" s="14"/>
      <c r="E4" s="79" t="s">
        <v>59</v>
      </c>
      <c r="F4" s="8" t="s">
        <v>60</v>
      </c>
    </row>
    <row r="5" spans="1:7" x14ac:dyDescent="0.45">
      <c r="A5" s="34">
        <v>1010</v>
      </c>
      <c r="B5" s="34" t="s">
        <v>61</v>
      </c>
      <c r="C5" s="3">
        <v>0</v>
      </c>
      <c r="D5" s="14"/>
      <c r="E5" s="80"/>
      <c r="F5" s="7" t="s">
        <v>62</v>
      </c>
    </row>
    <row r="6" spans="1:7" x14ac:dyDescent="0.45">
      <c r="A6" s="34">
        <v>1011</v>
      </c>
      <c r="B6" s="34" t="s">
        <v>63</v>
      </c>
      <c r="C6" s="3">
        <v>0</v>
      </c>
      <c r="D6" s="14"/>
      <c r="E6" s="80"/>
      <c r="F6" s="8" t="s">
        <v>64</v>
      </c>
    </row>
    <row r="7" spans="1:7" x14ac:dyDescent="0.45">
      <c r="A7" s="34">
        <v>1012</v>
      </c>
      <c r="B7" s="34" t="s">
        <v>65</v>
      </c>
      <c r="C7" s="3">
        <v>0</v>
      </c>
      <c r="D7" s="14"/>
      <c r="E7" s="81"/>
      <c r="F7" s="7" t="s">
        <v>49</v>
      </c>
    </row>
    <row r="8" spans="1:7" x14ac:dyDescent="0.45">
      <c r="A8" s="34">
        <v>1015</v>
      </c>
      <c r="B8" s="34" t="s">
        <v>66</v>
      </c>
      <c r="C8" s="3">
        <v>0</v>
      </c>
      <c r="D8" s="14"/>
      <c r="E8" s="14"/>
      <c r="F8" s="14"/>
    </row>
    <row r="9" spans="1:7" x14ac:dyDescent="0.45">
      <c r="A9" s="34">
        <v>1016</v>
      </c>
      <c r="B9" s="34" t="s">
        <v>67</v>
      </c>
      <c r="C9" s="3">
        <v>0</v>
      </c>
      <c r="D9" s="14"/>
      <c r="E9" s="14"/>
      <c r="F9" s="14"/>
    </row>
    <row r="10" spans="1:7" x14ac:dyDescent="0.45">
      <c r="A10" s="34">
        <v>1017</v>
      </c>
      <c r="B10" s="34" t="s">
        <v>68</v>
      </c>
      <c r="C10" s="3">
        <v>0</v>
      </c>
      <c r="D10" s="14"/>
      <c r="E10" s="14"/>
      <c r="F10" s="14"/>
    </row>
    <row r="11" spans="1:7" x14ac:dyDescent="0.45">
      <c r="A11" s="34">
        <v>1018</v>
      </c>
      <c r="B11" s="34" t="s">
        <v>69</v>
      </c>
      <c r="C11" s="3">
        <v>0</v>
      </c>
      <c r="D11" s="14"/>
      <c r="E11" s="14"/>
      <c r="F11" s="14"/>
    </row>
    <row r="12" spans="1:7" x14ac:dyDescent="0.45">
      <c r="A12" s="34">
        <v>1019</v>
      </c>
      <c r="B12" s="34" t="s">
        <v>70</v>
      </c>
      <c r="C12" s="3">
        <v>0</v>
      </c>
      <c r="D12" s="14"/>
      <c r="E12" s="14"/>
      <c r="F12" s="14"/>
    </row>
    <row r="13" spans="1:7" x14ac:dyDescent="0.45">
      <c r="A13" s="34">
        <v>1020</v>
      </c>
      <c r="B13" s="34" t="s">
        <v>71</v>
      </c>
      <c r="C13" s="3">
        <v>0</v>
      </c>
      <c r="D13" s="14"/>
      <c r="E13" s="14"/>
      <c r="F13" s="14"/>
    </row>
    <row r="14" spans="1:7" x14ac:dyDescent="0.45">
      <c r="A14" s="34">
        <v>1021</v>
      </c>
      <c r="B14" s="34" t="s">
        <v>72</v>
      </c>
      <c r="C14" s="3">
        <v>0</v>
      </c>
      <c r="D14" s="14"/>
      <c r="E14" s="14"/>
      <c r="F14" s="14"/>
    </row>
    <row r="15" spans="1:7" x14ac:dyDescent="0.45">
      <c r="A15" s="34">
        <v>1022</v>
      </c>
      <c r="B15" s="34" t="s">
        <v>73</v>
      </c>
      <c r="C15" s="3">
        <v>0</v>
      </c>
      <c r="D15" s="14"/>
      <c r="E15" s="14"/>
      <c r="F15" s="14"/>
      <c r="G15" t="s">
        <v>74</v>
      </c>
    </row>
    <row r="16" spans="1:7" x14ac:dyDescent="0.45">
      <c r="A16" s="34">
        <v>1027</v>
      </c>
      <c r="B16" s="34" t="s">
        <v>75</v>
      </c>
      <c r="C16" s="3">
        <v>0</v>
      </c>
      <c r="D16" s="14"/>
      <c r="E16" s="14"/>
      <c r="F16" s="14"/>
    </row>
    <row r="17" spans="1:6" x14ac:dyDescent="0.45">
      <c r="A17" s="34">
        <v>1033</v>
      </c>
      <c r="B17" s="34" t="s">
        <v>76</v>
      </c>
      <c r="C17" s="3">
        <v>0</v>
      </c>
      <c r="D17" s="14"/>
      <c r="E17" s="14"/>
      <c r="F17" s="14"/>
    </row>
    <row r="18" spans="1:6" x14ac:dyDescent="0.45">
      <c r="A18" s="34">
        <v>3001</v>
      </c>
      <c r="B18" s="34" t="s">
        <v>77</v>
      </c>
      <c r="C18" s="3">
        <v>0</v>
      </c>
      <c r="D18" s="14"/>
      <c r="E18" s="14"/>
      <c r="F18" s="14"/>
    </row>
    <row r="19" spans="1:6" x14ac:dyDescent="0.45">
      <c r="A19" s="34">
        <v>3005</v>
      </c>
      <c r="B19" s="34" t="s">
        <v>78</v>
      </c>
      <c r="C19" s="3">
        <v>0</v>
      </c>
      <c r="D19" s="14"/>
      <c r="E19" s="14"/>
      <c r="F19" s="14"/>
    </row>
    <row r="20" spans="1:6" x14ac:dyDescent="0.45">
      <c r="A20" s="34">
        <v>3009</v>
      </c>
      <c r="B20" s="34" t="s">
        <v>79</v>
      </c>
      <c r="C20" s="3">
        <v>0</v>
      </c>
      <c r="D20" s="14"/>
      <c r="E20" s="14"/>
      <c r="F20" s="14"/>
    </row>
    <row r="21" spans="1:6" x14ac:dyDescent="0.45">
      <c r="A21" s="34">
        <v>3017</v>
      </c>
      <c r="B21" s="34" t="s">
        <v>80</v>
      </c>
      <c r="C21" s="3">
        <v>0</v>
      </c>
      <c r="D21" s="14"/>
      <c r="E21" s="14"/>
      <c r="F21" s="14"/>
    </row>
    <row r="22" spans="1:6" x14ac:dyDescent="0.45">
      <c r="A22" s="34">
        <v>3018</v>
      </c>
      <c r="B22" s="34" t="s">
        <v>81</v>
      </c>
      <c r="C22" s="3">
        <v>0</v>
      </c>
      <c r="D22" s="14"/>
      <c r="E22" s="14"/>
      <c r="F22" s="14"/>
    </row>
    <row r="23" spans="1:6" x14ac:dyDescent="0.45">
      <c r="A23" s="34">
        <v>3020</v>
      </c>
      <c r="B23" s="34" t="s">
        <v>82</v>
      </c>
      <c r="C23" s="3">
        <v>0</v>
      </c>
      <c r="D23" s="14"/>
      <c r="E23" s="14"/>
      <c r="F23" s="14"/>
    </row>
    <row r="24" spans="1:6" x14ac:dyDescent="0.45">
      <c r="A24" s="34">
        <v>3021</v>
      </c>
      <c r="B24" s="34" t="s">
        <v>83</v>
      </c>
      <c r="C24" s="3">
        <v>0</v>
      </c>
      <c r="D24" s="14"/>
      <c r="E24" s="14"/>
      <c r="F24" s="14"/>
    </row>
    <row r="25" spans="1:6" x14ac:dyDescent="0.45">
      <c r="A25" s="34">
        <v>3025</v>
      </c>
      <c r="B25" s="34" t="s">
        <v>84</v>
      </c>
      <c r="C25" s="3">
        <v>0</v>
      </c>
      <c r="D25" s="14"/>
      <c r="E25" s="14"/>
      <c r="F25" s="14"/>
    </row>
    <row r="26" spans="1:6" x14ac:dyDescent="0.45">
      <c r="A26" s="34">
        <v>3026</v>
      </c>
      <c r="B26" s="34" t="s">
        <v>85</v>
      </c>
      <c r="C26" s="3">
        <v>0</v>
      </c>
      <c r="D26" s="14"/>
      <c r="E26" s="14"/>
      <c r="F26" s="14"/>
    </row>
    <row r="27" spans="1:6" x14ac:dyDescent="0.45">
      <c r="A27" s="34">
        <v>3027</v>
      </c>
      <c r="B27" s="34" t="s">
        <v>86</v>
      </c>
      <c r="C27" s="3">
        <v>0</v>
      </c>
      <c r="D27" s="14"/>
      <c r="E27" s="14"/>
      <c r="F27" s="14"/>
    </row>
    <row r="28" spans="1:6" x14ac:dyDescent="0.45">
      <c r="A28" s="34">
        <v>3028</v>
      </c>
      <c r="B28" s="34" t="s">
        <v>87</v>
      </c>
      <c r="C28" s="3">
        <v>0</v>
      </c>
      <c r="D28" s="14"/>
      <c r="E28" s="14"/>
      <c r="F28" s="14"/>
    </row>
    <row r="29" spans="1:6" x14ac:dyDescent="0.45">
      <c r="A29" s="34">
        <v>3034</v>
      </c>
      <c r="B29" s="34" t="s">
        <v>88</v>
      </c>
      <c r="C29" s="3">
        <v>0</v>
      </c>
      <c r="D29" s="14"/>
      <c r="E29" s="14"/>
      <c r="F29" s="14"/>
    </row>
    <row r="30" spans="1:6" x14ac:dyDescent="0.45">
      <c r="A30" s="34">
        <v>3038</v>
      </c>
      <c r="B30" s="34" t="s">
        <v>89</v>
      </c>
      <c r="C30" s="3">
        <v>0</v>
      </c>
      <c r="D30" s="14"/>
      <c r="E30" s="14"/>
      <c r="F30" s="14"/>
    </row>
    <row r="31" spans="1:6" x14ac:dyDescent="0.45">
      <c r="A31" s="34">
        <v>3041</v>
      </c>
      <c r="B31" s="34" t="s">
        <v>90</v>
      </c>
      <c r="C31" s="3">
        <v>0</v>
      </c>
      <c r="D31" s="14"/>
      <c r="E31" s="14"/>
      <c r="F31" s="14"/>
    </row>
    <row r="32" spans="1:6" x14ac:dyDescent="0.45">
      <c r="A32" s="34">
        <v>3042</v>
      </c>
      <c r="B32" s="34" t="s">
        <v>91</v>
      </c>
      <c r="C32" s="3">
        <v>0</v>
      </c>
      <c r="D32" s="14"/>
      <c r="E32" s="14"/>
      <c r="F32" s="14"/>
    </row>
    <row r="33" spans="1:6" x14ac:dyDescent="0.45">
      <c r="A33" s="34">
        <v>3043</v>
      </c>
      <c r="B33" s="34" t="s">
        <v>92</v>
      </c>
      <c r="C33" s="3">
        <v>0</v>
      </c>
      <c r="D33" s="14"/>
      <c r="E33" s="14"/>
      <c r="F33" s="14"/>
    </row>
    <row r="34" spans="1:6" x14ac:dyDescent="0.45">
      <c r="A34" s="34">
        <v>3044</v>
      </c>
      <c r="B34" s="34" t="s">
        <v>93</v>
      </c>
      <c r="C34" s="3">
        <v>0</v>
      </c>
      <c r="D34" s="14"/>
      <c r="E34" s="14"/>
      <c r="F34" s="14"/>
    </row>
    <row r="35" spans="1:6" x14ac:dyDescent="0.45">
      <c r="A35" s="34">
        <v>3045</v>
      </c>
      <c r="B35" s="34" t="s">
        <v>94</v>
      </c>
      <c r="C35" s="3">
        <v>0</v>
      </c>
      <c r="D35" s="14"/>
      <c r="E35" s="14"/>
      <c r="F35" s="14"/>
    </row>
    <row r="36" spans="1:6" x14ac:dyDescent="0.45">
      <c r="A36" s="37" t="s">
        <v>35</v>
      </c>
      <c r="B36" s="38"/>
      <c r="C36" s="5">
        <f>SUBTOTAL(109,Tabel3[Stuksprijs])</f>
        <v>0</v>
      </c>
      <c r="D36" s="14"/>
      <c r="E36" s="14"/>
      <c r="F36" s="14"/>
    </row>
    <row r="37" spans="1:6" ht="18" customHeight="1" thickBot="1" x14ac:dyDescent="0.5"/>
    <row r="38" spans="1:6" ht="18" customHeight="1" thickTop="1" x14ac:dyDescent="0.45">
      <c r="A38" s="72" t="s">
        <v>36</v>
      </c>
      <c r="B38" s="73"/>
      <c r="C38" s="74" t="s">
        <v>103</v>
      </c>
      <c r="D38" s="75"/>
    </row>
    <row r="39" spans="1:6" ht="18" customHeight="1" x14ac:dyDescent="0.45">
      <c r="A39" s="64" t="s">
        <v>37</v>
      </c>
      <c r="B39" s="65"/>
      <c r="C39" s="76" t="s">
        <v>104</v>
      </c>
      <c r="D39" s="77"/>
    </row>
    <row r="40" spans="1:6" ht="18" customHeight="1" x14ac:dyDescent="0.45">
      <c r="A40" s="64" t="s">
        <v>38</v>
      </c>
      <c r="B40" s="65"/>
      <c r="C40" s="76" t="s">
        <v>39</v>
      </c>
      <c r="D40" s="77"/>
    </row>
    <row r="41" spans="1:6" x14ac:dyDescent="0.45">
      <c r="A41" s="64" t="s">
        <v>40</v>
      </c>
      <c r="B41" s="65"/>
      <c r="C41" s="66"/>
      <c r="D41" s="67"/>
    </row>
    <row r="42" spans="1:6" x14ac:dyDescent="0.45">
      <c r="A42" s="64" t="s">
        <v>41</v>
      </c>
      <c r="B42" s="65"/>
      <c r="C42" s="66"/>
      <c r="D42" s="67"/>
    </row>
    <row r="43" spans="1:6" ht="14.65" thickBot="1" x14ac:dyDescent="0.5">
      <c r="A43" s="68" t="s">
        <v>42</v>
      </c>
      <c r="B43" s="69"/>
      <c r="C43" s="70"/>
      <c r="D43" s="71"/>
    </row>
    <row r="44" spans="1:6" ht="15" customHeight="1" thickTop="1" x14ac:dyDescent="0.45">
      <c r="A44" s="72"/>
      <c r="B44" s="73"/>
      <c r="C44" s="74"/>
      <c r="D44" s="75"/>
    </row>
  </sheetData>
  <mergeCells count="16">
    <mergeCell ref="E1:F1"/>
    <mergeCell ref="E4:E7"/>
    <mergeCell ref="A44:B44"/>
    <mergeCell ref="C44:D44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</mergeCells>
  <pageMargins left="0.78740157480314965" right="0.78740157480314965" top="0.78740157480314965" bottom="0.78740157480314965" header="0.31496062992125984" footer="0.31496062992125984"/>
  <pageSetup paperSize="9" scale="73" orientation="landscape" r:id="rId1"/>
  <headerFooter>
    <oddHeader>&amp;C&amp;20Bijlage 8 - Prijzenblad&amp;R&amp;20P3 - Verpompen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38C5-2B05-46F1-8273-8EAFE1EC722C}">
  <dimension ref="A1:F33"/>
  <sheetViews>
    <sheetView view="pageLayout" zoomScaleNormal="100" zoomScaleSheetLayoutView="100" workbookViewId="0">
      <selection activeCell="B5" sqref="B5"/>
    </sheetView>
  </sheetViews>
  <sheetFormatPr defaultColWidth="8.86328125" defaultRowHeight="14.25" x14ac:dyDescent="0.45"/>
  <cols>
    <col min="1" max="1" width="29" style="10" bestFit="1" customWidth="1"/>
    <col min="2" max="2" width="16.59765625" style="10" customWidth="1"/>
    <col min="3" max="3" width="8.86328125" style="10"/>
    <col min="4" max="4" width="20" style="10" customWidth="1"/>
    <col min="5" max="5" width="13" style="10" bestFit="1" customWidth="1"/>
    <col min="6" max="6" width="8.86328125" style="10" customWidth="1"/>
    <col min="7" max="16384" width="8.86328125" style="10"/>
  </cols>
  <sheetData>
    <row r="1" spans="1:4" ht="30" customHeight="1" thickBot="1" x14ac:dyDescent="0.5">
      <c r="A1" s="78" t="s">
        <v>95</v>
      </c>
      <c r="B1" s="78"/>
      <c r="C1" s="39"/>
      <c r="D1" s="39"/>
    </row>
    <row r="2" spans="1:4" x14ac:dyDescent="0.45">
      <c r="A2" s="40" t="s">
        <v>96</v>
      </c>
      <c r="B2" s="41" t="s">
        <v>97</v>
      </c>
      <c r="C2" s="39"/>
      <c r="D2" s="39"/>
    </row>
    <row r="3" spans="1:4" ht="15" customHeight="1" x14ac:dyDescent="0.45">
      <c r="A3" s="42" t="s">
        <v>98</v>
      </c>
      <c r="B3" s="9">
        <v>0</v>
      </c>
      <c r="C3" s="39"/>
      <c r="D3" s="39"/>
    </row>
    <row r="4" spans="1:4" ht="15" customHeight="1" x14ac:dyDescent="0.45">
      <c r="A4" s="43" t="s">
        <v>99</v>
      </c>
      <c r="B4" s="9">
        <v>0</v>
      </c>
      <c r="C4" s="39"/>
      <c r="D4" s="39"/>
    </row>
    <row r="5" spans="1:4" ht="15" customHeight="1" x14ac:dyDescent="0.45">
      <c r="A5" s="44" t="s">
        <v>100</v>
      </c>
      <c r="B5" s="9">
        <v>0</v>
      </c>
      <c r="C5" s="39"/>
      <c r="D5" s="39"/>
    </row>
    <row r="6" spans="1:4" x14ac:dyDescent="0.45">
      <c r="A6" s="45"/>
      <c r="B6" s="39"/>
      <c r="C6" s="39"/>
      <c r="D6" s="39"/>
    </row>
    <row r="7" spans="1:4" ht="14.65" thickBot="1" x14ac:dyDescent="0.5">
      <c r="A7" s="39"/>
      <c r="B7" s="39"/>
      <c r="C7" s="39"/>
      <c r="D7" s="39"/>
    </row>
    <row r="8" spans="1:4" ht="30" customHeight="1" thickBot="1" x14ac:dyDescent="0.5">
      <c r="A8" s="78" t="s">
        <v>101</v>
      </c>
      <c r="B8" s="78"/>
      <c r="C8" s="39"/>
      <c r="D8" s="39"/>
    </row>
    <row r="9" spans="1:4" x14ac:dyDescent="0.45">
      <c r="A9" s="40" t="s">
        <v>96</v>
      </c>
      <c r="B9" s="41" t="s">
        <v>97</v>
      </c>
      <c r="C9" s="39"/>
      <c r="D9" s="39"/>
    </row>
    <row r="10" spans="1:4" ht="15" customHeight="1" x14ac:dyDescent="0.45">
      <c r="A10" s="42" t="s">
        <v>98</v>
      </c>
      <c r="B10" s="9">
        <v>0</v>
      </c>
      <c r="C10" s="39"/>
      <c r="D10" s="39"/>
    </row>
    <row r="11" spans="1:4" ht="15" customHeight="1" x14ac:dyDescent="0.45">
      <c r="A11" s="43" t="s">
        <v>99</v>
      </c>
      <c r="B11" s="9">
        <v>0</v>
      </c>
      <c r="C11" s="39"/>
      <c r="D11" s="39"/>
    </row>
    <row r="12" spans="1:4" ht="15" customHeight="1" x14ac:dyDescent="0.45">
      <c r="A12" s="44" t="s">
        <v>100</v>
      </c>
      <c r="B12" s="9">
        <v>0</v>
      </c>
      <c r="C12" s="39"/>
      <c r="D12" s="39"/>
    </row>
    <row r="13" spans="1:4" ht="14.65" thickBot="1" x14ac:dyDescent="0.5">
      <c r="A13" s="39"/>
      <c r="B13" s="39"/>
      <c r="C13" s="39"/>
      <c r="D13" s="39"/>
    </row>
    <row r="14" spans="1:4" customFormat="1" ht="18" customHeight="1" thickTop="1" x14ac:dyDescent="0.45">
      <c r="A14" s="92" t="s">
        <v>36</v>
      </c>
      <c r="B14" s="93"/>
      <c r="C14" s="94" t="s">
        <v>103</v>
      </c>
      <c r="D14" s="95"/>
    </row>
    <row r="15" spans="1:4" customFormat="1" ht="18" customHeight="1" x14ac:dyDescent="0.45">
      <c r="A15" s="86" t="s">
        <v>37</v>
      </c>
      <c r="B15" s="87"/>
      <c r="C15" s="88" t="s">
        <v>104</v>
      </c>
      <c r="D15" s="89"/>
    </row>
    <row r="16" spans="1:4" customFormat="1" ht="18" customHeight="1" x14ac:dyDescent="0.45">
      <c r="A16" s="86" t="s">
        <v>38</v>
      </c>
      <c r="B16" s="87"/>
      <c r="C16" s="88" t="s">
        <v>39</v>
      </c>
      <c r="D16" s="89"/>
    </row>
    <row r="17" spans="1:6" customFormat="1" x14ac:dyDescent="0.45">
      <c r="A17" s="86" t="s">
        <v>40</v>
      </c>
      <c r="B17" s="87"/>
      <c r="C17" s="90"/>
      <c r="D17" s="91"/>
    </row>
    <row r="18" spans="1:6" customFormat="1" x14ac:dyDescent="0.45">
      <c r="A18" s="86" t="s">
        <v>41</v>
      </c>
      <c r="B18" s="87"/>
      <c r="C18" s="90"/>
      <c r="D18" s="91"/>
    </row>
    <row r="19" spans="1:6" customFormat="1" ht="14.65" thickBot="1" x14ac:dyDescent="0.5">
      <c r="A19" s="82" t="s">
        <v>42</v>
      </c>
      <c r="B19" s="83"/>
      <c r="C19" s="84"/>
      <c r="D19" s="85"/>
    </row>
    <row r="20" spans="1:6" ht="14.65" thickTop="1" x14ac:dyDescent="0.45"/>
    <row r="27" spans="1:6" x14ac:dyDescent="0.45">
      <c r="E27"/>
      <c r="F27"/>
    </row>
    <row r="28" spans="1:6" x14ac:dyDescent="0.45">
      <c r="E28"/>
      <c r="F28"/>
    </row>
    <row r="29" spans="1:6" x14ac:dyDescent="0.45">
      <c r="E29"/>
      <c r="F29"/>
    </row>
    <row r="30" spans="1:6" x14ac:dyDescent="0.45">
      <c r="E30"/>
      <c r="F30"/>
    </row>
    <row r="31" spans="1:6" x14ac:dyDescent="0.45">
      <c r="E31"/>
      <c r="F31"/>
    </row>
    <row r="32" spans="1:6" x14ac:dyDescent="0.45">
      <c r="E32"/>
      <c r="F32"/>
    </row>
    <row r="33" spans="5:6" x14ac:dyDescent="0.45">
      <c r="E33"/>
      <c r="F33"/>
    </row>
  </sheetData>
  <mergeCells count="14">
    <mergeCell ref="A1:B1"/>
    <mergeCell ref="A8:B8"/>
    <mergeCell ref="A14:B14"/>
    <mergeCell ref="C14:D14"/>
    <mergeCell ref="A15:B15"/>
    <mergeCell ref="C15:D15"/>
    <mergeCell ref="A19:B19"/>
    <mergeCell ref="C19:D19"/>
    <mergeCell ref="A16:B16"/>
    <mergeCell ref="C16:D16"/>
    <mergeCell ref="A17:B17"/>
    <mergeCell ref="C17:D17"/>
    <mergeCell ref="A18:B18"/>
    <mergeCell ref="C18:D18"/>
  </mergeCells>
  <pageMargins left="0.7" right="0.7" top="0.98958333333333337" bottom="0.75" header="0.3" footer="0.3"/>
  <pageSetup paperSize="9" orientation="portrait" r:id="rId1"/>
  <headerFooter>
    <oddHeader xml:space="preserve">&amp;L&amp;20Bijlage X - Prijzenblad&amp;R&amp;20P4 - Dienstverlening
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e11591-56c2-4440-9348-a521a63a3945">
      <Terms xmlns="http://schemas.microsoft.com/office/infopath/2007/PartnerControls"/>
    </lcf76f155ced4ddcb4097134ff3c332f>
    <TaxCatchAll xmlns="98491d9f-23c4-41d1-a5d0-fef24160bc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B30641379804C87F1C8627FA73E63" ma:contentTypeVersion="20" ma:contentTypeDescription="Een nieuw document maken." ma:contentTypeScope="" ma:versionID="d54626773fd1cf9bd9132e4d5e2af5be">
  <xsd:schema xmlns:xsd="http://www.w3.org/2001/XMLSchema" xmlns:xs="http://www.w3.org/2001/XMLSchema" xmlns:p="http://schemas.microsoft.com/office/2006/metadata/properties" xmlns:ns2="9de11591-56c2-4440-9348-a521a63a3945" xmlns:ns3="98491d9f-23c4-41d1-a5d0-fef24160bcfd" targetNamespace="http://schemas.microsoft.com/office/2006/metadata/properties" ma:root="true" ma:fieldsID="7af2a54d2724aea47b170a3fb7429a07" ns2:_="" ns3:_="">
    <xsd:import namespace="9de11591-56c2-4440-9348-a521a63a3945"/>
    <xsd:import namespace="98491d9f-23c4-41d1-a5d0-fef24160b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1591-56c2-4440-9348-a521a63a3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57884ad5-bed1-433d-9856-bca1f78b63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91d9f-23c4-41d1-a5d0-fef24160b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d201ed1-c992-43a3-9e0f-73664e90a54d}" ma:internalName="TaxCatchAll" ma:showField="CatchAllData" ma:web="98491d9f-23c4-41d1-a5d0-fef24160b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25CED5-9247-4148-B987-5B7E239AAAE5}">
  <ds:schemaRefs>
    <ds:schemaRef ds:uri="http://www.w3.org/XML/1998/namespace"/>
    <ds:schemaRef ds:uri="http://purl.org/dc/dcmitype/"/>
    <ds:schemaRef ds:uri="http://schemas.microsoft.com/office/2006/documentManagement/types"/>
    <ds:schemaRef ds:uri="9cc1a567-2b04-45f1-a9a2-375992618c7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7B8AC0-1942-4112-8DFD-65AC9E6A2A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23479-0CCE-4419-AA83-33698D34CB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Voorblad</vt:lpstr>
      <vt:lpstr>2. P1 standaard confectie</vt:lpstr>
      <vt:lpstr>3. P2 Force</vt:lpstr>
      <vt:lpstr>4. P3 Verpompen</vt:lpstr>
      <vt:lpstr>5. P4 Dienstverlening</vt:lpstr>
      <vt:lpstr>'4. P3 Verpompen'!Afdrukbereik</vt:lpstr>
    </vt:vector>
  </TitlesOfParts>
  <Manager/>
  <Company>Instituut Fysieke Veiligheid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Ruud Scheerder [IFV]</dc:creator>
  <cp:keywords/>
  <dc:description/>
  <cp:lastModifiedBy>Miranda Buijs [NIPV]</cp:lastModifiedBy>
  <cp:revision/>
  <dcterms:created xsi:type="dcterms:W3CDTF">2015-12-08T10:36:07Z</dcterms:created>
  <dcterms:modified xsi:type="dcterms:W3CDTF">2025-03-17T07:46:01Z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0x010100A5BB30641379804C87F1C8627FA73E63</vt:lpwstr>
  </property>
  <property fmtid="{D5CDD505-2E9C-101B-9397-08002B2CF9AE}" pid="3" name="Order">
    <vt:r8>915200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