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https://ictubeheer.sharepoint.com/teams/EAITAuditICTU/Gedeelde documenten/General/02. Aanbestedingsstukken/2. Bestek/Perceel 3 Onderhoudbaarheidsaudits/"/>
    </mc:Choice>
  </mc:AlternateContent>
  <xr:revisionPtr revIDLastSave="0" documentId="8_{D4CEBCCA-DDA7-F04E-BB10-959F1FC94E5F}" xr6:coauthVersionLast="47" xr6:coauthVersionMax="47" xr10:uidLastSave="{00000000-0000-0000-0000-000000000000}"/>
  <bookViews>
    <workbookView xWindow="0" yWindow="0" windowWidth="51200" windowHeight="28800" xr2:uid="{4C3940D2-5E25-A54D-95E9-5170076A9C80}"/>
  </bookViews>
  <sheets>
    <sheet name="Prijzenblad perceel 3"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F12" i="1"/>
  <c r="F11" i="1"/>
  <c r="G11" i="1" s="1"/>
  <c r="F10" i="1"/>
  <c r="G10" i="1" s="1"/>
  <c r="F9" i="1"/>
  <c r="G9" i="1" s="1"/>
  <c r="G13" i="1" l="1"/>
</calcChain>
</file>

<file path=xl/sharedStrings.xml><?xml version="1.0" encoding="utf-8"?>
<sst xmlns="http://schemas.openxmlformats.org/spreadsheetml/2006/main" count="38" uniqueCount="36">
  <si>
    <t xml:space="preserve">                                        Europese aanbesteding Toetsing software en softwarebroncode ICTU</t>
  </si>
  <si>
    <t xml:space="preserve">                                        12 september 2024 - versie 1.0</t>
  </si>
  <si>
    <t>INVULINSTRUCTIE: ALLEEN DE GEEL GEARCEERDE VELDEN DIENEN INGEVULD TE WORDEN. ALLE PRIJZEN EN TARIEVEN DIENEN GESTELD TE ZIJN IN EURO'S (2 DECIMALEN), EXCL. BTW EN INCL. OVERIGE BELASTINGEN EN/OF HEFFINGEN EN INCL. BIJKOMENDE KOSTEN.</t>
  </si>
  <si>
    <r>
      <t xml:space="preserve">Onderhoudbaarheidsaudit
</t>
    </r>
    <r>
      <rPr>
        <sz val="10"/>
        <color theme="0"/>
        <rFont val="Century Gothic"/>
        <family val="1"/>
      </rPr>
      <t>Type dienst</t>
    </r>
  </si>
  <si>
    <r>
      <t xml:space="preserve">Fictieve omvang
</t>
    </r>
    <r>
      <rPr>
        <sz val="10"/>
        <color theme="0"/>
        <rFont val="Century Gothic"/>
        <family val="1"/>
      </rPr>
      <t>Aantal per eenheid</t>
    </r>
  </si>
  <si>
    <r>
      <t xml:space="preserve">Prijs per eenheid
</t>
    </r>
    <r>
      <rPr>
        <sz val="10"/>
        <color theme="0"/>
        <rFont val="Century Gothic"/>
        <family val="1"/>
      </rPr>
      <t>(excl. btw)</t>
    </r>
  </si>
  <si>
    <t>Eenheid</t>
  </si>
  <si>
    <r>
      <t xml:space="preserve">Kosten per jaar 
</t>
    </r>
    <r>
      <rPr>
        <sz val="10"/>
        <color theme="0"/>
        <rFont val="Century Gothic"/>
        <family val="1"/>
      </rPr>
      <t>(excl. btw)</t>
    </r>
  </si>
  <si>
    <r>
      <t xml:space="preserve">Kosten Totaal 
</t>
    </r>
    <r>
      <rPr>
        <sz val="10"/>
        <color theme="0"/>
        <rFont val="Century Gothic"/>
        <family val="1"/>
      </rPr>
      <t>(4 jaar)</t>
    </r>
  </si>
  <si>
    <t xml:space="preserve">1. Onderhoudbaarheidsaudits opdrachten ≤ 50.000 NCLOC </t>
  </si>
  <si>
    <t>1.000 NCLOC*</t>
  </si>
  <si>
    <t>2. Onderhoudbaarheidsaudits opdrachten &gt; 50.000 NCLOC</t>
  </si>
  <si>
    <t>3. Hertesten</t>
  </si>
  <si>
    <t>4. Advisering onderhoudbaarheid en architectuurstudies</t>
  </si>
  <si>
    <t>Uur</t>
  </si>
  <si>
    <t>INSCHRIJFPRIJS</t>
  </si>
  <si>
    <t>*Non-commented lines of code (NCLOC) zoals bepaald door SonarQube versie 7.9 LTS of nieuwer.</t>
  </si>
  <si>
    <t>Organisatie</t>
  </si>
  <si>
    <t>Naam</t>
  </si>
  <si>
    <t>Functie</t>
  </si>
  <si>
    <t>Datum</t>
  </si>
  <si>
    <t xml:space="preserve">Handtekening
</t>
  </si>
  <si>
    <t>TOELICHTING OP PRIJZENBLAD</t>
  </si>
  <si>
    <t>Onderhoudbaarheidsaudits</t>
  </si>
  <si>
    <t>Onder een onderhoudbaarheidsaudit verstaat ICTU het uitvoeren van een toets van de onderhoudbaarheid van een IT-systeem. De toets resulteert in bevindingen ten aanzien van de onderhoudbaarheid, een expertoordeel dat aangeeft of de onderhoudbaarheid voldoet aan de gestelde eisen en toetsingkaders én aanbevelingen voor het verbeteren van de onderhoudbaarheid.
ICTU verwacht in de nadere opdrachten(en) vooral de onderhoudbaarheid van IT-systemen te willen laten beoordelen, die voor een groot deel bestaan uit maatwerksoftware, waarvan de broncode beschikbaar is voor beoordeling. Welke programmeertalen het betreft is niet op voorhand zeker, maar in de huidige projecten van ICTU waarin maatwerksoftware wordt ontwikkeld en/of onderhouden gaat het vooral om Java, C#, JavaScript en Python.
ICTU moet in een onderhoudbaarheidsaudit de volgende toetsvormen kunnen afnemen, apart of in combinatie:
•	  Het toetsen van de onderhoudbaarheid van een IT-systeem op basis van de beschikbare architectuur- en ontwerpdocumentatie (architectuurstudie);
•	  Het toetsen van de onderhoudbaarheid van een IT-systeem op basis van een statische analyse van de broncode (statische broncodeanalyse).
Als toetsingskaders dient de opdrachtnemer onder andere de SIG/TÜVIT Evaluation Criteria Trusted Product Maintainability en de IFSQ-standaarden te kunnen hanteren. Zie het Programma van eisen (bijlage 12) voor de vereiste toetsingskaders. ICTU kan in de offerteaanvragen voor nadere opdrachten de toetsingskaders uitbreiden/aanpassen.
De opdrachtnemer voert tijdens een onderhoudbaarheidsaudit tenminste de volgende activiteiten uit:
•  	Kick-off bijeenkomst met de direct betrokkenen;
•  	Onderzoek;
•  	Validatiesessie van de bevindingen en de bepaling van de ernst van de bevindingen met de direct betrokkenen;
•  	Opstellen van een schriftelijke rapportage.
Zie het Programma van eisen (bijlage 12) voor de eisen die gesteld worden aan de uitvoering van de onderhoudbaarheidsaudits.
De schriftelijke rapportage bevat in ieder geval:
•  	Management samenvatting met beoordeling van de onderhoudbaarheid, belangrijkste bevindingen en belangrijkste aanbevelingen;
•  	Geconstateerde bevindingen;
•  	Aanbevelingen gerelateerd aan de bevindingen.
Zie het Programma van eisen (bijlage 12) voor de eisen die gesteld worden aan de rapportage van de onderhoudbaarheidsaudits.
ICTU gebruikt zelf standaard SonarQube om de onderhoudbaarheid van maatwerksoftware te monitoren. De opdrachtnemer krijg bij aanvang van een onderhoudbaarheidsaudit inzicht in de SonarQube analyses, indien relevant.</t>
  </si>
  <si>
    <t>Hertest</t>
  </si>
  <si>
    <t>Naast onderhoudbaarheidsaudits wenst ICTU nog twee dienstvormen te kunnen afnemen, namelijk hertesten en advisering met betrekking tot onderhoudbaarheid. Tijdens een hertest toetst de opdrachtnemer of bevindingen, die tijdens een eerdere onderhoudbaarheidsaudit zijn geconstateerd, zijn opgelost.</t>
  </si>
  <si>
    <t>Advisering omtrent onderhoudbaarheid</t>
  </si>
  <si>
    <t xml:space="preserve"> Bij advisering beantwoorden één of meer experts van de opdrachtnemer specifieke vragen op het vlak van onderhoudbaarheid.
</t>
  </si>
  <si>
    <t>TARIEVEN</t>
  </si>
  <si>
    <t xml:space="preserve">Voor uurtarieven dient inschrijver uit te gaan van een 'all-in' tarief (inclusief reis- en verblijfkosten en overige out-of-pocket kosten; exclusief btw). 
Voor de door Inschrijver opgegeven prijzen geldt dat alle gevraagde diensten binnen de scope van onderhavige aanbesteding geleverd  moeten worden. De opgegeven tarieven (uurtarief en NCLOC tarieven) zijn vast gedurende de looptijd van de raamovereenkomst met uitzondering van indexatie. </t>
  </si>
  <si>
    <t>FICTIEVE OMVANG</t>
  </si>
  <si>
    <t xml:space="preserve">Aan de vermelde fictieve omvang van aantallen kunnen geen rechten (van afname) ontleent worden. </t>
  </si>
  <si>
    <t>PRIJSSTAFFELS</t>
  </si>
  <si>
    <t xml:space="preserve">Inschrijver wordt gevraagd om voor de onderhoudbaarheidsaudits gestaffelde tarieven op te geven (opdrachten met ≤ 50.000 NCLOC en opdrachten met &gt; 50.000 NCLOC). In het geval een opdracht van &gt; 50.000 NCLOC geldt de opgegeven prijs voor de gehele opdracht en dus niet voor enkel het deel wat de 50.000 NCLOC overschrijdt. Voor opdrachten &lt; 15.000 NCLOC geldt een minimale afname door ICTU van 15.000 NCLOC. </t>
  </si>
  <si>
    <t xml:space="preserve">                                        BIJLAGE 3 - Prijzenblad perceel 3 Onderhoudbaarheidsaudits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</si>
</sst>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413]\ * #,##0.00_ ;_ [$€-413]\ * \-#,##0.00_ ;_ [$€-413]\ * &quot;-&quot;??_ ;_ @_ "/>
  </numFmts>
  <fonts count="12" x14ac:knownFonts="1">
    <font>
      <sz val="11"/>
      <color theme="1"/>
      <name val="Aptos Narrow"/>
      <family val="2"/>
      <scheme val="minor"/>
    </font>
    <font>
      <sz val="11"/>
      <color theme="1"/>
      <name val="Aptos Narrow"/>
      <family val="2"/>
      <scheme val="minor"/>
    </font>
    <font>
      <b/>
      <sz val="11"/>
      <color rgb="FF00B5FF"/>
      <name val="Century Gothic"/>
      <family val="2"/>
    </font>
    <font>
      <sz val="11"/>
      <color theme="1"/>
      <name val="Century Gothic"/>
      <family val="2"/>
    </font>
    <font>
      <sz val="10"/>
      <color theme="1"/>
      <name val="Century Gothic"/>
      <family val="2"/>
    </font>
    <font>
      <b/>
      <sz val="10"/>
      <color theme="1"/>
      <name val="Century Gothic"/>
      <family val="2"/>
    </font>
    <font>
      <b/>
      <sz val="10"/>
      <color theme="0"/>
      <name val="Century Gothic"/>
      <family val="2"/>
    </font>
    <font>
      <sz val="10"/>
      <color theme="0"/>
      <name val="Century Gothic"/>
      <family val="1"/>
    </font>
    <font>
      <sz val="9"/>
      <color theme="1"/>
      <name val="Century Gothic"/>
      <family val="2"/>
    </font>
    <font>
      <sz val="10"/>
      <color theme="1"/>
      <name val="Century Gothic"/>
      <family val="1"/>
    </font>
    <font>
      <sz val="11"/>
      <color theme="1"/>
      <name val="Century Gothic"/>
      <family val="1"/>
    </font>
    <font>
      <sz val="9"/>
      <color rgb="FF000000"/>
      <name val="Century Gothic"/>
      <family val="1"/>
    </font>
  </fonts>
  <fills count="6">
    <fill>
      <patternFill patternType="none"/>
    </fill>
    <fill>
      <patternFill patternType="gray125"/>
    </fill>
    <fill>
      <patternFill patternType="solid">
        <fgColor theme="2"/>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4.9989318521683403E-2"/>
        <bgColor indexed="64"/>
      </patternFill>
    </fill>
  </fills>
  <borders count="4">
    <border>
      <left/>
      <right/>
      <top/>
      <bottom/>
      <diagonal/>
    </border>
    <border>
      <left/>
      <right/>
      <top style="thin">
        <color theme="1" tint="0.499984740745262"/>
      </top>
      <bottom style="thin">
        <color theme="1" tint="0.499984740745262"/>
      </bottom>
      <diagonal/>
    </border>
    <border>
      <left style="thick">
        <color rgb="FFFF0000"/>
      </left>
      <right style="thick">
        <color rgb="FFFF0000"/>
      </right>
      <top style="thick">
        <color rgb="FFFF0000"/>
      </top>
      <bottom style="thick">
        <color rgb="FFFF0000"/>
      </bottom>
      <diagonal/>
    </border>
    <border>
      <left/>
      <right/>
      <top style="medium">
        <color theme="1" tint="0.499984740745262"/>
      </top>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0" xfId="0" applyFont="1"/>
    <xf numFmtId="0" fontId="3" fillId="0" borderId="0" xfId="0" applyFont="1"/>
    <xf numFmtId="0" fontId="4" fillId="0" borderId="0" xfId="0" applyFont="1"/>
    <xf numFmtId="0" fontId="5" fillId="2" borderId="0" xfId="0" applyFont="1" applyFill="1" applyAlignment="1">
      <alignment horizontal="left" vertical="center" wrapText="1"/>
    </xf>
    <xf numFmtId="0" fontId="6" fillId="3" borderId="0" xfId="0" applyFont="1" applyFill="1" applyAlignment="1">
      <alignment horizontal="left" vertical="top" wrapText="1" indent="1"/>
    </xf>
    <xf numFmtId="0" fontId="6" fillId="3" borderId="0" xfId="0" applyFont="1" applyFill="1" applyAlignment="1">
      <alignment horizontal="right" vertical="top" wrapText="1" indent="1"/>
    </xf>
    <xf numFmtId="0" fontId="6" fillId="3" borderId="0" xfId="0" applyFont="1" applyFill="1" applyAlignment="1">
      <alignment horizontal="center" vertical="top" wrapText="1"/>
    </xf>
    <xf numFmtId="0" fontId="6" fillId="3" borderId="0" xfId="0" applyFont="1" applyFill="1" applyAlignment="1">
      <alignment horizontal="left" vertical="top" indent="1"/>
    </xf>
    <xf numFmtId="0" fontId="6" fillId="3" borderId="0" xfId="0" applyFont="1" applyFill="1" applyAlignment="1">
      <alignment horizontal="right" vertical="top" wrapText="1"/>
    </xf>
    <xf numFmtId="0" fontId="4" fillId="0" borderId="0" xfId="0" applyFont="1" applyAlignment="1">
      <alignment horizontal="center" vertical="center"/>
    </xf>
    <xf numFmtId="0" fontId="4" fillId="2" borderId="0" xfId="0" quotePrefix="1" applyFont="1" applyFill="1" applyAlignment="1">
      <alignment horizontal="left" vertical="center" wrapText="1" indent="1"/>
    </xf>
    <xf numFmtId="164" fontId="4" fillId="2" borderId="0" xfId="1" applyNumberFormat="1" applyFont="1" applyFill="1" applyBorder="1" applyAlignment="1">
      <alignment vertical="center" wrapText="1"/>
    </xf>
    <xf numFmtId="165" fontId="4" fillId="4" borderId="0" xfId="0" applyNumberFormat="1" applyFont="1" applyFill="1" applyAlignment="1" applyProtection="1">
      <alignment vertical="center"/>
      <protection locked="0"/>
    </xf>
    <xf numFmtId="0" fontId="4" fillId="2" borderId="0" xfId="0" applyFont="1" applyFill="1" applyAlignment="1">
      <alignment horizontal="left" vertical="center" indent="1"/>
    </xf>
    <xf numFmtId="165" fontId="4" fillId="2" borderId="0" xfId="0" applyNumberFormat="1" applyFont="1" applyFill="1" applyAlignment="1">
      <alignment vertical="center"/>
    </xf>
    <xf numFmtId="0" fontId="4" fillId="0" borderId="0" xfId="0" applyFont="1" applyAlignment="1">
      <alignment vertical="center"/>
    </xf>
    <xf numFmtId="0" fontId="3" fillId="0" borderId="0" xfId="0" applyFont="1" applyAlignment="1">
      <alignment vertical="center"/>
    </xf>
    <xf numFmtId="0" fontId="4" fillId="2" borderId="1" xfId="0" quotePrefix="1" applyFont="1" applyFill="1" applyBorder="1" applyAlignment="1">
      <alignment horizontal="left" vertical="center" wrapText="1" indent="1"/>
    </xf>
    <xf numFmtId="164" fontId="4" fillId="2" borderId="1" xfId="1" applyNumberFormat="1" applyFont="1" applyFill="1" applyBorder="1" applyAlignment="1">
      <alignment vertical="center" wrapText="1"/>
    </xf>
    <xf numFmtId="165" fontId="4" fillId="4" borderId="1" xfId="0" applyNumberFormat="1" applyFont="1" applyFill="1" applyBorder="1" applyAlignment="1" applyProtection="1">
      <alignment vertical="center"/>
      <protection locked="0"/>
    </xf>
    <xf numFmtId="0" fontId="4" fillId="2" borderId="1" xfId="0" applyFont="1" applyFill="1" applyBorder="1" applyAlignment="1">
      <alignment horizontal="left" vertical="center" indent="1"/>
    </xf>
    <xf numFmtId="165" fontId="4" fillId="2" borderId="1" xfId="0" applyNumberFormat="1" applyFont="1" applyFill="1" applyBorder="1" applyAlignment="1">
      <alignment vertical="center"/>
    </xf>
    <xf numFmtId="0" fontId="6" fillId="3" borderId="0" xfId="0" applyFont="1" applyFill="1" applyAlignment="1">
      <alignment horizontal="left" vertical="center" indent="1"/>
    </xf>
    <xf numFmtId="165" fontId="6" fillId="3" borderId="0" xfId="0" applyNumberFormat="1" applyFont="1" applyFill="1"/>
    <xf numFmtId="165" fontId="6" fillId="3" borderId="2" xfId="0" applyNumberFormat="1" applyFont="1" applyFill="1" applyBorder="1" applyAlignment="1">
      <alignment vertical="center"/>
    </xf>
    <xf numFmtId="0" fontId="8" fillId="0" borderId="0" xfId="0" applyFont="1" applyAlignment="1">
      <alignment horizontal="left" vertical="top" indent="1"/>
    </xf>
    <xf numFmtId="0" fontId="4" fillId="2" borderId="0" xfId="0" applyFont="1" applyFill="1" applyAlignment="1">
      <alignment horizontal="left" indent="1"/>
    </xf>
    <xf numFmtId="0" fontId="4" fillId="2" borderId="0" xfId="0" applyFont="1" applyFill="1"/>
    <xf numFmtId="0" fontId="4" fillId="4" borderId="0" xfId="0" applyFont="1" applyFill="1" applyAlignment="1" applyProtection="1">
      <alignment horizontal="center"/>
      <protection locked="0"/>
    </xf>
    <xf numFmtId="0" fontId="4" fillId="2" borderId="0" xfId="0" applyFont="1" applyFill="1" applyAlignment="1">
      <alignment horizontal="left" wrapText="1" indent="1"/>
    </xf>
    <xf numFmtId="0" fontId="4" fillId="2" borderId="0" xfId="0" applyFont="1" applyFill="1" applyAlignment="1">
      <alignment wrapText="1"/>
    </xf>
    <xf numFmtId="0" fontId="9" fillId="5" borderId="3" xfId="0" applyFont="1" applyFill="1" applyBorder="1" applyAlignment="1">
      <alignment horizontal="left" vertical="center" indent="1"/>
    </xf>
    <xf numFmtId="0" fontId="10" fillId="0" borderId="3" xfId="0" applyFont="1" applyBorder="1" applyAlignment="1">
      <alignment horizontal="left" vertical="center" indent="1"/>
    </xf>
    <xf numFmtId="0" fontId="11" fillId="0" borderId="0" xfId="0" applyFont="1" applyAlignment="1">
      <alignment horizontal="left" vertical="top" wrapText="1" indent="1"/>
    </xf>
    <xf numFmtId="0" fontId="3" fillId="0" borderId="0" xfId="0" applyFont="1" applyAlignment="1">
      <alignment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1377950</xdr:colOff>
      <xdr:row>3</xdr:row>
      <xdr:rowOff>15875</xdr:rowOff>
    </xdr:to>
    <xdr:pic>
      <xdr:nvPicPr>
        <xdr:cNvPr id="2" name="Afbeelding 1">
          <a:extLst>
            <a:ext uri="{FF2B5EF4-FFF2-40B4-BE49-F238E27FC236}">
              <a16:creationId xmlns:a16="http://schemas.microsoft.com/office/drawing/2014/main" id="{428D849C-CF20-0045-8836-5C2AEDE2FCD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300" y="177800"/>
          <a:ext cx="1377950" cy="371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5222-7D7A-CF4C-9181-B88CDC2C972C}">
  <dimension ref="B2:L38"/>
  <sheetViews>
    <sheetView showGridLines="0" tabSelected="1" zoomScale="131" workbookViewId="0">
      <selection activeCell="I19" sqref="I19"/>
    </sheetView>
  </sheetViews>
  <sheetFormatPr baseColWidth="10" defaultColWidth="9.1640625" defaultRowHeight="14" x14ac:dyDescent="0.15"/>
  <cols>
    <col min="1" max="1" width="4.83203125" style="2" customWidth="1"/>
    <col min="2" max="2" width="68.83203125" style="2" customWidth="1"/>
    <col min="3" max="3" width="24.83203125" style="2" customWidth="1"/>
    <col min="4" max="4" width="16.6640625" style="2" customWidth="1"/>
    <col min="5" max="5" width="15.6640625" style="2" customWidth="1"/>
    <col min="6" max="6" width="16.6640625" style="2" customWidth="1"/>
    <col min="7" max="7" width="20.1640625" style="2" customWidth="1"/>
    <col min="8" max="8" width="13.6640625" style="2" customWidth="1"/>
    <col min="9" max="16384" width="9.1640625" style="2"/>
  </cols>
  <sheetData>
    <row r="2" spans="2:11" x14ac:dyDescent="0.15">
      <c r="B2" s="1" t="s">
        <v>35</v>
      </c>
      <c r="C2" s="1"/>
    </row>
    <row r="3" spans="2:11" x14ac:dyDescent="0.15">
      <c r="B3" s="3" t="s">
        <v>0</v>
      </c>
      <c r="C3" s="3"/>
    </row>
    <row r="4" spans="2:11" x14ac:dyDescent="0.15">
      <c r="B4" s="3" t="s">
        <v>1</v>
      </c>
      <c r="C4" s="3"/>
    </row>
    <row r="6" spans="2:11" ht="40.5" customHeight="1" x14ac:dyDescent="0.15">
      <c r="B6" s="4" t="s">
        <v>2</v>
      </c>
      <c r="C6" s="4"/>
      <c r="D6" s="4"/>
      <c r="E6" s="4"/>
      <c r="F6" s="4"/>
      <c r="G6" s="4"/>
    </row>
    <row r="8" spans="2:11" ht="30" customHeight="1" x14ac:dyDescent="0.15">
      <c r="B8" s="5" t="s">
        <v>3</v>
      </c>
      <c r="C8" s="6" t="s">
        <v>4</v>
      </c>
      <c r="D8" s="7" t="s">
        <v>5</v>
      </c>
      <c r="E8" s="8" t="s">
        <v>6</v>
      </c>
      <c r="F8" s="9" t="s">
        <v>7</v>
      </c>
      <c r="G8" s="9" t="s">
        <v>8</v>
      </c>
      <c r="H8" s="10"/>
      <c r="I8" s="10"/>
      <c r="J8" s="3"/>
      <c r="K8" s="3"/>
    </row>
    <row r="9" spans="2:11" s="17" customFormat="1" ht="21" customHeight="1" x14ac:dyDescent="0.2">
      <c r="B9" s="11" t="s">
        <v>9</v>
      </c>
      <c r="C9" s="12">
        <v>45000</v>
      </c>
      <c r="D9" s="13"/>
      <c r="E9" s="14" t="s">
        <v>10</v>
      </c>
      <c r="F9" s="15">
        <f t="shared" ref="F9:F10" si="0">(C9/1000)*D9</f>
        <v>0</v>
      </c>
      <c r="G9" s="15">
        <f t="shared" ref="G9:G10" si="1">F9*4</f>
        <v>0</v>
      </c>
      <c r="H9" s="16"/>
      <c r="I9" s="16"/>
      <c r="J9" s="16"/>
      <c r="K9" s="16"/>
    </row>
    <row r="10" spans="2:11" s="17" customFormat="1" ht="20" customHeight="1" x14ac:dyDescent="0.2">
      <c r="B10" s="11" t="s">
        <v>11</v>
      </c>
      <c r="C10" s="12">
        <v>75000</v>
      </c>
      <c r="D10" s="13"/>
      <c r="E10" s="14" t="s">
        <v>10</v>
      </c>
      <c r="F10" s="15">
        <f t="shared" si="0"/>
        <v>0</v>
      </c>
      <c r="G10" s="15">
        <f t="shared" si="1"/>
        <v>0</v>
      </c>
      <c r="H10" s="16"/>
      <c r="I10" s="16"/>
      <c r="J10" s="16"/>
      <c r="K10" s="16"/>
    </row>
    <row r="11" spans="2:11" s="17" customFormat="1" ht="21" customHeight="1" x14ac:dyDescent="0.2">
      <c r="B11" s="18" t="s">
        <v>12</v>
      </c>
      <c r="C11" s="19">
        <v>60000</v>
      </c>
      <c r="D11" s="20"/>
      <c r="E11" s="21" t="s">
        <v>10</v>
      </c>
      <c r="F11" s="22">
        <f>(C11/1000)*D11</f>
        <v>0</v>
      </c>
      <c r="G11" s="22">
        <f>F11*4</f>
        <v>0</v>
      </c>
      <c r="H11" s="16"/>
      <c r="I11" s="16"/>
      <c r="J11" s="16"/>
      <c r="K11" s="16"/>
    </row>
    <row r="12" spans="2:11" s="17" customFormat="1" ht="21" customHeight="1" thickBot="1" x14ac:dyDescent="0.25">
      <c r="B12" s="11" t="s">
        <v>13</v>
      </c>
      <c r="C12" s="12">
        <v>90</v>
      </c>
      <c r="D12" s="13"/>
      <c r="E12" s="14" t="s">
        <v>14</v>
      </c>
      <c r="F12" s="15">
        <f>C12*D12</f>
        <v>0</v>
      </c>
      <c r="G12" s="15">
        <f>F12*4</f>
        <v>0</v>
      </c>
      <c r="H12" s="16"/>
      <c r="I12" s="16"/>
      <c r="J12" s="16"/>
      <c r="K12" s="16"/>
    </row>
    <row r="13" spans="2:11" ht="22" customHeight="1" thickTop="1" thickBot="1" x14ac:dyDescent="0.2">
      <c r="B13" s="23" t="s">
        <v>15</v>
      </c>
      <c r="C13" s="23"/>
      <c r="D13" s="23"/>
      <c r="E13" s="23"/>
      <c r="F13" s="24"/>
      <c r="G13" s="25">
        <f>SUM(G9:G12)</f>
        <v>0</v>
      </c>
      <c r="H13" s="3"/>
      <c r="I13" s="3"/>
      <c r="J13" s="3"/>
      <c r="K13" s="3"/>
    </row>
    <row r="14" spans="2:11" ht="22" customHeight="1" thickTop="1" x14ac:dyDescent="0.15">
      <c r="B14" s="26" t="s">
        <v>16</v>
      </c>
      <c r="C14" s="3"/>
      <c r="D14" s="3"/>
      <c r="E14" s="3"/>
      <c r="F14" s="3"/>
      <c r="G14" s="3"/>
      <c r="H14" s="3"/>
      <c r="I14" s="3"/>
      <c r="J14" s="3"/>
      <c r="K14" s="3"/>
    </row>
    <row r="15" spans="2:11" x14ac:dyDescent="0.15">
      <c r="B15" s="27" t="s">
        <v>17</v>
      </c>
      <c r="C15" s="28"/>
      <c r="D15" s="29"/>
      <c r="E15" s="29"/>
      <c r="F15" s="29"/>
      <c r="G15" s="3"/>
      <c r="H15" s="3"/>
      <c r="I15" s="3"/>
      <c r="J15" s="3"/>
      <c r="K15" s="3"/>
    </row>
    <row r="16" spans="2:11" x14ac:dyDescent="0.15">
      <c r="B16" s="27" t="s">
        <v>18</v>
      </c>
      <c r="C16" s="28"/>
      <c r="D16" s="29"/>
      <c r="E16" s="29"/>
      <c r="F16" s="29"/>
      <c r="G16" s="3"/>
      <c r="H16" s="3"/>
      <c r="I16" s="3"/>
      <c r="J16" s="3"/>
      <c r="K16" s="3"/>
    </row>
    <row r="17" spans="2:12" x14ac:dyDescent="0.15">
      <c r="B17" s="27" t="s">
        <v>19</v>
      </c>
      <c r="C17" s="28"/>
      <c r="D17" s="29"/>
      <c r="E17" s="29"/>
      <c r="F17" s="29"/>
      <c r="G17" s="3"/>
      <c r="H17" s="3"/>
      <c r="I17" s="3"/>
      <c r="J17" s="3"/>
      <c r="K17" s="3"/>
    </row>
    <row r="18" spans="2:12" x14ac:dyDescent="0.15">
      <c r="B18" s="27" t="s">
        <v>20</v>
      </c>
      <c r="C18" s="28"/>
      <c r="D18" s="29"/>
      <c r="E18" s="29"/>
      <c r="F18" s="29"/>
      <c r="G18" s="3"/>
      <c r="H18" s="3"/>
      <c r="I18" s="3"/>
      <c r="J18" s="3"/>
      <c r="K18" s="3"/>
    </row>
    <row r="19" spans="2:12" ht="70" x14ac:dyDescent="0.15">
      <c r="B19" s="30" t="s">
        <v>21</v>
      </c>
      <c r="C19" s="31"/>
      <c r="D19" s="29"/>
      <c r="E19" s="29"/>
      <c r="F19" s="29"/>
      <c r="G19" s="3"/>
      <c r="H19" s="3"/>
      <c r="I19" s="3"/>
      <c r="J19" s="3"/>
      <c r="K19" s="3"/>
    </row>
    <row r="20" spans="2:12" ht="15" thickBot="1" x14ac:dyDescent="0.2">
      <c r="B20" s="3"/>
      <c r="C20" s="3"/>
      <c r="D20" s="3"/>
      <c r="E20" s="3"/>
      <c r="F20" s="3"/>
      <c r="G20" s="3"/>
      <c r="H20" s="3"/>
      <c r="I20" s="3"/>
      <c r="J20" s="3"/>
      <c r="K20" s="3"/>
    </row>
    <row r="21" spans="2:12" ht="22.5" customHeight="1" thickBot="1" x14ac:dyDescent="0.2">
      <c r="B21" s="32" t="s">
        <v>22</v>
      </c>
      <c r="C21" s="32"/>
      <c r="D21" s="32"/>
      <c r="E21" s="32"/>
      <c r="F21" s="32"/>
      <c r="G21" s="32"/>
      <c r="H21" s="3"/>
      <c r="I21" s="3"/>
      <c r="J21" s="3"/>
      <c r="K21" s="3"/>
      <c r="L21" s="3"/>
    </row>
    <row r="22" spans="2:12" ht="21" customHeight="1" x14ac:dyDescent="0.15">
      <c r="B22" s="33" t="s">
        <v>23</v>
      </c>
      <c r="C22" s="33"/>
      <c r="D22" s="33"/>
      <c r="E22" s="33"/>
      <c r="F22" s="33"/>
      <c r="G22" s="33"/>
    </row>
    <row r="23" spans="2:12" ht="258" customHeight="1" thickBot="1" x14ac:dyDescent="0.2">
      <c r="B23" s="34" t="s">
        <v>24</v>
      </c>
      <c r="C23" s="34"/>
      <c r="D23" s="34"/>
      <c r="E23" s="34"/>
      <c r="F23" s="34"/>
      <c r="G23" s="34"/>
    </row>
    <row r="24" spans="2:12" ht="21" customHeight="1" x14ac:dyDescent="0.15">
      <c r="B24" s="33" t="s">
        <v>25</v>
      </c>
      <c r="C24" s="33"/>
      <c r="D24" s="33"/>
      <c r="E24" s="33"/>
      <c r="F24" s="33"/>
      <c r="G24" s="33"/>
    </row>
    <row r="25" spans="2:12" ht="33" customHeight="1" thickBot="1" x14ac:dyDescent="0.2">
      <c r="B25" s="34" t="s">
        <v>26</v>
      </c>
      <c r="C25" s="34"/>
      <c r="D25" s="34"/>
      <c r="E25" s="34"/>
      <c r="F25" s="34"/>
      <c r="G25" s="34"/>
    </row>
    <row r="26" spans="2:12" ht="20" customHeight="1" x14ac:dyDescent="0.15">
      <c r="B26" s="33" t="s">
        <v>27</v>
      </c>
      <c r="C26" s="33"/>
      <c r="D26" s="33"/>
      <c r="E26" s="33"/>
      <c r="F26" s="33"/>
      <c r="G26" s="33"/>
    </row>
    <row r="27" spans="2:12" ht="15" thickBot="1" x14ac:dyDescent="0.2">
      <c r="B27" s="34" t="s">
        <v>28</v>
      </c>
      <c r="C27" s="34"/>
      <c r="D27" s="34"/>
      <c r="E27" s="34"/>
      <c r="F27" s="34"/>
      <c r="G27" s="34"/>
    </row>
    <row r="28" spans="2:12" ht="21" customHeight="1" x14ac:dyDescent="0.15">
      <c r="B28" s="33" t="s">
        <v>29</v>
      </c>
      <c r="C28" s="33"/>
      <c r="D28" s="33"/>
      <c r="E28" s="33"/>
      <c r="F28" s="33"/>
      <c r="G28" s="33"/>
    </row>
    <row r="29" spans="2:12" ht="43" customHeight="1" thickBot="1" x14ac:dyDescent="0.2">
      <c r="B29" s="34" t="s">
        <v>30</v>
      </c>
      <c r="C29" s="34"/>
      <c r="D29" s="34"/>
      <c r="E29" s="34"/>
      <c r="F29" s="34"/>
      <c r="G29" s="34"/>
    </row>
    <row r="30" spans="2:12" ht="21" customHeight="1" x14ac:dyDescent="0.15">
      <c r="B30" s="33" t="s">
        <v>31</v>
      </c>
      <c r="C30" s="33"/>
      <c r="D30" s="33"/>
      <c r="E30" s="33"/>
      <c r="F30" s="33"/>
      <c r="G30" s="33"/>
    </row>
    <row r="31" spans="2:12" ht="15" thickBot="1" x14ac:dyDescent="0.2">
      <c r="B31" s="34" t="s">
        <v>32</v>
      </c>
      <c r="C31" s="34"/>
      <c r="D31" s="34"/>
      <c r="E31" s="34"/>
      <c r="F31" s="34"/>
      <c r="G31" s="34"/>
    </row>
    <row r="32" spans="2:12" ht="21" customHeight="1" x14ac:dyDescent="0.15">
      <c r="B32" s="33" t="s">
        <v>33</v>
      </c>
      <c r="C32" s="33"/>
      <c r="D32" s="33"/>
      <c r="E32" s="33"/>
      <c r="F32" s="33"/>
      <c r="G32" s="33"/>
    </row>
    <row r="33" spans="2:7" ht="42" customHeight="1" x14ac:dyDescent="0.15">
      <c r="B33" s="34" t="s">
        <v>34</v>
      </c>
      <c r="C33" s="34"/>
      <c r="D33" s="34"/>
      <c r="E33" s="34"/>
      <c r="F33" s="34"/>
      <c r="G33" s="34"/>
    </row>
    <row r="36" spans="2:7" x14ac:dyDescent="0.15">
      <c r="B36" s="35"/>
      <c r="C36" s="35"/>
    </row>
    <row r="38" spans="2:7" x14ac:dyDescent="0.15">
      <c r="B38" s="35"/>
      <c r="C38" s="35"/>
    </row>
  </sheetData>
  <sheetProtection algorithmName="SHA-512" hashValue="iyKLQvImkwebSVmsiBpy/Ef59mJr5fr5LBb3TPQxnPp01decMeBAP9TbKPB97GzogZL/KNNlbynlt8tqmoOxBw==" saltValue="vcU/xcWLzcE07aIeYcgdsw==" spinCount="100000" sheet="1" objects="1" scenarios="1"/>
  <mergeCells count="20">
    <mergeCell ref="B32:G32"/>
    <mergeCell ref="B33:G33"/>
    <mergeCell ref="B26:G26"/>
    <mergeCell ref="B27:G27"/>
    <mergeCell ref="B28:G28"/>
    <mergeCell ref="B29:G29"/>
    <mergeCell ref="B30:G30"/>
    <mergeCell ref="B31:G31"/>
    <mergeCell ref="D19:F19"/>
    <mergeCell ref="B21:G21"/>
    <mergeCell ref="B22:G22"/>
    <mergeCell ref="B23:G23"/>
    <mergeCell ref="B24:G24"/>
    <mergeCell ref="B25:G25"/>
    <mergeCell ref="B6:G6"/>
    <mergeCell ref="B13:E13"/>
    <mergeCell ref="D15:F15"/>
    <mergeCell ref="D16:F16"/>
    <mergeCell ref="D17:F17"/>
    <mergeCell ref="D18:F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EC98869735444084388B0E56FA0824" ma:contentTypeVersion="14" ma:contentTypeDescription="Een nieuw document maken." ma:contentTypeScope="" ma:versionID="4f2edbb2212b5e861386623013a2bac2">
  <xsd:schema xmlns:xsd="http://www.w3.org/2001/XMLSchema" xmlns:xs="http://www.w3.org/2001/XMLSchema" xmlns:p="http://schemas.microsoft.com/office/2006/metadata/properties" xmlns:ns2="10c87323-ac40-40d3-9349-63c3b6b05ec4" xmlns:ns3="8816f66f-0bf3-4854-b2ea-eebb584f289e" targetNamespace="http://schemas.microsoft.com/office/2006/metadata/properties" ma:root="true" ma:fieldsID="719d073b6440502895a321e38d2c8a96" ns2:_="" ns3:_="">
    <xsd:import namespace="10c87323-ac40-40d3-9349-63c3b6b05ec4"/>
    <xsd:import namespace="8816f66f-0bf3-4854-b2ea-eebb584f28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87323-ac40-40d3-9349-63c3b6b05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16f66f-0bf3-4854-b2ea-eebb584f28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65501b-65b6-4d8e-bfe4-b4a285678baa}" ma:internalName="TaxCatchAll" ma:showField="CatchAllData" ma:web="8816f66f-0bf3-4854-b2ea-eebb584f289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c87323-ac40-40d3-9349-63c3b6b05ec4">
      <Terms xmlns="http://schemas.microsoft.com/office/infopath/2007/PartnerControls"/>
    </lcf76f155ced4ddcb4097134ff3c332f>
    <TaxCatchAll xmlns="8816f66f-0bf3-4854-b2ea-eebb584f289e" xsi:nil="true"/>
  </documentManagement>
</p:properties>
</file>

<file path=customXml/itemProps1.xml><?xml version="1.0" encoding="utf-8"?>
<ds:datastoreItem xmlns:ds="http://schemas.openxmlformats.org/officeDocument/2006/customXml" ds:itemID="{0EAFEFAE-454F-45F0-B4E9-693AEA462884}"/>
</file>

<file path=customXml/itemProps2.xml><?xml version="1.0" encoding="utf-8"?>
<ds:datastoreItem xmlns:ds="http://schemas.openxmlformats.org/officeDocument/2006/customXml" ds:itemID="{4F55BA58-7465-4B4D-BE0C-1ACA7FE2F134}"/>
</file>

<file path=customXml/itemProps3.xml><?xml version="1.0" encoding="utf-8"?>
<ds:datastoreItem xmlns:ds="http://schemas.openxmlformats.org/officeDocument/2006/customXml" ds:itemID="{AECEF8C9-2094-4264-9E0C-F04FB8FF9D1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Daniels</dc:creator>
  <cp:lastModifiedBy>Rene Daniels</cp:lastModifiedBy>
  <dcterms:created xsi:type="dcterms:W3CDTF">2024-09-12T08:36:41Z</dcterms:created>
  <dcterms:modified xsi:type="dcterms:W3CDTF">2024-09-12T08:40:38Z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0x01010055EC98869735444084388B0E56FA0824</vt:lpwstr>
  </property>
</Properties>
</file>