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202300"/>
  <mc:AlternateContent xmlns:mc="http://schemas.openxmlformats.org/markup-compatibility/2006">
    <mc:Choice Requires="x15">
      <x15ac:absPath xmlns:x15ac="http://schemas.microsoft.com/office/spreadsheetml/2010/11/ac" url="https://ictubeheer.sharepoint.com/teams/EAITAuditICTU/Gedeelde documenten/General/02. Aanbestedingsstukken/2. Bestek/Perceel 1  Beveiligingsaudits/"/>
    </mc:Choice>
  </mc:AlternateContent>
  <xr:revisionPtr revIDLastSave="3" documentId="8_{AB951385-BCE2-5143-B062-6542DA7EF644}" xr6:coauthVersionLast="47" xr6:coauthVersionMax="47" xr10:uidLastSave="{13DE0A46-47E2-0E48-BA63-A66BD314CB97}"/>
  <bookViews>
    <workbookView xWindow="0" yWindow="0" windowWidth="51200" windowHeight="28800" xr2:uid="{1E55730A-9E3D-8C47-9082-34EE3894ED00}"/>
  </bookViews>
  <sheets>
    <sheet name="Prijzenblad perceel 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 l="1"/>
  <c r="G12" i="1" s="1"/>
  <c r="F11" i="1"/>
  <c r="G11" i="1" s="1"/>
  <c r="F10" i="1"/>
  <c r="G10" i="1" s="1"/>
  <c r="F9" i="1"/>
  <c r="G9" i="1" s="1"/>
</calcChain>
</file>

<file path=xl/sharedStrings.xml><?xml version="1.0" encoding="utf-8"?>
<sst xmlns="http://schemas.openxmlformats.org/spreadsheetml/2006/main" count="38" uniqueCount="36">
  <si>
    <t xml:space="preserve">                                        BIJLAGE 3 - Prijzenblad perceel 1 Beveiligingsaudits</t>
  </si>
  <si>
    <t xml:space="preserve">                                        Europese aanbesteding Toetsing software en softwarebroncode ICTU</t>
  </si>
  <si>
    <t xml:space="preserve">                                        12 september 2024 - versie 1.0</t>
  </si>
  <si>
    <t>INVULINSTRUCTIE: ALLEEN DE GEEL GEARCEERDE VELDEN DIENEN INGEVULD TE WORDEN. ALLE PRIJZEN EN TARIEVEN DIENEN GESTELD TE ZIJN IN EURO'S (2 DECIMALEN), EXCL. BTW EN INCL. OVERIGE BELASTINGEN EN/OF HEFFINGEN EN INCL. BIJKOMENDE KOSTEN.</t>
  </si>
  <si>
    <r>
      <t xml:space="preserve">Onderhoudbaarheidsaudit
</t>
    </r>
    <r>
      <rPr>
        <sz val="10"/>
        <color theme="0"/>
        <rFont val="Century Gothic"/>
        <family val="1"/>
      </rPr>
      <t>Type dienst</t>
    </r>
  </si>
  <si>
    <r>
      <t xml:space="preserve">Fictieve omvang
</t>
    </r>
    <r>
      <rPr>
        <sz val="10"/>
        <color theme="0"/>
        <rFont val="Century Gothic"/>
        <family val="1"/>
      </rPr>
      <t>Aantal per eenheid</t>
    </r>
  </si>
  <si>
    <r>
      <t xml:space="preserve">Prijs per eenheid
</t>
    </r>
    <r>
      <rPr>
        <sz val="10"/>
        <color theme="0"/>
        <rFont val="Century Gothic"/>
        <family val="1"/>
      </rPr>
      <t>(excl. btw)</t>
    </r>
  </si>
  <si>
    <t>Eenheid</t>
  </si>
  <si>
    <r>
      <t xml:space="preserve">Kosten per jaar 
</t>
    </r>
    <r>
      <rPr>
        <sz val="10"/>
        <color theme="0"/>
        <rFont val="Century Gothic"/>
        <family val="1"/>
      </rPr>
      <t>(excl. btw)</t>
    </r>
  </si>
  <si>
    <r>
      <t xml:space="preserve">Kosten Totaal 
</t>
    </r>
    <r>
      <rPr>
        <sz val="10"/>
        <color theme="0"/>
        <rFont val="Century Gothic"/>
        <family val="1"/>
      </rPr>
      <t>(4 jaar)</t>
    </r>
  </si>
  <si>
    <t xml:space="preserve">1. Beveiligingsaudits opdrachten ≤ 50.000 NCLOC </t>
  </si>
  <si>
    <t>1.000 NCLOC*</t>
  </si>
  <si>
    <t xml:space="preserve">2. Beveiligingsaudits opdrachten &gt; 50.000 NCLOC </t>
  </si>
  <si>
    <t>3. Hertest</t>
  </si>
  <si>
    <t>4. Advisering omtrent beveiligbaarheid</t>
  </si>
  <si>
    <t>Uur</t>
  </si>
  <si>
    <t>INSCHRIJFPRIJS</t>
  </si>
  <si>
    <t>*Non-commented lines of code (NCLOC) zoals bepaald door SonarQube versie 7.9 LTS of nieuwer.</t>
  </si>
  <si>
    <t>Organisatie</t>
  </si>
  <si>
    <t>Naam</t>
  </si>
  <si>
    <t>Functie</t>
  </si>
  <si>
    <t>Datum</t>
  </si>
  <si>
    <t xml:space="preserve">Handtekening
</t>
  </si>
  <si>
    <t>TOELICHTING OP PRIJZENBLAD</t>
  </si>
  <si>
    <t>Activiteiten beveiligingsaudit</t>
  </si>
  <si>
    <r>
      <t xml:space="preserve">De opdrachtnemer voert tijdens een beveiligingsaudit </t>
    </r>
    <r>
      <rPr>
        <sz val="9"/>
        <color theme="1"/>
        <rFont val="Century Gothic"/>
        <family val="1"/>
      </rPr>
      <t>  </t>
    </r>
    <r>
      <rPr>
        <sz val="9"/>
        <color rgb="FF000000"/>
        <rFont val="Century Gothic"/>
        <family val="1"/>
      </rPr>
      <t xml:space="preserve">tenminste de volgende activiteiten </t>
    </r>
    <r>
      <rPr>
        <sz val="9"/>
        <color theme="1"/>
        <rFont val="Century Gothic"/>
        <family val="1"/>
      </rPr>
      <t> </t>
    </r>
    <r>
      <rPr>
        <sz val="9"/>
        <color rgb="FF000000"/>
        <rFont val="Century Gothic"/>
        <family val="1"/>
      </rPr>
      <t xml:space="preserve">uit:
- Kick-off bijeenkomst met de direct betrokkenen;
- Statische securitytest van een IT-systeem op basis van broncodeanalyse (code review). Een (source)code review verifieert de broncode van een (web)applicatie. De broncode wordt gecontroleerd op kwetsbaarheden en er wordt geverifieerd of deze voldoet aan de zogenaamde “best practices” voor het programmeren van source code;
- Het toetsen van de beveiligbaarheid van een IT-systeem op basis van een geautomatiseerde controle (vulnerabilityscan). 
- Validatiesessie van de bevindingen en de bepaling van de ernst van de bevindingen met de direct betrokkenen;
- Opstellen van een schriftelijke rapportage.
</t>
    </r>
  </si>
  <si>
    <t>Hertest</t>
  </si>
  <si>
    <t>Tijdens een hertest toetst de opdrachtnemer of bevindingen, die tijdens een eerdere beveiligingsaudit zijn geconstateerd, zijn opgelost. Een hertest gaat na of de bevindingen uit de initiële codereview nog aanwezig zijn, dan wel zijn opgelost.</t>
  </si>
  <si>
    <t>Advisering omtrent beveiligbaarheid en architectuurstudie</t>
  </si>
  <si>
    <t>Bij advisering beantwoorden één of meer experts van de raamcontractant specifieke vragen op het vlak van beveiligbaarheid. Bij een uitvraag met betrekking tot advies, zal de juiste persoon met expertise en kennis van het onderwerp geselecteerd worden. Gezien de grote differentiatie in mogelijke onderwerpen zal dit in nauw overleg met de opdrachtgever bij ICTU plaatsvinden.
Architectuurstudie
Het toetsen van de beveiligbaarheid van een IT-systeem op basis van de beschikbare architectuur- en ontwerpdocumentatie (architectuurstudie). Bij een architectuurstudie toetst de raamcontractant security documentatie, ontwerpen, en de architectuur op security related issues. Afhankelijk van het type studie, worden hiervoor verschillende expertises aangesproken.</t>
  </si>
  <si>
    <t>TARIEVEN</t>
  </si>
  <si>
    <t xml:space="preserve">Voor uurtarieven dient inschrijver uit te gaan van een 'all-in' tarief (inclusief reis- en verblijfkosten en overige out-of-pocket kosten; exclusief btw). 
Voor de door Inschrijver opgegeven prijzen geldt dat alle gevraagde diensten binnen de scope van onderhavige aanbesteding geleverd  moeten worden. De opgegeven tarieven (uurtarief en NCLOC tarieven) zijn vast gedurende de looptijd van de raamovereenkomst met uitzondering van indexatie. </t>
  </si>
  <si>
    <t>FICTIEVE OMVANG</t>
  </si>
  <si>
    <t xml:space="preserve">Aan de vermelde fictieve omvang van aantallen kunnen geen rechten (van afname) ontleent worden. </t>
  </si>
  <si>
    <t>PRIJSSTAFFELS</t>
  </si>
  <si>
    <t xml:space="preserve">Inschrijver wordt gevraagd om voor de onderhoudbaarheidsaudits gestaffelde tarieven op te geven (opdrachten met ≤ 50.000 NCLOC en opdrachten met &gt; 50.000 NCLOC). In het geval een opdracht van &gt; 50.000 NCLOC geldt de opgegeven prijs voor de gehele opdracht en dus niet voor enkel het deel wat de 50.000 NCLOC overschrijdt. Voor opdrachten &lt; 15.000 NCLOC geldt een minimale afname door ICTU van 15.000 NCLOC.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</si>
</sst>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43" formatCode="_(* #,##0.00_);_(* \(#,##0.00\);_(* &quot;-&quot;??_);_(@_)"/>
    <numFmt numFmtId="164" formatCode="_(* #,##0_);_(* \(#,##0\);_(* &quot;-&quot;??_);_(@_)"/>
    <numFmt numFmtId="165" formatCode="_ [$€-413]\ * #,##0.00_ ;_ [$€-413]\ * \-#,##0.00_ ;_ [$€-413]\ * &quot;-&quot;??_ ;_ @_ "/>
    <numFmt numFmtId="166" formatCode="_(&quot;€&quot;\ * #,##0_);_(&quot;€&quot;\ * \(#,##0\);_(&quot;€&quot;\ * &quot;-&quot;??_);_(@_)"/>
  </numFmts>
  <fonts count="13" x14ac:knownFonts="1">
    <font>
      <sz val="11"/>
      <color theme="1"/>
      <name val="Aptos Narrow"/>
      <family val="2"/>
      <scheme val="minor"/>
    </font>
    <font>
      <sz val="11"/>
      <color theme="1"/>
      <name val="Aptos Narrow"/>
      <family val="2"/>
      <scheme val="minor"/>
    </font>
    <font>
      <b/>
      <sz val="11"/>
      <color rgb="FF00B5FF"/>
      <name val="Century Gothic"/>
      <family val="2"/>
    </font>
    <font>
      <sz val="11"/>
      <color theme="1"/>
      <name val="Century Gothic"/>
      <family val="2"/>
    </font>
    <font>
      <sz val="10"/>
      <color theme="1"/>
      <name val="Century Gothic"/>
      <family val="2"/>
    </font>
    <font>
      <b/>
      <sz val="10"/>
      <color theme="1"/>
      <name val="Century Gothic"/>
      <family val="2"/>
    </font>
    <font>
      <b/>
      <sz val="10"/>
      <color theme="0"/>
      <name val="Century Gothic"/>
      <family val="2"/>
    </font>
    <font>
      <sz val="10"/>
      <color theme="0"/>
      <name val="Century Gothic"/>
      <family val="1"/>
    </font>
    <font>
      <sz val="9"/>
      <color theme="1"/>
      <name val="Century Gothic"/>
      <family val="2"/>
    </font>
    <font>
      <sz val="10"/>
      <color theme="1"/>
      <name val="Century Gothic"/>
      <family val="1"/>
    </font>
    <font>
      <sz val="11"/>
      <color theme="1"/>
      <name val="Century Gothic"/>
      <family val="1"/>
    </font>
    <font>
      <sz val="9"/>
      <color rgb="FF000000"/>
      <name val="Century Gothic"/>
      <family val="1"/>
    </font>
    <font>
      <sz val="9"/>
      <color theme="1"/>
      <name val="Century Gothic"/>
      <family val="1"/>
    </font>
  </fonts>
  <fills count="6">
    <fill>
      <patternFill patternType="none"/>
    </fill>
    <fill>
      <patternFill patternType="gray125"/>
    </fill>
    <fill>
      <patternFill patternType="solid">
        <fgColor theme="2"/>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4.9989318521683403E-2"/>
        <bgColor indexed="64"/>
      </patternFill>
    </fill>
  </fills>
  <borders count="5">
    <border>
      <left/>
      <right/>
      <top/>
      <bottom/>
      <diagonal/>
    </border>
    <border>
      <left/>
      <right/>
      <top style="thin">
        <color theme="1" tint="0.499984740745262"/>
      </top>
      <bottom style="thin">
        <color theme="1" tint="0.499984740745262"/>
      </bottom>
      <diagonal/>
    </border>
    <border>
      <left style="thick">
        <color rgb="FFFF0000"/>
      </left>
      <right style="thick">
        <color rgb="FFFF0000"/>
      </right>
      <top style="thick">
        <color rgb="FFFF0000"/>
      </top>
      <bottom style="thick">
        <color rgb="FFFF0000"/>
      </bottom>
      <diagonal/>
    </border>
    <border>
      <left/>
      <right/>
      <top style="medium">
        <color theme="1" tint="0.499984740745262"/>
      </top>
      <bottom/>
      <diagonal/>
    </border>
    <border>
      <left/>
      <right/>
      <top/>
      <bottom style="medium">
        <color theme="1" tint="0.499984740745262"/>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2" fillId="0" borderId="0" xfId="0" applyFont="1"/>
    <xf numFmtId="0" fontId="3" fillId="0" borderId="0" xfId="0" applyFont="1"/>
    <xf numFmtId="0" fontId="4" fillId="0" borderId="0" xfId="0" applyFont="1"/>
    <xf numFmtId="0" fontId="5" fillId="2" borderId="0" xfId="0" applyFont="1" applyFill="1" applyAlignment="1">
      <alignment horizontal="left" vertical="center" wrapText="1"/>
    </xf>
    <xf numFmtId="0" fontId="6" fillId="3" borderId="0" xfId="0" applyFont="1" applyFill="1" applyAlignment="1">
      <alignment horizontal="left" vertical="top" wrapText="1" indent="1"/>
    </xf>
    <xf numFmtId="0" fontId="6" fillId="3" borderId="0" xfId="0" applyFont="1" applyFill="1" applyAlignment="1">
      <alignment horizontal="right" vertical="top" wrapText="1" indent="1"/>
    </xf>
    <xf numFmtId="0" fontId="6" fillId="3" borderId="0" xfId="0" applyFont="1" applyFill="1" applyAlignment="1">
      <alignment horizontal="center" vertical="top" wrapText="1"/>
    </xf>
    <xf numFmtId="0" fontId="6" fillId="3" borderId="0" xfId="0" applyFont="1" applyFill="1" applyAlignment="1">
      <alignment horizontal="left" vertical="top" indent="1"/>
    </xf>
    <xf numFmtId="0" fontId="6" fillId="3" borderId="0" xfId="0" applyFont="1" applyFill="1" applyAlignment="1">
      <alignment horizontal="right" vertical="top" wrapText="1"/>
    </xf>
    <xf numFmtId="0" fontId="4" fillId="2" borderId="0" xfId="0" quotePrefix="1" applyFont="1" applyFill="1" applyAlignment="1">
      <alignment horizontal="left" vertical="center" wrapText="1" indent="1"/>
    </xf>
    <xf numFmtId="164" fontId="4" fillId="2" borderId="0" xfId="1" applyNumberFormat="1" applyFont="1" applyFill="1" applyBorder="1" applyAlignment="1">
      <alignment vertical="center" wrapText="1"/>
    </xf>
    <xf numFmtId="165" fontId="4" fillId="4" borderId="0" xfId="0" applyNumberFormat="1" applyFont="1" applyFill="1" applyAlignment="1" applyProtection="1">
      <alignment vertical="center"/>
      <protection locked="0"/>
    </xf>
    <xf numFmtId="0" fontId="4" fillId="2" borderId="0" xfId="0" applyFont="1" applyFill="1" applyAlignment="1">
      <alignment horizontal="left" vertical="center" indent="1"/>
    </xf>
    <xf numFmtId="165" fontId="4" fillId="2" borderId="0" xfId="0" applyNumberFormat="1" applyFont="1" applyFill="1" applyAlignment="1">
      <alignment vertical="center"/>
    </xf>
    <xf numFmtId="166" fontId="4" fillId="0" borderId="0" xfId="0" applyNumberFormat="1" applyFont="1" applyAlignment="1">
      <alignment vertical="center"/>
    </xf>
    <xf numFmtId="9" fontId="4" fillId="0" borderId="0" xfId="0" applyNumberFormat="1" applyFont="1" applyAlignment="1">
      <alignment vertical="center"/>
    </xf>
    <xf numFmtId="0" fontId="4" fillId="0" borderId="0" xfId="0" applyFont="1" applyAlignment="1">
      <alignment vertical="center"/>
    </xf>
    <xf numFmtId="0" fontId="3" fillId="0" borderId="0" xfId="0" applyFont="1" applyAlignment="1">
      <alignment vertical="center"/>
    </xf>
    <xf numFmtId="0" fontId="4" fillId="2" borderId="1" xfId="0" quotePrefix="1" applyFont="1" applyFill="1" applyBorder="1" applyAlignment="1">
      <alignment horizontal="left" vertical="center" wrapText="1" indent="1"/>
    </xf>
    <xf numFmtId="164" fontId="4" fillId="2" borderId="1" xfId="1" applyNumberFormat="1" applyFont="1" applyFill="1" applyBorder="1" applyAlignment="1">
      <alignment vertical="center" wrapText="1"/>
    </xf>
    <xf numFmtId="165" fontId="4" fillId="4" borderId="1" xfId="0" applyNumberFormat="1" applyFont="1" applyFill="1" applyBorder="1" applyAlignment="1" applyProtection="1">
      <alignment vertical="center"/>
      <protection locked="0"/>
    </xf>
    <xf numFmtId="0" fontId="4" fillId="2" borderId="1" xfId="0" applyFont="1" applyFill="1" applyBorder="1" applyAlignment="1">
      <alignment horizontal="left" vertical="center" indent="1"/>
    </xf>
    <xf numFmtId="165" fontId="4" fillId="2" borderId="1" xfId="0" applyNumberFormat="1" applyFont="1" applyFill="1" applyBorder="1" applyAlignment="1">
      <alignment vertical="center"/>
    </xf>
    <xf numFmtId="0" fontId="6" fillId="3" borderId="0" xfId="0" applyFont="1" applyFill="1" applyAlignment="1">
      <alignment horizontal="left" vertical="center"/>
    </xf>
    <xf numFmtId="165" fontId="6" fillId="3" borderId="0" xfId="0" applyNumberFormat="1" applyFont="1" applyFill="1"/>
    <xf numFmtId="165" fontId="6" fillId="3" borderId="2" xfId="0" applyNumberFormat="1" applyFont="1" applyFill="1" applyBorder="1" applyAlignment="1">
      <alignment vertical="center"/>
    </xf>
    <xf numFmtId="44" fontId="4" fillId="0" borderId="0" xfId="2" applyFont="1" applyBorder="1" applyAlignment="1">
      <alignment horizontal="center" vertical="center"/>
    </xf>
    <xf numFmtId="0" fontId="8" fillId="0" borderId="0" xfId="0" applyFont="1" applyAlignment="1">
      <alignment vertical="top"/>
    </xf>
    <xf numFmtId="0" fontId="4" fillId="2" borderId="0" xfId="0" applyFont="1" applyFill="1" applyAlignment="1">
      <alignment horizontal="left" indent="1"/>
    </xf>
    <xf numFmtId="0" fontId="4" fillId="2" borderId="0" xfId="0" applyFont="1" applyFill="1"/>
    <xf numFmtId="0" fontId="4" fillId="4" borderId="0" xfId="0" applyFont="1" applyFill="1" applyAlignment="1" applyProtection="1">
      <alignment horizontal="center"/>
      <protection locked="0"/>
    </xf>
    <xf numFmtId="0" fontId="4" fillId="2" borderId="0" xfId="0" applyFont="1" applyFill="1" applyAlignment="1">
      <alignment horizontal="left" wrapText="1" indent="1"/>
    </xf>
    <xf numFmtId="0" fontId="4" fillId="2" borderId="0" xfId="0" applyFont="1" applyFill="1" applyAlignment="1">
      <alignment wrapText="1"/>
    </xf>
    <xf numFmtId="0" fontId="9" fillId="5" borderId="3" xfId="0" applyFont="1" applyFill="1" applyBorder="1" applyAlignment="1">
      <alignment horizontal="left" vertical="center" indent="1"/>
    </xf>
    <xf numFmtId="0" fontId="10" fillId="0" borderId="3" xfId="0" applyFont="1" applyBorder="1" applyAlignment="1">
      <alignment horizontal="left" vertical="center" indent="1"/>
    </xf>
    <xf numFmtId="0" fontId="11" fillId="0" borderId="4" xfId="0" applyFont="1" applyBorder="1" applyAlignment="1">
      <alignment horizontal="left" vertical="top" wrapText="1" indent="1"/>
    </xf>
    <xf numFmtId="0" fontId="11" fillId="0" borderId="0" xfId="0" applyFont="1" applyAlignment="1">
      <alignment horizontal="left" vertical="top" wrapText="1" inden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1377950</xdr:colOff>
      <xdr:row>3</xdr:row>
      <xdr:rowOff>15875</xdr:rowOff>
    </xdr:to>
    <xdr:pic>
      <xdr:nvPicPr>
        <xdr:cNvPr id="2" name="Afbeelding 1">
          <a:extLst>
            <a:ext uri="{FF2B5EF4-FFF2-40B4-BE49-F238E27FC236}">
              <a16:creationId xmlns:a16="http://schemas.microsoft.com/office/drawing/2014/main" id="{F8C33961-AF11-ED45-90EB-0D63E8B855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68300" y="177800"/>
          <a:ext cx="1377950" cy="371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5A17C-7730-2B46-B601-4E2750123DB9}">
  <dimension ref="B2:M41"/>
  <sheetViews>
    <sheetView showGridLines="0" tabSelected="1" zoomScale="165" workbookViewId="0">
      <selection activeCell="B23" sqref="B23:G23"/>
    </sheetView>
  </sheetViews>
  <sheetFormatPr baseColWidth="10" defaultColWidth="9.1640625" defaultRowHeight="14" x14ac:dyDescent="0.15"/>
  <cols>
    <col min="1" max="1" width="4.83203125" style="2" customWidth="1"/>
    <col min="2" max="2" width="51.5" style="2" customWidth="1"/>
    <col min="3" max="3" width="39.33203125" style="2" customWidth="1"/>
    <col min="4" max="4" width="16.6640625" style="2" customWidth="1"/>
    <col min="5" max="5" width="15.6640625" style="2" customWidth="1"/>
    <col min="6" max="6" width="16.6640625" style="2" customWidth="1"/>
    <col min="7" max="7" width="20.1640625" style="2" customWidth="1"/>
    <col min="8" max="8" width="12.1640625" style="2" bestFit="1" customWidth="1"/>
    <col min="9" max="9" width="12.1640625" style="2" customWidth="1"/>
    <col min="10" max="16384" width="9.1640625" style="2"/>
  </cols>
  <sheetData>
    <row r="2" spans="2:12" s="2" customFormat="1" x14ac:dyDescent="0.15">
      <c r="B2" s="1" t="s">
        <v>0</v>
      </c>
      <c r="C2" s="1"/>
    </row>
    <row r="3" spans="2:12" s="2" customFormat="1" x14ac:dyDescent="0.15">
      <c r="B3" s="3" t="s">
        <v>1</v>
      </c>
      <c r="C3" s="3"/>
    </row>
    <row r="4" spans="2:12" s="2" customFormat="1" x14ac:dyDescent="0.15">
      <c r="B4" s="3" t="s">
        <v>2</v>
      </c>
      <c r="C4" s="3"/>
    </row>
    <row r="6" spans="2:12" s="2" customFormat="1" ht="40.5" customHeight="1" x14ac:dyDescent="0.15">
      <c r="B6" s="4" t="s">
        <v>3</v>
      </c>
      <c r="C6" s="4"/>
      <c r="D6" s="4"/>
      <c r="E6" s="4"/>
      <c r="F6" s="4"/>
      <c r="G6" s="4"/>
    </row>
    <row r="8" spans="2:12" s="2" customFormat="1" ht="30" customHeight="1" x14ac:dyDescent="0.15">
      <c r="B8" s="5" t="s">
        <v>4</v>
      </c>
      <c r="C8" s="6" t="s">
        <v>5</v>
      </c>
      <c r="D8" s="7" t="s">
        <v>6</v>
      </c>
      <c r="E8" s="8" t="s">
        <v>7</v>
      </c>
      <c r="F8" s="9" t="s">
        <v>8</v>
      </c>
      <c r="G8" s="9" t="s">
        <v>9</v>
      </c>
      <c r="H8" s="3"/>
      <c r="I8" s="3"/>
      <c r="J8" s="3"/>
      <c r="K8" s="3"/>
      <c r="L8" s="3"/>
    </row>
    <row r="9" spans="2:12" s="18" customFormat="1" ht="22" customHeight="1" x14ac:dyDescent="0.2">
      <c r="B9" s="10" t="s">
        <v>10</v>
      </c>
      <c r="C9" s="11">
        <v>100000</v>
      </c>
      <c r="D9" s="12"/>
      <c r="E9" s="13" t="s">
        <v>11</v>
      </c>
      <c r="F9" s="14">
        <f>C9*D9/1000</f>
        <v>0</v>
      </c>
      <c r="G9" s="14">
        <f t="shared" ref="G9:G11" si="0">F9*4</f>
        <v>0</v>
      </c>
      <c r="H9" s="15"/>
      <c r="I9" s="16"/>
      <c r="J9" s="17"/>
      <c r="K9" s="17"/>
      <c r="L9" s="17"/>
    </row>
    <row r="10" spans="2:12" s="18" customFormat="1" ht="22" customHeight="1" x14ac:dyDescent="0.2">
      <c r="B10" s="10" t="s">
        <v>12</v>
      </c>
      <c r="C10" s="11">
        <v>180000</v>
      </c>
      <c r="D10" s="12"/>
      <c r="E10" s="13" t="s">
        <v>11</v>
      </c>
      <c r="F10" s="14">
        <f>C10*D10/1000</f>
        <v>0</v>
      </c>
      <c r="G10" s="14">
        <f t="shared" si="0"/>
        <v>0</v>
      </c>
      <c r="H10" s="15"/>
      <c r="I10" s="16"/>
      <c r="J10" s="17"/>
      <c r="K10" s="17"/>
      <c r="L10" s="17"/>
    </row>
    <row r="11" spans="2:12" s="18" customFormat="1" ht="22" customHeight="1" x14ac:dyDescent="0.2">
      <c r="B11" s="19" t="s">
        <v>13</v>
      </c>
      <c r="C11" s="20">
        <v>240000</v>
      </c>
      <c r="D11" s="21"/>
      <c r="E11" s="22" t="s">
        <v>11</v>
      </c>
      <c r="F11" s="23">
        <f>C11*D11/1000</f>
        <v>0</v>
      </c>
      <c r="G11" s="23">
        <f t="shared" si="0"/>
        <v>0</v>
      </c>
      <c r="H11" s="17"/>
      <c r="I11" s="16"/>
      <c r="J11" s="17"/>
      <c r="K11" s="17"/>
      <c r="L11" s="17"/>
    </row>
    <row r="12" spans="2:12" s="18" customFormat="1" ht="22" customHeight="1" thickBot="1" x14ac:dyDescent="0.25">
      <c r="B12" s="10" t="s">
        <v>14</v>
      </c>
      <c r="C12" s="11">
        <v>170</v>
      </c>
      <c r="D12" s="12"/>
      <c r="E12" s="13" t="s">
        <v>15</v>
      </c>
      <c r="F12" s="14">
        <f>C12*D12</f>
        <v>0</v>
      </c>
      <c r="G12" s="14">
        <f>F12*4</f>
        <v>0</v>
      </c>
      <c r="H12" s="17"/>
      <c r="I12" s="16"/>
      <c r="J12" s="17"/>
      <c r="K12" s="17"/>
      <c r="L12" s="17"/>
    </row>
    <row r="13" spans="2:12" s="2" customFormat="1" ht="22" customHeight="1" thickTop="1" thickBot="1" x14ac:dyDescent="0.2">
      <c r="B13" s="24" t="s">
        <v>16</v>
      </c>
      <c r="C13" s="24"/>
      <c r="D13" s="24"/>
      <c r="E13" s="24"/>
      <c r="F13" s="25"/>
      <c r="G13" s="26"/>
      <c r="H13" s="27"/>
      <c r="I13" s="3"/>
      <c r="J13" s="3"/>
      <c r="K13" s="3"/>
      <c r="L13" s="3"/>
    </row>
    <row r="14" spans="2:12" s="2" customFormat="1" ht="22" customHeight="1" thickTop="1" x14ac:dyDescent="0.15">
      <c r="B14" s="28" t="s">
        <v>17</v>
      </c>
      <c r="C14" s="3"/>
      <c r="D14" s="3"/>
      <c r="E14" s="3"/>
      <c r="F14" s="3"/>
      <c r="G14" s="3"/>
      <c r="H14" s="3"/>
      <c r="I14" s="3"/>
      <c r="J14" s="3"/>
      <c r="K14" s="3"/>
      <c r="L14" s="3"/>
    </row>
    <row r="15" spans="2:12" s="2" customFormat="1" x14ac:dyDescent="0.15">
      <c r="B15" s="29" t="s">
        <v>18</v>
      </c>
      <c r="C15" s="30"/>
      <c r="D15" s="31"/>
      <c r="E15" s="31"/>
      <c r="F15" s="31"/>
      <c r="G15" s="3"/>
      <c r="H15" s="3"/>
      <c r="I15" s="3"/>
      <c r="J15" s="3"/>
      <c r="K15" s="3"/>
      <c r="L15" s="3"/>
    </row>
    <row r="16" spans="2:12" s="2" customFormat="1" x14ac:dyDescent="0.15">
      <c r="B16" s="29" t="s">
        <v>19</v>
      </c>
      <c r="C16" s="30"/>
      <c r="D16" s="31"/>
      <c r="E16" s="31"/>
      <c r="F16" s="31"/>
      <c r="G16" s="3"/>
      <c r="H16" s="3"/>
      <c r="I16" s="3"/>
      <c r="J16" s="3"/>
      <c r="K16" s="3"/>
      <c r="L16" s="3"/>
    </row>
    <row r="17" spans="2:13" s="2" customFormat="1" x14ac:dyDescent="0.15">
      <c r="B17" s="29" t="s">
        <v>20</v>
      </c>
      <c r="C17" s="30"/>
      <c r="D17" s="31"/>
      <c r="E17" s="31"/>
      <c r="F17" s="31"/>
      <c r="G17" s="3"/>
      <c r="H17" s="3"/>
      <c r="I17" s="3"/>
      <c r="J17" s="3"/>
      <c r="K17" s="3"/>
      <c r="L17" s="3"/>
    </row>
    <row r="18" spans="2:13" s="2" customFormat="1" x14ac:dyDescent="0.15">
      <c r="B18" s="29" t="s">
        <v>21</v>
      </c>
      <c r="C18" s="30"/>
      <c r="D18" s="31"/>
      <c r="E18" s="31"/>
      <c r="F18" s="31"/>
      <c r="G18" s="3"/>
      <c r="H18" s="3"/>
      <c r="I18" s="3"/>
      <c r="J18" s="3"/>
      <c r="K18" s="3"/>
      <c r="L18" s="3"/>
    </row>
    <row r="19" spans="2:13" s="2" customFormat="1" ht="70" x14ac:dyDescent="0.15">
      <c r="B19" s="32" t="s">
        <v>22</v>
      </c>
      <c r="C19" s="33"/>
      <c r="D19" s="31"/>
      <c r="E19" s="31"/>
      <c r="F19" s="31"/>
      <c r="G19" s="3"/>
      <c r="H19" s="3"/>
      <c r="I19" s="3"/>
      <c r="J19" s="3"/>
      <c r="K19" s="3"/>
      <c r="L19" s="3"/>
    </row>
    <row r="20" spans="2:13" s="2" customFormat="1" ht="15" thickBot="1" x14ac:dyDescent="0.2">
      <c r="B20" s="3"/>
      <c r="C20" s="3"/>
      <c r="D20" s="3"/>
      <c r="E20" s="3"/>
      <c r="F20" s="3"/>
      <c r="G20" s="3"/>
      <c r="H20" s="3"/>
      <c r="I20" s="3"/>
      <c r="J20" s="3"/>
      <c r="K20" s="3"/>
      <c r="L20" s="3"/>
    </row>
    <row r="21" spans="2:13" s="2" customFormat="1" ht="22.5" customHeight="1" thickBot="1" x14ac:dyDescent="0.2">
      <c r="B21" s="34" t="s">
        <v>23</v>
      </c>
      <c r="C21" s="34"/>
      <c r="D21" s="34"/>
      <c r="E21" s="34"/>
      <c r="F21" s="34"/>
      <c r="G21" s="34"/>
      <c r="H21" s="3"/>
      <c r="I21" s="3"/>
      <c r="J21" s="3"/>
      <c r="K21" s="3"/>
      <c r="L21" s="3"/>
      <c r="M21" s="3"/>
    </row>
    <row r="22" spans="2:13" s="2" customFormat="1" ht="21" customHeight="1" x14ac:dyDescent="0.15">
      <c r="B22" s="35" t="s">
        <v>24</v>
      </c>
      <c r="C22" s="35"/>
      <c r="D22" s="35"/>
      <c r="E22" s="35"/>
      <c r="F22" s="35"/>
      <c r="G22" s="35"/>
    </row>
    <row r="23" spans="2:13" s="2" customFormat="1" ht="96" customHeight="1" thickBot="1" x14ac:dyDescent="0.2">
      <c r="B23" s="36" t="s">
        <v>25</v>
      </c>
      <c r="C23" s="36"/>
      <c r="D23" s="36"/>
      <c r="E23" s="36"/>
      <c r="F23" s="36"/>
      <c r="G23" s="36"/>
    </row>
    <row r="24" spans="2:13" s="2" customFormat="1" ht="21" customHeight="1" x14ac:dyDescent="0.15">
      <c r="B24" s="35" t="s">
        <v>26</v>
      </c>
      <c r="C24" s="35"/>
      <c r="D24" s="35"/>
      <c r="E24" s="35"/>
      <c r="F24" s="35"/>
      <c r="G24" s="35"/>
    </row>
    <row r="25" spans="2:13" s="2" customFormat="1" ht="31" customHeight="1" thickBot="1" x14ac:dyDescent="0.2">
      <c r="B25" s="37" t="s">
        <v>27</v>
      </c>
      <c r="C25" s="37"/>
      <c r="D25" s="37"/>
      <c r="E25" s="37"/>
      <c r="F25" s="37"/>
      <c r="G25" s="37"/>
    </row>
    <row r="26" spans="2:13" s="2" customFormat="1" ht="21" customHeight="1" x14ac:dyDescent="0.15">
      <c r="B26" s="35" t="s">
        <v>28</v>
      </c>
      <c r="C26" s="35"/>
      <c r="D26" s="35"/>
      <c r="E26" s="35"/>
      <c r="F26" s="35"/>
      <c r="G26" s="35"/>
    </row>
    <row r="27" spans="2:13" s="2" customFormat="1" ht="82" customHeight="1" thickBot="1" x14ac:dyDescent="0.2">
      <c r="B27" s="37" t="s">
        <v>29</v>
      </c>
      <c r="C27" s="37"/>
      <c r="D27" s="37"/>
      <c r="E27" s="37"/>
      <c r="F27" s="37"/>
      <c r="G27" s="37"/>
    </row>
    <row r="28" spans="2:13" s="2" customFormat="1" ht="21" customHeight="1" x14ac:dyDescent="0.15">
      <c r="B28" s="35" t="s">
        <v>30</v>
      </c>
      <c r="C28" s="35"/>
      <c r="D28" s="35"/>
      <c r="E28" s="35"/>
      <c r="F28" s="35"/>
      <c r="G28" s="35"/>
    </row>
    <row r="29" spans="2:13" s="2" customFormat="1" ht="43" customHeight="1" thickBot="1" x14ac:dyDescent="0.2">
      <c r="B29" s="37" t="s">
        <v>31</v>
      </c>
      <c r="C29" s="37"/>
      <c r="D29" s="37"/>
      <c r="E29" s="37"/>
      <c r="F29" s="37"/>
      <c r="G29" s="37"/>
    </row>
    <row r="30" spans="2:13" s="2" customFormat="1" ht="21" customHeight="1" x14ac:dyDescent="0.15">
      <c r="B30" s="35" t="s">
        <v>32</v>
      </c>
      <c r="C30" s="35"/>
      <c r="D30" s="35"/>
      <c r="E30" s="35"/>
      <c r="F30" s="35"/>
      <c r="G30" s="35"/>
    </row>
    <row r="31" spans="2:13" s="2" customFormat="1" ht="15" thickBot="1" x14ac:dyDescent="0.2">
      <c r="B31" s="37" t="s">
        <v>33</v>
      </c>
      <c r="C31" s="37"/>
      <c r="D31" s="37"/>
      <c r="E31" s="37"/>
      <c r="F31" s="37"/>
      <c r="G31" s="37"/>
    </row>
    <row r="32" spans="2:13" s="2" customFormat="1" ht="21" customHeight="1" x14ac:dyDescent="0.15">
      <c r="B32" s="35" t="s">
        <v>34</v>
      </c>
      <c r="C32" s="35"/>
      <c r="D32" s="35"/>
      <c r="E32" s="35"/>
      <c r="F32" s="35"/>
      <c r="G32" s="35"/>
    </row>
    <row r="33" spans="2:7" s="2" customFormat="1" ht="42" customHeight="1" x14ac:dyDescent="0.15">
      <c r="B33" s="37" t="s">
        <v>35</v>
      </c>
      <c r="C33" s="37"/>
      <c r="D33" s="37"/>
      <c r="E33" s="37"/>
      <c r="F33" s="37"/>
      <c r="G33" s="37"/>
    </row>
    <row r="34" spans="2:7" s="2" customFormat="1" x14ac:dyDescent="0.15"/>
    <row r="35" spans="2:7" s="2" customFormat="1" x14ac:dyDescent="0.15"/>
    <row r="36" spans="2:7" s="2" customFormat="1" x14ac:dyDescent="0.15"/>
    <row r="37" spans="2:7" s="2" customFormat="1" x14ac:dyDescent="0.15"/>
    <row r="38" spans="2:7" s="2" customFormat="1" x14ac:dyDescent="0.15"/>
    <row r="39" spans="2:7" s="2" customFormat="1" x14ac:dyDescent="0.15"/>
    <row r="40" spans="2:7" s="2" customFormat="1" x14ac:dyDescent="0.15"/>
    <row r="41" spans="2:7" s="2" customFormat="1" x14ac:dyDescent="0.15"/>
  </sheetData>
  <sheetProtection algorithmName="SHA-512" hashValue="USY5EAh/RFhacCHT/GoOfpsbmI1t9JtHX63y3x4sXU45srNsTTFRoLpcBr3MqvOWMU9JpXBlihtr/JmnpGysRg==" saltValue="vx+rvGmsNoUITsoa3xVV0A==" spinCount="100000" sheet="1" objects="1" scenarios="1"/>
  <mergeCells count="20">
    <mergeCell ref="B32:G32"/>
    <mergeCell ref="B33:G33"/>
    <mergeCell ref="B26:G26"/>
    <mergeCell ref="B27:G27"/>
    <mergeCell ref="B28:G28"/>
    <mergeCell ref="B29:G29"/>
    <mergeCell ref="B30:G30"/>
    <mergeCell ref="B31:G31"/>
    <mergeCell ref="D19:F19"/>
    <mergeCell ref="B21:G21"/>
    <mergeCell ref="B22:G22"/>
    <mergeCell ref="B23:G23"/>
    <mergeCell ref="B24:G24"/>
    <mergeCell ref="B25:G25"/>
    <mergeCell ref="B6:G6"/>
    <mergeCell ref="B13:E13"/>
    <mergeCell ref="D15:F15"/>
    <mergeCell ref="D16:F16"/>
    <mergeCell ref="D17:F17"/>
    <mergeCell ref="D18:F1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EC98869735444084388B0E56FA0824" ma:contentTypeVersion="14" ma:contentTypeDescription="Een nieuw document maken." ma:contentTypeScope="" ma:versionID="4f2edbb2212b5e861386623013a2bac2">
  <xsd:schema xmlns:xsd="http://www.w3.org/2001/XMLSchema" xmlns:xs="http://www.w3.org/2001/XMLSchema" xmlns:p="http://schemas.microsoft.com/office/2006/metadata/properties" xmlns:ns2="10c87323-ac40-40d3-9349-63c3b6b05ec4" xmlns:ns3="8816f66f-0bf3-4854-b2ea-eebb584f289e" targetNamespace="http://schemas.microsoft.com/office/2006/metadata/properties" ma:root="true" ma:fieldsID="719d073b6440502895a321e38d2c8a96" ns2:_="" ns3:_="">
    <xsd:import namespace="10c87323-ac40-40d3-9349-63c3b6b05ec4"/>
    <xsd:import namespace="8816f66f-0bf3-4854-b2ea-eebb584f28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87323-ac40-40d3-9349-63c3b6b05e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04d5ce-f540-4606-a78d-e5febbb9402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16f66f-0bf3-4854-b2ea-eebb584f28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f65501b-65b6-4d8e-bfe4-b4a285678baa}" ma:internalName="TaxCatchAll" ma:showField="CatchAllData" ma:web="8816f66f-0bf3-4854-b2ea-eebb584f289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c87323-ac40-40d3-9349-63c3b6b05ec4">
      <Terms xmlns="http://schemas.microsoft.com/office/infopath/2007/PartnerControls"/>
    </lcf76f155ced4ddcb4097134ff3c332f>
    <TaxCatchAll xmlns="8816f66f-0bf3-4854-b2ea-eebb584f289e" xsi:nil="true"/>
  </documentManagement>
</p:properties>
</file>

<file path=customXml/itemProps1.xml><?xml version="1.0" encoding="utf-8"?>
<ds:datastoreItem xmlns:ds="http://schemas.openxmlformats.org/officeDocument/2006/customXml" ds:itemID="{4C2C940B-BAE5-4C02-A0C9-E5C65D993FDE}"/>
</file>

<file path=customXml/itemProps2.xml><?xml version="1.0" encoding="utf-8"?>
<ds:datastoreItem xmlns:ds="http://schemas.openxmlformats.org/officeDocument/2006/customXml" ds:itemID="{61CA2367-0701-4486-8D71-B9909047E803}"/>
</file>

<file path=customXml/itemProps3.xml><?xml version="1.0" encoding="utf-8"?>
<ds:datastoreItem xmlns:ds="http://schemas.openxmlformats.org/officeDocument/2006/customXml" ds:itemID="{CAFF24FD-E075-4E8C-A126-CF77053FC28A}"/>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Daniels</dc:creator>
  <cp:lastModifiedBy>René Daniels</cp:lastModifiedBy>
  <dcterms:created xsi:type="dcterms:W3CDTF">2024-09-12T08:43:30Z</dcterms:created>
  <dcterms:modified xsi:type="dcterms:W3CDTF">2024-09-12T08:45:35Z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0x01010055EC98869735444084388B0E56FA0824</vt:lpwstr>
  </property>
</Properties>
</file>