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wijzijnkarel-my.sharepoint.com/personal/m_antens_wijzijnkarel_nl/Documents/1. Trajecten/Schoonmaak maatschappelijke accommodaties - ALT/1. Aanbestedingsdocumenten/b. Definitief/"/>
    </mc:Choice>
  </mc:AlternateContent>
  <xr:revisionPtr revIDLastSave="560" documentId="8_{3484FE25-4112-4D64-9524-7420E62781F9}" xr6:coauthVersionLast="47" xr6:coauthVersionMax="47" xr10:uidLastSave="{AB5E1158-E714-4558-81DF-E7D797A15132}"/>
  <bookViews>
    <workbookView xWindow="-120" yWindow="-120" windowWidth="29040" windowHeight="15840" activeTab="1" xr2:uid="{B49CF0EC-DDD1-4B0D-935D-653D6C7DC1DA}"/>
  </bookViews>
  <sheets>
    <sheet name="A-Schoonmaakwerkzaamheden" sheetId="1" r:id="rId1"/>
    <sheet name="B-Middelen" sheetId="2" r:id="rId2"/>
    <sheet name="Inschrijfprijs" sheetId="3" r:id="rId3"/>
  </sheets>
  <definedNames>
    <definedName name="_xlnm.Print_Area" localSheetId="0">'A-Schoonmaakwerkzaamheden'!$A$1:$G$3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 l="1"/>
  <c r="G11" i="2"/>
  <c r="G12" i="2"/>
  <c r="G13" i="2"/>
  <c r="G14" i="2"/>
  <c r="G15" i="2"/>
  <c r="G16" i="2"/>
  <c r="G17" i="2"/>
  <c r="G18" i="2"/>
  <c r="G9" i="2"/>
  <c r="D5" i="3"/>
  <c r="G19" i="2" l="1"/>
  <c r="D6" i="3" s="1"/>
  <c r="D7" i="3" s="1"/>
  <c r="G34" i="1"/>
  <c r="G33" i="1"/>
  <c r="G28" i="1"/>
  <c r="G27" i="1"/>
  <c r="G22" i="1"/>
  <c r="G21" i="1"/>
  <c r="G16" i="1"/>
  <c r="G15" i="1"/>
  <c r="G37" i="1"/>
  <c r="G36" i="1"/>
  <c r="G35" i="1"/>
  <c r="G31" i="1"/>
  <c r="G30" i="1"/>
  <c r="G29" i="1"/>
  <c r="G25" i="1"/>
  <c r="G24" i="1"/>
  <c r="G23" i="1"/>
  <c r="G19" i="1"/>
  <c r="G18" i="1"/>
  <c r="G17" i="1"/>
  <c r="G12" i="1"/>
  <c r="G13" i="1"/>
  <c r="G11" i="1"/>
  <c r="G38" i="1" s="1"/>
  <c r="G10" i="1"/>
  <c r="G9" i="1"/>
  <c r="G39" i="1" l="1"/>
</calcChain>
</file>

<file path=xl/sharedStrings.xml><?xml version="1.0" encoding="utf-8"?>
<sst xmlns="http://schemas.openxmlformats.org/spreadsheetml/2006/main" count="111" uniqueCount="65">
  <si>
    <t>Aantal uren per week (B1)</t>
  </si>
  <si>
    <t>Aantal uren per jaar (B2)</t>
  </si>
  <si>
    <t>1.</t>
  </si>
  <si>
    <t>Gymzaal - Veen</t>
  </si>
  <si>
    <t>a</t>
  </si>
  <si>
    <t>b</t>
  </si>
  <si>
    <t>2.</t>
  </si>
  <si>
    <t>3.</t>
  </si>
  <si>
    <t>Sporthal de Jager</t>
  </si>
  <si>
    <t>4.</t>
  </si>
  <si>
    <t>5.</t>
  </si>
  <si>
    <r>
      <rPr>
        <b/>
        <sz val="12"/>
        <color theme="1"/>
        <rFont val="Aptos Narrow"/>
        <family val="2"/>
        <scheme val="minor"/>
      </rPr>
      <t>Bijlage 1 Inschrijvingsbiljet</t>
    </r>
    <r>
      <rPr>
        <sz val="12"/>
        <color theme="1"/>
        <rFont val="Aptos Narrow"/>
        <family val="2"/>
        <scheme val="minor"/>
      </rPr>
      <t xml:space="preserve">
Aanbesteding: 	Schoonmaak maatschappelijke accommodaties gemeente Altena
Opdrachtgever: Gemeente Altena
</t>
    </r>
    <r>
      <rPr>
        <sz val="11"/>
        <color theme="1"/>
        <rFont val="Aptos Narrow"/>
        <family val="2"/>
        <scheme val="minor"/>
      </rPr>
      <t>Kenmerk: K010907</t>
    </r>
  </si>
  <si>
    <t>* Alle bovenstaande tarieven zijn exclusief BTW</t>
  </si>
  <si>
    <t>Door middel van het invullen en ondertekenen van dit inschrijvingsbiljet verklaart de inschrijver het onderstaande:</t>
  </si>
  <si>
    <t>Naam inschrijver: …..........................................................................................</t>
  </si>
  <si>
    <t>Plaats: …...........................................................................................................</t>
  </si>
  <si>
    <t>Datum: ….........................................................................................................</t>
  </si>
  <si>
    <t>Naam vertegenwoordiger: …............................................................................</t>
  </si>
  <si>
    <t>Functie: ….......................................................................................................</t>
  </si>
  <si>
    <t>Handtekening: ….............................................................................................</t>
  </si>
  <si>
    <t>1.	Dat de inschrijving voldoet aan alle voorwaarden zoals die zijn gesteld in het beschrijvend document met kenmerk K010907,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</si>
  <si>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Subtotaal per jaar: uurtarief (A) * aantal uur (B1) * 40 weken
OF uurtarief (A) * aantal uur (B2)</t>
  </si>
  <si>
    <t>Sporthal D'Alburcht</t>
  </si>
  <si>
    <t>Cultureel centrum Tavenu en sportzaal de Iris</t>
  </si>
  <si>
    <t>Sociaal Cultureel Centrum 't Rondeel inclusief sportzaal</t>
  </si>
  <si>
    <t>Verbruiksartikelen</t>
  </si>
  <si>
    <t>Fictieve aantallen</t>
  </si>
  <si>
    <t>TOTAAL MIDDELEN</t>
  </si>
  <si>
    <t>Inschrijfprijs</t>
  </si>
  <si>
    <t>c</t>
  </si>
  <si>
    <t>d</t>
  </si>
  <si>
    <t>Reguliere schoonmaakwerkzaamheden resultaatgerichte werkzaamheden</t>
  </si>
  <si>
    <t>e</t>
  </si>
  <si>
    <t>Reguliere schoonmaakwerkzaamheden inpanningsgerichte werkzaamheden</t>
  </si>
  <si>
    <t>Periodieke werkzaamheden (dieptereiniging sanitair)</t>
  </si>
  <si>
    <t>Periodieke werkzaamheden (algemeen)</t>
  </si>
  <si>
    <t>Periodieke werkzaamheden (Glazenwas- en kozijnwerkzaamheden)</t>
  </si>
  <si>
    <t>(Damesverband) afvalbakken</t>
  </si>
  <si>
    <t>Keukenpapierrollen</t>
  </si>
  <si>
    <t>Luchtverfrisser</t>
  </si>
  <si>
    <t>Toiletborstel</t>
  </si>
  <si>
    <t>Vouwhanddoekjes</t>
  </si>
  <si>
    <t>Katoenenhanddoekrollen</t>
  </si>
  <si>
    <t>Toiletpapier (2-laags)</t>
  </si>
  <si>
    <t>Vouwhanddoekjes dispenser</t>
  </si>
  <si>
    <t>Katoenenhanddoekrollen dispenser</t>
  </si>
  <si>
    <t>TOTAAL SCHOONMAAKWERKZAAMHEDEN PER JAAR</t>
  </si>
  <si>
    <t>Eco handzeep</t>
  </si>
  <si>
    <t>INSCHRIJFPRIJS*:</t>
  </si>
  <si>
    <t>*Prijs is excl. BTW</t>
  </si>
  <si>
    <t>Onderdeel A-Schoonmaakwerkzaamheden</t>
  </si>
  <si>
    <t>Onderdeel B-Middelen</t>
  </si>
  <si>
    <t>* Alle opgegeven tarieven zijn exclusief BTW</t>
  </si>
  <si>
    <t>Prijs per stuk*</t>
  </si>
  <si>
    <t>Totaal*</t>
  </si>
  <si>
    <t>Uurtarief (A)*</t>
  </si>
  <si>
    <r>
      <rPr>
        <b/>
        <sz val="12"/>
        <color theme="1"/>
        <rFont val="Aptos Narrow"/>
        <family val="2"/>
        <scheme val="minor"/>
      </rPr>
      <t>Bijlage 1 Inschrijvingsbiljet</t>
    </r>
    <r>
      <rPr>
        <sz val="12"/>
        <color theme="1"/>
        <rFont val="Aptos Narrow"/>
        <family val="2"/>
        <scheme val="minor"/>
      </rPr>
      <t xml:space="preserve">
Aanbesteding: 	Schoonmaak maatschappelijke accommodaties gemeente Altena
Opdrachtgever: Gemeente Altena
Kenmerk: K010907</t>
    </r>
  </si>
  <si>
    <t xml:space="preserve">Inschrijver dient alle witte velden in te vullen.
Er zijn fictieve aantallen opgegeven voor de verbruiksartikelen. 
Het totaalbedrag van onderdeel B telt mee in de inschrijfprijs.
</t>
  </si>
  <si>
    <t>TOTAAL SCHOONMAAKWERKZAAMHEDEN VOOR 4 JAAR</t>
  </si>
  <si>
    <t>Soort inhoud</t>
  </si>
  <si>
    <t>rollen</t>
  </si>
  <si>
    <t>liter</t>
  </si>
  <si>
    <t>stuks</t>
  </si>
  <si>
    <t>stuks navullingen</t>
  </si>
  <si>
    <r>
      <t xml:space="preserve">Inschrijver dient alle witte velden in te vullen.
De uurtarieven dienen minimaal conform het schoonmaak CAO (basisuurloon per 1 juli 2025) te zijn en inclusief alle bijbehorende kosten zoals onderaan dit document staat vermeld. 
</t>
    </r>
    <r>
      <rPr>
        <u/>
        <sz val="11"/>
        <color theme="1"/>
        <rFont val="Aptos Narrow"/>
        <family val="2"/>
        <scheme val="minor"/>
      </rPr>
      <t xml:space="preserve">Let op, dit is ook inclusief de kosten voor schoonmaakmiddelen. </t>
    </r>
    <r>
      <rPr>
        <sz val="11"/>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</si>
</sst>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b/>
      <sz val="11"/>
      <color theme="0"/>
      <name val="Aptos Narrow"/>
      <family val="2"/>
      <scheme val="minor"/>
    </font>
    <font>
      <sz val="11"/>
      <name val="Aptos Narrow"/>
      <family val="2"/>
      <scheme val="minor"/>
    </font>
    <font>
      <b/>
      <sz val="12"/>
      <color theme="1"/>
      <name val="Aptos Narrow"/>
      <family val="2"/>
      <scheme val="minor"/>
    </font>
    <font>
      <sz val="12"/>
      <color theme="1"/>
      <name val="Aptos Narrow"/>
      <family val="2"/>
      <scheme val="minor"/>
    </font>
    <font>
      <i/>
      <sz val="11"/>
      <color theme="1"/>
      <name val="Calibri"/>
      <family val="2"/>
    </font>
    <font>
      <sz val="11"/>
      <color theme="1"/>
      <name val="Calibri"/>
      <family val="2"/>
    </font>
    <font>
      <sz val="9"/>
      <color theme="1"/>
      <name val="Aptos Narrow"/>
      <family val="2"/>
      <scheme val="minor"/>
    </font>
    <font>
      <u/>
      <sz val="11"/>
      <color theme="1"/>
      <name val="Aptos Narrow"/>
      <family val="2"/>
      <scheme val="minor"/>
    </font>
  </fonts>
  <fills count="10">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darkUp"/>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
      <patternFill patternType="solid">
        <fgColor rgb="FF92D05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3">
    <xf numFmtId="0" fontId="0" fillId="0" borderId="0" xfId="0"/>
    <xf numFmtId="0" fontId="0" fillId="0" borderId="1" xfId="0" applyBorder="1"/>
    <xf numFmtId="0" fontId="1" fillId="2" borderId="1" xfId="0" applyFont="1" applyFill="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3" borderId="1" xfId="0" applyFont="1" applyFill="1" applyBorder="1"/>
    <xf numFmtId="0" fontId="2" fillId="3" borderId="1" xfId="0" applyFont="1" applyFill="1" applyBorder="1" applyAlignment="1">
      <alignment horizontal="right"/>
    </xf>
    <xf numFmtId="0" fontId="0" fillId="4" borderId="1" xfId="0" applyFill="1" applyBorder="1"/>
    <xf numFmtId="0" fontId="0" fillId="2" borderId="1" xfId="0" applyFill="1" applyBorder="1"/>
    <xf numFmtId="0" fontId="1" fillId="2" borderId="0" xfId="0" applyFont="1" applyFill="1"/>
    <xf numFmtId="0" fontId="1" fillId="2" borderId="2" xfId="0" applyFont="1" applyFill="1" applyBorder="1"/>
    <xf numFmtId="164" fontId="1" fillId="2" borderId="4" xfId="0" applyNumberFormat="1" applyFont="1" applyFill="1" applyBorder="1"/>
    <xf numFmtId="0" fontId="1" fillId="2" borderId="1" xfId="0" applyFont="1" applyFill="1" applyBorder="1" applyAlignment="1">
      <alignment horizontal="center" vertical="center"/>
    </xf>
    <xf numFmtId="0" fontId="5" fillId="0" borderId="0" xfId="0" applyFont="1" applyAlignment="1">
      <alignment vertical="center"/>
    </xf>
    <xf numFmtId="0" fontId="1" fillId="0" borderId="1" xfId="0" applyFont="1" applyBorder="1"/>
    <xf numFmtId="0" fontId="2" fillId="0" borderId="1" xfId="0" applyFont="1" applyBorder="1" applyAlignment="1">
      <alignment horizontal="right"/>
    </xf>
    <xf numFmtId="0" fontId="1" fillId="0" borderId="0" xfId="0" applyFont="1"/>
    <xf numFmtId="0" fontId="2" fillId="0" borderId="1" xfId="0" applyFont="1" applyBorder="1"/>
    <xf numFmtId="0" fontId="0" fillId="6" borderId="1" xfId="0" applyFill="1" applyBorder="1"/>
    <xf numFmtId="164" fontId="0" fillId="5" borderId="1" xfId="0" applyNumberFormat="1" applyFill="1" applyBorder="1"/>
    <xf numFmtId="0" fontId="1" fillId="8" borderId="0" xfId="0" applyFont="1" applyFill="1"/>
    <xf numFmtId="0" fontId="1" fillId="8" borderId="2" xfId="0" applyFont="1" applyFill="1" applyBorder="1"/>
    <xf numFmtId="164" fontId="0" fillId="5" borderId="3" xfId="0" applyNumberFormat="1" applyFill="1" applyBorder="1"/>
    <xf numFmtId="164" fontId="1" fillId="8" borderId="3" xfId="0" applyNumberFormat="1" applyFont="1" applyFill="1" applyBorder="1"/>
    <xf numFmtId="0" fontId="1" fillId="2" borderId="8" xfId="0" applyFont="1" applyFill="1" applyBorder="1"/>
    <xf numFmtId="0" fontId="1" fillId="2" borderId="11" xfId="0" applyFont="1" applyFill="1" applyBorder="1"/>
    <xf numFmtId="0" fontId="0" fillId="2" borderId="0" xfId="0" applyFill="1"/>
    <xf numFmtId="0" fontId="4" fillId="0" borderId="0" xfId="0" applyFont="1" applyAlignment="1">
      <alignment horizontal="left" vertical="top" wrapText="1"/>
    </xf>
    <xf numFmtId="0" fontId="0" fillId="0" borderId="0" xfId="0" applyAlignment="1">
      <alignment horizontal="left" vertical="top"/>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horizontal="left"/>
    </xf>
    <xf numFmtId="0" fontId="0" fillId="0" borderId="1" xfId="0" applyBorder="1" applyAlignment="1">
      <alignment horizontal="center"/>
    </xf>
    <xf numFmtId="0" fontId="0" fillId="0" borderId="3" xfId="0" applyBorder="1" applyAlignment="1">
      <alignment horizontal="center"/>
    </xf>
    <xf numFmtId="164" fontId="0" fillId="0" borderId="1" xfId="0" applyNumberFormat="1" applyBorder="1" applyAlignment="1">
      <alignment horizontal="center"/>
    </xf>
    <xf numFmtId="164" fontId="0" fillId="0" borderId="3" xfId="0" applyNumberFormat="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6" fillId="0" borderId="0" xfId="0" applyFont="1" applyAlignment="1">
      <alignment horizontal="left" vertical="center"/>
    </xf>
    <xf numFmtId="0" fontId="7" fillId="0" borderId="0" xfId="0" applyFont="1" applyAlignment="1">
      <alignment horizontal="center" wrapText="1"/>
    </xf>
    <xf numFmtId="164" fontId="0" fillId="2" borderId="9" xfId="0" applyNumberFormat="1" applyFill="1" applyBorder="1" applyAlignment="1">
      <alignment horizontal="center"/>
    </xf>
    <xf numFmtId="0" fontId="0" fillId="2" borderId="10" xfId="0"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164" fontId="0" fillId="0" borderId="1" xfId="0" applyNumberFormat="1" applyBorder="1"/>
    <xf numFmtId="0" fontId="1" fillId="2" borderId="0" xfId="0" applyFont="1" applyFill="1" applyBorder="1"/>
    <xf numFmtId="164" fontId="0" fillId="7" borderId="1" xfId="0" applyNumberFormat="1" applyFill="1" applyBorder="1"/>
    <xf numFmtId="0" fontId="2" fillId="9" borderId="1" xfId="0" applyFont="1" applyFill="1" applyBorder="1"/>
    <xf numFmtId="3" fontId="2" fillId="9" borderId="1"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9EDAC-AC92-4849-A820-2CC9BEE7DBC4}">
  <dimension ref="A1:G40"/>
  <sheetViews>
    <sheetView showGridLines="0" topLeftCell="A4" zoomScaleNormal="100" workbookViewId="0">
      <selection activeCell="I4" sqref="I4"/>
    </sheetView>
  </sheetViews>
  <sheetFormatPr defaultRowHeight="15" x14ac:dyDescent="0.25"/>
  <cols>
    <col min="2" max="2" width="4.42578125" customWidth="1"/>
    <col min="3" max="3" width="67.85546875" bestFit="1" customWidth="1"/>
    <col min="4" max="5" width="22" customWidth="1"/>
    <col min="6" max="6" width="24.5703125" customWidth="1"/>
    <col min="7" max="7" width="26.140625" customWidth="1"/>
  </cols>
  <sheetData>
    <row r="1" spans="1:7" x14ac:dyDescent="0.25">
      <c r="A1" s="27" t="s">
        <v>56</v>
      </c>
      <c r="B1" s="28"/>
      <c r="C1" s="28"/>
      <c r="D1" s="28"/>
      <c r="E1" s="28"/>
      <c r="F1" s="28"/>
      <c r="G1" s="28"/>
    </row>
    <row r="2" spans="1:7" ht="10.9" customHeight="1" x14ac:dyDescent="0.25">
      <c r="A2" s="28"/>
      <c r="B2" s="28"/>
      <c r="C2" s="28"/>
      <c r="D2" s="28"/>
      <c r="E2" s="28"/>
      <c r="F2" s="28"/>
      <c r="G2" s="28"/>
    </row>
    <row r="3" spans="1:7" ht="43.15" customHeight="1" x14ac:dyDescent="0.25">
      <c r="A3" s="28"/>
      <c r="B3" s="28"/>
      <c r="C3" s="28"/>
      <c r="D3" s="28"/>
      <c r="E3" s="28"/>
      <c r="F3" s="28"/>
      <c r="G3" s="28"/>
    </row>
    <row r="4" spans="1:7" ht="50.25" customHeight="1" x14ac:dyDescent="0.25">
      <c r="A4" s="29" t="s">
        <v>64</v>
      </c>
      <c r="B4" s="30"/>
      <c r="C4" s="30"/>
      <c r="D4" s="30"/>
      <c r="E4" s="30"/>
      <c r="F4" s="30"/>
      <c r="G4" s="31"/>
    </row>
    <row r="7" spans="1:7" ht="75" x14ac:dyDescent="0.25">
      <c r="D7" s="3" t="s">
        <v>55</v>
      </c>
      <c r="E7" s="3" t="s">
        <v>0</v>
      </c>
      <c r="F7" s="12" t="s">
        <v>1</v>
      </c>
      <c r="G7" s="4" t="s">
        <v>21</v>
      </c>
    </row>
    <row r="8" spans="1:7" x14ac:dyDescent="0.25">
      <c r="B8" s="2" t="s">
        <v>2</v>
      </c>
      <c r="C8" s="2" t="s">
        <v>3</v>
      </c>
      <c r="D8" s="8"/>
      <c r="E8" s="8"/>
      <c r="F8" s="8"/>
      <c r="G8" s="8"/>
    </row>
    <row r="9" spans="1:7" x14ac:dyDescent="0.25">
      <c r="B9" s="6" t="s">
        <v>4</v>
      </c>
      <c r="C9" s="5" t="s">
        <v>31</v>
      </c>
      <c r="D9" s="48">
        <v>0</v>
      </c>
      <c r="E9" s="1"/>
      <c r="F9" s="7"/>
      <c r="G9" s="19">
        <f>(D9*E9)*40</f>
        <v>0</v>
      </c>
    </row>
    <row r="10" spans="1:7" x14ac:dyDescent="0.25">
      <c r="B10" s="6" t="s">
        <v>5</v>
      </c>
      <c r="C10" s="5" t="s">
        <v>33</v>
      </c>
      <c r="D10" s="48">
        <v>0</v>
      </c>
      <c r="E10" s="1"/>
      <c r="F10" s="7"/>
      <c r="G10" s="19">
        <f>(D10*E10)*40</f>
        <v>0</v>
      </c>
    </row>
    <row r="11" spans="1:7" x14ac:dyDescent="0.25">
      <c r="B11" s="6" t="s">
        <v>29</v>
      </c>
      <c r="C11" s="5" t="s">
        <v>35</v>
      </c>
      <c r="D11" s="48">
        <v>0</v>
      </c>
      <c r="E11" s="7"/>
      <c r="F11" s="1"/>
      <c r="G11" s="19">
        <f>D11*F11</f>
        <v>0</v>
      </c>
    </row>
    <row r="12" spans="1:7" x14ac:dyDescent="0.25">
      <c r="B12" s="6" t="s">
        <v>30</v>
      </c>
      <c r="C12" s="5" t="s">
        <v>34</v>
      </c>
      <c r="D12" s="48">
        <v>0</v>
      </c>
      <c r="E12" s="7"/>
      <c r="F12" s="1"/>
      <c r="G12" s="19">
        <f t="shared" ref="G12:G13" si="0">D12*F12</f>
        <v>0</v>
      </c>
    </row>
    <row r="13" spans="1:7" x14ac:dyDescent="0.25">
      <c r="B13" s="6" t="s">
        <v>32</v>
      </c>
      <c r="C13" s="5" t="s">
        <v>36</v>
      </c>
      <c r="D13" s="48">
        <v>0</v>
      </c>
      <c r="E13" s="7"/>
      <c r="F13" s="1"/>
      <c r="G13" s="19">
        <f t="shared" si="0"/>
        <v>0</v>
      </c>
    </row>
    <row r="14" spans="1:7" x14ac:dyDescent="0.25">
      <c r="B14" s="2" t="s">
        <v>6</v>
      </c>
      <c r="C14" s="2" t="s">
        <v>22</v>
      </c>
      <c r="D14" s="8"/>
      <c r="E14" s="8"/>
      <c r="F14" s="8"/>
      <c r="G14" s="8"/>
    </row>
    <row r="15" spans="1:7" x14ac:dyDescent="0.25">
      <c r="B15" s="6" t="s">
        <v>4</v>
      </c>
      <c r="C15" s="5" t="s">
        <v>31</v>
      </c>
      <c r="D15" s="48">
        <v>0</v>
      </c>
      <c r="E15" s="1"/>
      <c r="F15" s="7"/>
      <c r="G15" s="19">
        <f>(D15*E15)*40</f>
        <v>0</v>
      </c>
    </row>
    <row r="16" spans="1:7" x14ac:dyDescent="0.25">
      <c r="B16" s="6" t="s">
        <v>5</v>
      </c>
      <c r="C16" s="5" t="s">
        <v>33</v>
      </c>
      <c r="D16" s="48">
        <v>0</v>
      </c>
      <c r="E16" s="1"/>
      <c r="F16" s="7"/>
      <c r="G16" s="19">
        <f>(D16*E16)*40</f>
        <v>0</v>
      </c>
    </row>
    <row r="17" spans="2:7" x14ac:dyDescent="0.25">
      <c r="B17" s="6" t="s">
        <v>29</v>
      </c>
      <c r="C17" s="5" t="s">
        <v>35</v>
      </c>
      <c r="D17" s="48">
        <v>0</v>
      </c>
      <c r="E17" s="7"/>
      <c r="F17" s="1"/>
      <c r="G17" s="19">
        <f>D17*F17</f>
        <v>0</v>
      </c>
    </row>
    <row r="18" spans="2:7" x14ac:dyDescent="0.25">
      <c r="B18" s="6" t="s">
        <v>30</v>
      </c>
      <c r="C18" s="5" t="s">
        <v>34</v>
      </c>
      <c r="D18" s="48">
        <v>0</v>
      </c>
      <c r="E18" s="7"/>
      <c r="F18" s="1"/>
      <c r="G18" s="19">
        <f t="shared" ref="G18:G19" si="1">D18*F18</f>
        <v>0</v>
      </c>
    </row>
    <row r="19" spans="2:7" x14ac:dyDescent="0.25">
      <c r="B19" s="6" t="s">
        <v>32</v>
      </c>
      <c r="C19" s="5" t="s">
        <v>36</v>
      </c>
      <c r="D19" s="48">
        <v>0</v>
      </c>
      <c r="E19" s="7"/>
      <c r="F19" s="1"/>
      <c r="G19" s="19">
        <f t="shared" si="1"/>
        <v>0</v>
      </c>
    </row>
    <row r="20" spans="2:7" x14ac:dyDescent="0.25">
      <c r="B20" s="2" t="s">
        <v>7</v>
      </c>
      <c r="C20" s="2" t="s">
        <v>8</v>
      </c>
      <c r="D20" s="8"/>
      <c r="E20" s="8"/>
      <c r="F20" s="8"/>
      <c r="G20" s="8"/>
    </row>
    <row r="21" spans="2:7" x14ac:dyDescent="0.25">
      <c r="B21" s="6" t="s">
        <v>4</v>
      </c>
      <c r="C21" s="5" t="s">
        <v>31</v>
      </c>
      <c r="D21" s="48">
        <v>0</v>
      </c>
      <c r="E21" s="1"/>
      <c r="F21" s="7"/>
      <c r="G21" s="19">
        <f>(D21*E21)*40</f>
        <v>0</v>
      </c>
    </row>
    <row r="22" spans="2:7" x14ac:dyDescent="0.25">
      <c r="B22" s="6" t="s">
        <v>5</v>
      </c>
      <c r="C22" s="5" t="s">
        <v>33</v>
      </c>
      <c r="D22" s="48">
        <v>0</v>
      </c>
      <c r="E22" s="1"/>
      <c r="F22" s="7"/>
      <c r="G22" s="19">
        <f>(D22*E22)*40</f>
        <v>0</v>
      </c>
    </row>
    <row r="23" spans="2:7" x14ac:dyDescent="0.25">
      <c r="B23" s="6" t="s">
        <v>29</v>
      </c>
      <c r="C23" s="5" t="s">
        <v>35</v>
      </c>
      <c r="D23" s="48">
        <v>0</v>
      </c>
      <c r="E23" s="7"/>
      <c r="F23" s="1"/>
      <c r="G23" s="19">
        <f>D23*F23</f>
        <v>0</v>
      </c>
    </row>
    <row r="24" spans="2:7" x14ac:dyDescent="0.25">
      <c r="B24" s="6" t="s">
        <v>30</v>
      </c>
      <c r="C24" s="5" t="s">
        <v>34</v>
      </c>
      <c r="D24" s="48">
        <v>0</v>
      </c>
      <c r="E24" s="7"/>
      <c r="F24" s="1"/>
      <c r="G24" s="19">
        <f t="shared" ref="G24:G25" si="2">D24*F24</f>
        <v>0</v>
      </c>
    </row>
    <row r="25" spans="2:7" x14ac:dyDescent="0.25">
      <c r="B25" s="6" t="s">
        <v>32</v>
      </c>
      <c r="C25" s="5" t="s">
        <v>36</v>
      </c>
      <c r="D25" s="48">
        <v>0</v>
      </c>
      <c r="E25" s="7"/>
      <c r="F25" s="1"/>
      <c r="G25" s="19">
        <f t="shared" si="2"/>
        <v>0</v>
      </c>
    </row>
    <row r="26" spans="2:7" x14ac:dyDescent="0.25">
      <c r="B26" s="2" t="s">
        <v>9</v>
      </c>
      <c r="C26" s="2" t="s">
        <v>23</v>
      </c>
      <c r="D26" s="8"/>
      <c r="E26" s="8"/>
      <c r="F26" s="8"/>
      <c r="G26" s="8"/>
    </row>
    <row r="27" spans="2:7" x14ac:dyDescent="0.25">
      <c r="B27" s="6" t="s">
        <v>4</v>
      </c>
      <c r="C27" s="5" t="s">
        <v>31</v>
      </c>
      <c r="D27" s="48">
        <v>0</v>
      </c>
      <c r="E27" s="1"/>
      <c r="F27" s="7"/>
      <c r="G27" s="19">
        <f>(D27*E27)*40</f>
        <v>0</v>
      </c>
    </row>
    <row r="28" spans="2:7" x14ac:dyDescent="0.25">
      <c r="B28" s="6" t="s">
        <v>5</v>
      </c>
      <c r="C28" s="5" t="s">
        <v>33</v>
      </c>
      <c r="D28" s="48">
        <v>0</v>
      </c>
      <c r="E28" s="1"/>
      <c r="F28" s="7"/>
      <c r="G28" s="19">
        <f>(D28*E28)*40</f>
        <v>0</v>
      </c>
    </row>
    <row r="29" spans="2:7" x14ac:dyDescent="0.25">
      <c r="B29" s="6" t="s">
        <v>29</v>
      </c>
      <c r="C29" s="5" t="s">
        <v>35</v>
      </c>
      <c r="D29" s="48">
        <v>0</v>
      </c>
      <c r="E29" s="7"/>
      <c r="F29" s="1"/>
      <c r="G29" s="19">
        <f>D29*F29</f>
        <v>0</v>
      </c>
    </row>
    <row r="30" spans="2:7" x14ac:dyDescent="0.25">
      <c r="B30" s="6" t="s">
        <v>30</v>
      </c>
      <c r="C30" s="5" t="s">
        <v>34</v>
      </c>
      <c r="D30" s="48">
        <v>0</v>
      </c>
      <c r="E30" s="7"/>
      <c r="F30" s="1"/>
      <c r="G30" s="19">
        <f t="shared" ref="G30:G31" si="3">D30*F30</f>
        <v>0</v>
      </c>
    </row>
    <row r="31" spans="2:7" x14ac:dyDescent="0.25">
      <c r="B31" s="6" t="s">
        <v>32</v>
      </c>
      <c r="C31" s="5" t="s">
        <v>36</v>
      </c>
      <c r="D31" s="48">
        <v>0</v>
      </c>
      <c r="E31" s="7"/>
      <c r="F31" s="1"/>
      <c r="G31" s="19">
        <f t="shared" si="3"/>
        <v>0</v>
      </c>
    </row>
    <row r="32" spans="2:7" x14ac:dyDescent="0.25">
      <c r="B32" s="2" t="s">
        <v>10</v>
      </c>
      <c r="C32" s="2" t="s">
        <v>24</v>
      </c>
      <c r="D32" s="8"/>
      <c r="E32" s="8"/>
      <c r="F32" s="8"/>
      <c r="G32" s="8"/>
    </row>
    <row r="33" spans="1:7" x14ac:dyDescent="0.25">
      <c r="B33" s="6" t="s">
        <v>4</v>
      </c>
      <c r="C33" s="5" t="s">
        <v>31</v>
      </c>
      <c r="D33" s="48">
        <v>0</v>
      </c>
      <c r="E33" s="1"/>
      <c r="F33" s="7"/>
      <c r="G33" s="19">
        <f>(D33*E33)*40</f>
        <v>0</v>
      </c>
    </row>
    <row r="34" spans="1:7" x14ac:dyDescent="0.25">
      <c r="B34" s="6" t="s">
        <v>5</v>
      </c>
      <c r="C34" s="5" t="s">
        <v>33</v>
      </c>
      <c r="D34" s="48">
        <v>0</v>
      </c>
      <c r="E34" s="1"/>
      <c r="F34" s="7"/>
      <c r="G34" s="19">
        <f>(D34*E34)*40</f>
        <v>0</v>
      </c>
    </row>
    <row r="35" spans="1:7" x14ac:dyDescent="0.25">
      <c r="B35" s="6" t="s">
        <v>29</v>
      </c>
      <c r="C35" s="5" t="s">
        <v>35</v>
      </c>
      <c r="D35" s="48">
        <v>0</v>
      </c>
      <c r="E35" s="7"/>
      <c r="F35" s="1"/>
      <c r="G35" s="19">
        <f>D35*F35</f>
        <v>0</v>
      </c>
    </row>
    <row r="36" spans="1:7" x14ac:dyDescent="0.25">
      <c r="B36" s="6" t="s">
        <v>30</v>
      </c>
      <c r="C36" s="5" t="s">
        <v>34</v>
      </c>
      <c r="D36" s="48">
        <v>0</v>
      </c>
      <c r="E36" s="7"/>
      <c r="F36" s="1"/>
      <c r="G36" s="19">
        <f t="shared" ref="G36:G37" si="4">D36*F36</f>
        <v>0</v>
      </c>
    </row>
    <row r="37" spans="1:7" x14ac:dyDescent="0.25">
      <c r="B37" s="6" t="s">
        <v>32</v>
      </c>
      <c r="C37" s="5" t="s">
        <v>36</v>
      </c>
      <c r="D37" s="48">
        <v>0</v>
      </c>
      <c r="E37" s="7"/>
      <c r="F37" s="1"/>
      <c r="G37" s="22">
        <f t="shared" si="4"/>
        <v>0</v>
      </c>
    </row>
    <row r="38" spans="1:7" ht="15.75" thickBot="1" x14ac:dyDescent="0.3">
      <c r="B38" s="20"/>
      <c r="C38" s="21" t="s">
        <v>46</v>
      </c>
      <c r="D38" s="20"/>
      <c r="E38" s="20"/>
      <c r="F38" s="20"/>
      <c r="G38" s="23">
        <f>SUM(G9,G10,G11,G12,G13,G15,G16,G17,G18,G19,G21,G22,G23,G24,G25,G27,G28,G29,G30,G31,G33,G34,G35,G36,G37)</f>
        <v>0</v>
      </c>
    </row>
    <row r="39" spans="1:7" ht="15.75" thickBot="1" x14ac:dyDescent="0.3">
      <c r="B39" s="26"/>
      <c r="C39" s="24" t="s">
        <v>58</v>
      </c>
      <c r="D39" s="25"/>
      <c r="E39" s="25"/>
      <c r="F39" s="25"/>
      <c r="G39" s="11">
        <f>G38*4</f>
        <v>0</v>
      </c>
    </row>
    <row r="40" spans="1:7" x14ac:dyDescent="0.25">
      <c r="A40" s="13" t="s">
        <v>12</v>
      </c>
    </row>
  </sheetData>
  <mergeCells count="2">
    <mergeCell ref="A1:G3"/>
    <mergeCell ref="A4:G4"/>
  </mergeCells>
  <pageMargins left="0.70866141732283461" right="0.7086614173228346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A8DF-D4C3-4764-87E6-A1B7BCB4F31E}">
  <dimension ref="A1:G35"/>
  <sheetViews>
    <sheetView showGridLines="0" tabSelected="1" workbookViewId="0">
      <selection activeCell="F5" sqref="F5"/>
    </sheetView>
  </sheetViews>
  <sheetFormatPr defaultRowHeight="15" x14ac:dyDescent="0.25"/>
  <cols>
    <col min="2" max="2" width="4.42578125" customWidth="1"/>
    <col min="3" max="3" width="49" customWidth="1"/>
    <col min="4" max="4" width="17" bestFit="1" customWidth="1"/>
    <col min="5" max="6" width="19.28515625" customWidth="1"/>
    <col min="7" max="7" width="26.140625" customWidth="1"/>
  </cols>
  <sheetData>
    <row r="1" spans="1:7" x14ac:dyDescent="0.25">
      <c r="A1" s="32" t="s">
        <v>11</v>
      </c>
      <c r="B1" s="28"/>
      <c r="C1" s="28"/>
      <c r="D1" s="28"/>
      <c r="E1" s="28"/>
      <c r="F1" s="28"/>
      <c r="G1" s="28"/>
    </row>
    <row r="2" spans="1:7" ht="10.9" customHeight="1" x14ac:dyDescent="0.25">
      <c r="A2" s="28"/>
      <c r="B2" s="28"/>
      <c r="C2" s="28"/>
      <c r="D2" s="28"/>
      <c r="E2" s="28"/>
      <c r="F2" s="28"/>
      <c r="G2" s="28"/>
    </row>
    <row r="3" spans="1:7" ht="43.15" customHeight="1" x14ac:dyDescent="0.25">
      <c r="A3" s="28"/>
      <c r="B3" s="28"/>
      <c r="C3" s="28"/>
      <c r="D3" s="28"/>
      <c r="E3" s="28"/>
      <c r="F3" s="28"/>
      <c r="G3" s="28"/>
    </row>
    <row r="4" spans="1:7" ht="50.25" customHeight="1" x14ac:dyDescent="0.25">
      <c r="A4" s="33" t="s">
        <v>57</v>
      </c>
      <c r="B4" s="33"/>
      <c r="C4" s="33"/>
      <c r="D4" s="33"/>
      <c r="E4" s="33"/>
      <c r="F4" s="33"/>
      <c r="G4" s="33"/>
    </row>
    <row r="7" spans="1:7" x14ac:dyDescent="0.25">
      <c r="E7" s="3"/>
      <c r="F7" s="3"/>
      <c r="G7" s="4"/>
    </row>
    <row r="8" spans="1:7" x14ac:dyDescent="0.25">
      <c r="B8" s="14"/>
      <c r="C8" s="2" t="s">
        <v>25</v>
      </c>
      <c r="D8" s="2" t="s">
        <v>26</v>
      </c>
      <c r="E8" s="2" t="s">
        <v>59</v>
      </c>
      <c r="F8" s="2" t="s">
        <v>53</v>
      </c>
      <c r="G8" s="2" t="s">
        <v>54</v>
      </c>
    </row>
    <row r="9" spans="1:7" x14ac:dyDescent="0.25">
      <c r="B9" s="15"/>
      <c r="C9" s="17" t="s">
        <v>43</v>
      </c>
      <c r="D9" s="51">
        <v>2500</v>
      </c>
      <c r="E9" s="18" t="s">
        <v>60</v>
      </c>
      <c r="F9" s="50"/>
      <c r="G9" s="48">
        <f>D9*F9</f>
        <v>0</v>
      </c>
    </row>
    <row r="10" spans="1:7" x14ac:dyDescent="0.25">
      <c r="B10" s="15"/>
      <c r="C10" s="17" t="s">
        <v>47</v>
      </c>
      <c r="D10" s="51">
        <v>200</v>
      </c>
      <c r="E10" s="18" t="s">
        <v>61</v>
      </c>
      <c r="F10" s="50"/>
      <c r="G10" s="48">
        <f t="shared" ref="G10:G18" si="0">D10*F10</f>
        <v>0</v>
      </c>
    </row>
    <row r="11" spans="1:7" x14ac:dyDescent="0.25">
      <c r="B11" s="14"/>
      <c r="C11" s="17" t="s">
        <v>37</v>
      </c>
      <c r="D11" s="51">
        <v>25</v>
      </c>
      <c r="E11" s="18" t="s">
        <v>62</v>
      </c>
      <c r="F11" s="50"/>
      <c r="G11" s="48">
        <f t="shared" si="0"/>
        <v>0</v>
      </c>
    </row>
    <row r="12" spans="1:7" x14ac:dyDescent="0.25">
      <c r="B12" s="15"/>
      <c r="C12" s="17" t="s">
        <v>38</v>
      </c>
      <c r="D12" s="51">
        <v>100</v>
      </c>
      <c r="E12" s="18" t="s">
        <v>60</v>
      </c>
      <c r="F12" s="50"/>
      <c r="G12" s="48">
        <f t="shared" si="0"/>
        <v>0</v>
      </c>
    </row>
    <row r="13" spans="1:7" x14ac:dyDescent="0.25">
      <c r="B13" s="15"/>
      <c r="C13" s="17" t="s">
        <v>39</v>
      </c>
      <c r="D13" s="51">
        <v>50</v>
      </c>
      <c r="E13" s="18" t="s">
        <v>63</v>
      </c>
      <c r="F13" s="50"/>
      <c r="G13" s="48">
        <f t="shared" si="0"/>
        <v>0</v>
      </c>
    </row>
    <row r="14" spans="1:7" x14ac:dyDescent="0.25">
      <c r="B14" s="14"/>
      <c r="C14" s="17" t="s">
        <v>40</v>
      </c>
      <c r="D14" s="51">
        <v>25</v>
      </c>
      <c r="E14" s="18" t="s">
        <v>62</v>
      </c>
      <c r="F14" s="50"/>
      <c r="G14" s="48">
        <f t="shared" si="0"/>
        <v>0</v>
      </c>
    </row>
    <row r="15" spans="1:7" x14ac:dyDescent="0.25">
      <c r="B15" s="15"/>
      <c r="C15" s="17" t="s">
        <v>41</v>
      </c>
      <c r="D15" s="52">
        <v>100000</v>
      </c>
      <c r="E15" s="18" t="s">
        <v>62</v>
      </c>
      <c r="F15" s="50"/>
      <c r="G15" s="48">
        <f t="shared" si="0"/>
        <v>0</v>
      </c>
    </row>
    <row r="16" spans="1:7" x14ac:dyDescent="0.25">
      <c r="B16" s="15"/>
      <c r="C16" s="17" t="s">
        <v>44</v>
      </c>
      <c r="D16" s="51">
        <v>25</v>
      </c>
      <c r="E16" s="18" t="s">
        <v>62</v>
      </c>
      <c r="F16" s="50"/>
      <c r="G16" s="48">
        <f t="shared" si="0"/>
        <v>0</v>
      </c>
    </row>
    <row r="17" spans="1:7" x14ac:dyDescent="0.25">
      <c r="B17" s="15"/>
      <c r="C17" s="17" t="s">
        <v>42</v>
      </c>
      <c r="D17" s="51">
        <v>150</v>
      </c>
      <c r="E17" s="18" t="s">
        <v>60</v>
      </c>
      <c r="F17" s="50"/>
      <c r="G17" s="48">
        <f t="shared" si="0"/>
        <v>0</v>
      </c>
    </row>
    <row r="18" spans="1:7" ht="15.75" thickBot="1" x14ac:dyDescent="0.3">
      <c r="B18" s="15"/>
      <c r="C18" s="17" t="s">
        <v>45</v>
      </c>
      <c r="D18" s="51">
        <v>25</v>
      </c>
      <c r="E18" s="18" t="s">
        <v>62</v>
      </c>
      <c r="F18" s="50"/>
      <c r="G18" s="48">
        <f t="shared" si="0"/>
        <v>0</v>
      </c>
    </row>
    <row r="19" spans="1:7" ht="15.75" thickBot="1" x14ac:dyDescent="0.3">
      <c r="B19" s="16"/>
      <c r="C19" s="10" t="s">
        <v>27</v>
      </c>
      <c r="D19" s="49"/>
      <c r="E19" s="9"/>
      <c r="F19" s="9"/>
      <c r="G19" s="11">
        <f>G9+G10+G11+G12+G13+G14+G15+G16+G17+G18</f>
        <v>0</v>
      </c>
    </row>
    <row r="21" spans="1:7" x14ac:dyDescent="0.25">
      <c r="A21" s="13" t="s">
        <v>52</v>
      </c>
    </row>
    <row r="24" spans="1:7" ht="14.45" customHeight="1" x14ac:dyDescent="0.25"/>
    <row r="27" spans="1:7" ht="30" customHeight="1" x14ac:dyDescent="0.25"/>
    <row r="29" spans="1:7" ht="29.45" customHeight="1" x14ac:dyDescent="0.25"/>
    <row r="30" spans="1:7" ht="28.9" customHeight="1" x14ac:dyDescent="0.25"/>
    <row r="31" spans="1:7" ht="27" customHeight="1" x14ac:dyDescent="0.25"/>
    <row r="32" spans="1:7" ht="28.9" customHeight="1" x14ac:dyDescent="0.25"/>
    <row r="33" ht="25.9" customHeight="1" x14ac:dyDescent="0.25"/>
    <row r="35" ht="60" customHeight="1" x14ac:dyDescent="0.25"/>
  </sheetData>
  <mergeCells count="2">
    <mergeCell ref="A1:G3"/>
    <mergeCell ref="A4: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8686-8AA3-41E1-896C-A44EAED9752B}">
  <dimension ref="A3:N24"/>
  <sheetViews>
    <sheetView workbookViewId="0">
      <selection activeCell="B22" sqref="B22:K24"/>
    </sheetView>
  </sheetViews>
  <sheetFormatPr defaultRowHeight="15" x14ac:dyDescent="0.25"/>
  <cols>
    <col min="3" max="3" width="37.7109375" customWidth="1"/>
    <col min="5" max="5" width="18.28515625" customWidth="1"/>
  </cols>
  <sheetData>
    <row r="3" spans="1:14" x14ac:dyDescent="0.25">
      <c r="B3" s="45" t="s">
        <v>28</v>
      </c>
      <c r="C3" s="46"/>
      <c r="D3" s="46"/>
      <c r="E3" s="47"/>
      <c r="F3" s="16"/>
      <c r="G3" s="16"/>
    </row>
    <row r="5" spans="1:14" x14ac:dyDescent="0.25">
      <c r="B5" s="35" t="s">
        <v>50</v>
      </c>
      <c r="C5" s="35"/>
      <c r="D5" s="37">
        <f>Inschrijfprijs!G39</f>
        <v>0</v>
      </c>
      <c r="E5" s="37"/>
    </row>
    <row r="6" spans="1:14" ht="15.75" thickBot="1" x14ac:dyDescent="0.3">
      <c r="B6" s="36" t="s">
        <v>51</v>
      </c>
      <c r="C6" s="36"/>
      <c r="D6" s="38">
        <f>'B-Middelen'!G19</f>
        <v>0</v>
      </c>
      <c r="E6" s="38"/>
    </row>
    <row r="7" spans="1:14" ht="15.75" thickBot="1" x14ac:dyDescent="0.3">
      <c r="B7" s="39" t="s">
        <v>48</v>
      </c>
      <c r="C7" s="40"/>
      <c r="D7" s="43">
        <f>D5+D6</f>
        <v>0</v>
      </c>
      <c r="E7" s="44"/>
    </row>
    <row r="9" spans="1:14" x14ac:dyDescent="0.25">
      <c r="B9" s="34" t="s">
        <v>49</v>
      </c>
      <c r="C9" s="34"/>
      <c r="D9" s="34"/>
    </row>
    <row r="10" spans="1:14" x14ac:dyDescent="0.25">
      <c r="A10" s="41" t="s">
        <v>13</v>
      </c>
      <c r="B10" s="41"/>
      <c r="C10" s="41"/>
      <c r="D10" s="41"/>
      <c r="E10" s="41"/>
      <c r="F10" s="41"/>
      <c r="G10" s="41"/>
      <c r="H10" s="41"/>
      <c r="I10" s="41"/>
      <c r="J10" s="41"/>
      <c r="K10" s="41"/>
      <c r="L10" s="41"/>
      <c r="M10" s="41"/>
      <c r="N10" s="41"/>
    </row>
    <row r="11" spans="1:14" ht="15" customHeight="1" x14ac:dyDescent="0.25">
      <c r="A11" s="42" t="s">
        <v>20</v>
      </c>
      <c r="B11" s="42"/>
      <c r="C11" s="42"/>
      <c r="D11" s="42"/>
      <c r="E11" s="42"/>
      <c r="F11" s="42"/>
      <c r="G11" s="42"/>
      <c r="H11" s="42"/>
      <c r="I11" s="42"/>
      <c r="J11" s="42"/>
      <c r="K11" s="42"/>
      <c r="L11" s="42"/>
      <c r="M11" s="42"/>
    </row>
    <row r="12" spans="1:14" x14ac:dyDescent="0.25">
      <c r="A12" s="42"/>
      <c r="B12" s="42"/>
      <c r="C12" s="42"/>
      <c r="D12" s="42"/>
      <c r="E12" s="42"/>
      <c r="F12" s="42"/>
      <c r="G12" s="42"/>
      <c r="H12" s="42"/>
      <c r="I12" s="42"/>
      <c r="J12" s="42"/>
      <c r="K12" s="42"/>
      <c r="L12" s="42"/>
      <c r="M12" s="42"/>
    </row>
    <row r="13" spans="1:14" x14ac:dyDescent="0.25">
      <c r="A13" s="42"/>
      <c r="B13" s="42"/>
      <c r="C13" s="42"/>
      <c r="D13" s="42"/>
      <c r="E13" s="42"/>
      <c r="F13" s="42"/>
      <c r="G13" s="42"/>
      <c r="H13" s="42"/>
      <c r="I13" s="42"/>
      <c r="J13" s="42"/>
      <c r="K13" s="42"/>
      <c r="L13" s="42"/>
      <c r="M13" s="42"/>
    </row>
    <row r="14" spans="1:14" ht="36" customHeight="1" x14ac:dyDescent="0.25">
      <c r="A14" s="42"/>
      <c r="B14" s="42"/>
      <c r="C14" s="42"/>
      <c r="D14" s="42"/>
      <c r="E14" s="42"/>
      <c r="F14" s="42"/>
      <c r="G14" s="42"/>
      <c r="H14" s="42"/>
      <c r="I14" s="42"/>
      <c r="J14" s="42"/>
      <c r="K14" s="42"/>
      <c r="L14" s="42"/>
      <c r="M14" s="42"/>
    </row>
    <row r="16" spans="1:14" x14ac:dyDescent="0.25">
      <c r="B16" s="34" t="s">
        <v>14</v>
      </c>
      <c r="C16" s="34"/>
      <c r="D16" s="34"/>
      <c r="E16" s="34"/>
      <c r="F16" s="34"/>
      <c r="G16" s="34"/>
      <c r="H16" s="34"/>
      <c r="I16" s="34"/>
      <c r="J16" s="34"/>
      <c r="K16" s="34"/>
    </row>
    <row r="17" spans="2:11" x14ac:dyDescent="0.25">
      <c r="B17" s="34" t="s">
        <v>15</v>
      </c>
      <c r="C17" s="34"/>
      <c r="D17" s="34"/>
      <c r="E17" s="34"/>
      <c r="F17" s="34"/>
      <c r="G17" s="34"/>
      <c r="H17" s="34"/>
      <c r="I17" s="34"/>
      <c r="J17" s="34"/>
      <c r="K17" s="34"/>
    </row>
    <row r="18" spans="2:11" x14ac:dyDescent="0.25">
      <c r="B18" s="34" t="s">
        <v>16</v>
      </c>
      <c r="C18" s="34"/>
      <c r="D18" s="34"/>
      <c r="E18" s="34"/>
      <c r="F18" s="34"/>
      <c r="G18" s="34"/>
      <c r="H18" s="34"/>
      <c r="I18" s="34"/>
      <c r="J18" s="34"/>
      <c r="K18" s="34"/>
    </row>
    <row r="19" spans="2:11" x14ac:dyDescent="0.25">
      <c r="B19" s="34" t="s">
        <v>17</v>
      </c>
      <c r="C19" s="34"/>
      <c r="D19" s="34"/>
      <c r="E19" s="34"/>
      <c r="F19" s="34"/>
      <c r="G19" s="34"/>
      <c r="H19" s="34"/>
      <c r="I19" s="34"/>
      <c r="J19" s="34"/>
      <c r="K19" s="34"/>
    </row>
    <row r="20" spans="2:11" x14ac:dyDescent="0.25">
      <c r="B20" s="34" t="s">
        <v>18</v>
      </c>
      <c r="C20" s="34"/>
      <c r="D20" s="34"/>
      <c r="E20" s="34"/>
      <c r="F20" s="34"/>
      <c r="G20" s="34"/>
      <c r="H20" s="34"/>
      <c r="I20" s="34"/>
      <c r="J20" s="34"/>
      <c r="K20" s="34"/>
    </row>
    <row r="22" spans="2:11" x14ac:dyDescent="0.25">
      <c r="B22" s="34" t="s">
        <v>19</v>
      </c>
      <c r="C22" s="34"/>
      <c r="D22" s="34"/>
      <c r="E22" s="34"/>
      <c r="F22" s="34"/>
      <c r="G22" s="34"/>
      <c r="H22" s="34"/>
      <c r="I22" s="34"/>
      <c r="J22" s="34"/>
      <c r="K22" s="34"/>
    </row>
    <row r="23" spans="2:11" x14ac:dyDescent="0.25">
      <c r="B23" s="34"/>
      <c r="C23" s="34"/>
      <c r="D23" s="34"/>
      <c r="E23" s="34"/>
      <c r="F23" s="34"/>
      <c r="G23" s="34"/>
      <c r="H23" s="34"/>
      <c r="I23" s="34"/>
      <c r="J23" s="34"/>
      <c r="K23" s="34"/>
    </row>
    <row r="24" spans="2:11" x14ac:dyDescent="0.25">
      <c r="B24" s="34"/>
      <c r="C24" s="34"/>
      <c r="D24" s="34"/>
      <c r="E24" s="34"/>
      <c r="F24" s="34"/>
      <c r="G24" s="34"/>
      <c r="H24" s="34"/>
      <c r="I24" s="34"/>
      <c r="J24" s="34"/>
      <c r="K24" s="34"/>
    </row>
  </sheetData>
  <mergeCells count="16">
    <mergeCell ref="B3:E3"/>
    <mergeCell ref="B18:K18"/>
    <mergeCell ref="B19:K19"/>
    <mergeCell ref="B20:K20"/>
    <mergeCell ref="B22:K24"/>
    <mergeCell ref="B5:C5"/>
    <mergeCell ref="B6:C6"/>
    <mergeCell ref="D5:E5"/>
    <mergeCell ref="D6:E6"/>
    <mergeCell ref="B7:C7"/>
    <mergeCell ref="A10:N10"/>
    <mergeCell ref="A11:M14"/>
    <mergeCell ref="B16:K16"/>
    <mergeCell ref="B17:K17"/>
    <mergeCell ref="B9:D9"/>
    <mergeCell ref="D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A-Schoonmaakwerkzaamheden</vt:lpstr>
      <vt:lpstr>B-Middelen</vt:lpstr>
      <vt:lpstr>Inschrijfprijs</vt:lpstr>
      <vt:lpstr>'A-Schoonmaakwerkzaamheden'!Afdrukbereik</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cp:lastPrinted>2025-03-14T09:25:08Z</cp:lastPrinted>
  <dcterms:created xsi:type="dcterms:W3CDTF">2025-01-16T14:21:26Z</dcterms:created>
  <dcterms:modified xsi:type="dcterms:W3CDTF">2025-03-14T09:37:39Z</dcterms:modified>
  <cp:category/>
  <cp:contentStatus/>
</cp:coreProperties>
</file>