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cizbeheer.sharepoint.com/sites/Project-EALMS/Gedeelde documenten/General/3. Nota van Inlichtingen/"/>
    </mc:Choice>
  </mc:AlternateContent>
  <xr:revisionPtr revIDLastSave="64" documentId="8_{74D13123-42A5-4D6F-8ABC-C3829619AD0E}" xr6:coauthVersionLast="47" xr6:coauthVersionMax="47" xr10:uidLastSave="{0DA26FA2-3526-44CE-9E57-2B86EB53D7F4}"/>
  <bookViews>
    <workbookView xWindow="-120" yWindow="-120" windowWidth="38640" windowHeight="21240" activeTab="5" xr2:uid="{00000000-000D-0000-FFFF-FFFF00000000}"/>
  </bookViews>
  <sheets>
    <sheet name="Instructieblad" sheetId="2" r:id="rId1"/>
    <sheet name="Prijzenblad totaal" sheetId="6" r:id="rId2"/>
    <sheet name="1.1 Implementatie" sheetId="5" r:id="rId3"/>
    <sheet name="2.1 Beheer en Onderhoud" sheetId="14" r:id="rId4"/>
    <sheet name="3.1 Licentiekosten" sheetId="10" r:id="rId5"/>
    <sheet name="3.2 Strippenkaart" sheetId="12" r:id="rId6"/>
  </sheets>
  <definedNames>
    <definedName name="_xlnm.Print_Area" localSheetId="2">'1.1 Implementatie'!$A$1:$D$14</definedName>
    <definedName name="_xlnm.Print_Area" localSheetId="3">'2.1 Beheer en Onderhoud'!$A$1:$G$9</definedName>
    <definedName name="_xlnm.Print_Area" localSheetId="4">'3.1 Licentiekosten'!$A$1:$G$18</definedName>
    <definedName name="_xlnm.Print_Area" localSheetId="5">'3.2 Strippenkaart'!$A$1:$G$16</definedName>
    <definedName name="_xlnm.Print_Area" localSheetId="0">Instructieblad!$A$1:$T$20</definedName>
    <definedName name="_xlnm.Print_Area" localSheetId="1">'Prijzenblad totaal'!$A$1:$E$30</definedName>
    <definedName name="OLE_LINK1" localSheetId="1">'Prijzenblad totaal'!#REF!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C11" i="6"/>
  <c r="E7" i="12"/>
  <c r="E6" i="12"/>
  <c r="E5" i="12"/>
  <c r="E4" i="12"/>
  <c r="D10" i="6"/>
  <c r="D8" i="6"/>
  <c r="D7" i="6"/>
  <c r="C7" i="6"/>
  <c r="C8" i="6" s="1"/>
  <c r="C4" i="6"/>
  <c r="C11" i="5"/>
  <c r="C10" i="6" l="1"/>
  <c r="C5" i="6"/>
  <c r="C12" i="6" l="1"/>
  <c r="C13" i="6" s="1"/>
  <c r="D11" i="6"/>
  <c r="D12" i="6" s="1"/>
  <c r="D14" i="6" s="1"/>
  <c r="D16" i="6" l="1"/>
</calcChain>
</file>

<file path=xl/sharedStrings.xml><?xml version="1.0" encoding="utf-8"?>
<sst xmlns="http://schemas.openxmlformats.org/spreadsheetml/2006/main" count="80" uniqueCount="68">
  <si>
    <t>Instructie</t>
  </si>
  <si>
    <t xml:space="preserve">- </t>
  </si>
  <si>
    <t>Inschrijver vult alle blauw gearceerde cellen in. Het niet invullen van een blauwe cel leidt tot uitsluiting.</t>
  </si>
  <si>
    <t>Inschrijver levert het prijzenblad in Excel Én rechtsgeldigondertekend in PDF in.</t>
  </si>
  <si>
    <t>Alle prijzen in dit prijzenblad zijn all-in en exclusief BTW.</t>
  </si>
  <si>
    <t>In dit prijzenblad wordt uitgegaan van de totale looptijd van 5 jaar. Hier kunnen geen rechten aan worden ontleend.</t>
  </si>
  <si>
    <t>De eenmalige kosten worden volledig in het eerste contractjaar gefactureerd.</t>
  </si>
  <si>
    <t xml:space="preserve">Inschrijver mag en zal bij het opstellen van zijn Inschrijving geen oneigenlijk gebruikmaken van de gunningssytematiek. Op straffe van ongeldigheid van de Inschrijving dienen de navolgende voorwaarden met betrekking tot de aangeboden prijzen in acht te worden genomen: </t>
  </si>
  <si>
    <r>
      <rPr>
        <b/>
        <sz val="15"/>
        <color theme="1"/>
        <rFont val="Calibri"/>
        <family val="2"/>
        <scheme val="minor"/>
      </rPr>
      <t>·</t>
    </r>
    <r>
      <rPr>
        <sz val="10"/>
        <color theme="1"/>
        <rFont val="Calibri"/>
        <family val="2"/>
        <scheme val="minor"/>
      </rPr>
      <t xml:space="preserve">       Prijzen worden gegeven tot maximaal twee decimaal achter de komma. </t>
    </r>
  </si>
  <si>
    <r>
      <rPr>
        <b/>
        <sz val="15"/>
        <color theme="1"/>
        <rFont val="Calibri"/>
        <family val="2"/>
        <scheme val="minor"/>
      </rPr>
      <t>·</t>
    </r>
    <r>
      <rPr>
        <sz val="10"/>
        <color theme="1"/>
        <rFont val="Calibri"/>
        <family val="2"/>
        <scheme val="minor"/>
      </rPr>
      <t>       Inschrijvers moeten marktconforme en reële prijzen aanbieden.</t>
    </r>
  </si>
  <si>
    <r>
      <rPr>
        <b/>
        <sz val="15"/>
        <color theme="1"/>
        <rFont val="Calibri"/>
        <family val="2"/>
        <scheme val="minor"/>
      </rPr>
      <t>·</t>
    </r>
    <r>
      <rPr>
        <sz val="10"/>
        <color theme="1"/>
        <rFont val="Calibri"/>
        <family val="2"/>
        <scheme val="minor"/>
      </rPr>
      <t>       Een inschrijving van €0,- - ook op onderdelen - is verboden.</t>
    </r>
  </si>
  <si>
    <r>
      <rPr>
        <b/>
        <sz val="15"/>
        <color theme="1"/>
        <rFont val="Calibri"/>
        <family val="2"/>
        <scheme val="minor"/>
      </rPr>
      <t>·</t>
    </r>
    <r>
      <rPr>
        <sz val="10"/>
        <color theme="1"/>
        <rFont val="Calibri"/>
        <family val="2"/>
        <scheme val="minor"/>
      </rPr>
      <t>       Inschrijvers mogen geen negatieve prijzen - ook niet op onderdelen - indienen.</t>
    </r>
  </si>
  <si>
    <t>Prijzenblad totaal</t>
  </si>
  <si>
    <t>1. Eenmalige kosten</t>
  </si>
  <si>
    <t>Kosten jaar 1 excl. BTW</t>
  </si>
  <si>
    <t>Kosten per jaar (2 t/m 5) excl. BTW</t>
  </si>
  <si>
    <t xml:space="preserve">1.1 Implementatiekosten </t>
  </si>
  <si>
    <t>Totale eenmalige kosten (1)</t>
  </si>
  <si>
    <t>2. Vaste kosten</t>
  </si>
  <si>
    <t>2.1 Beheer en onderhoudskosten</t>
  </si>
  <si>
    <t>Totaal Vaste kosten (2)</t>
  </si>
  <si>
    <t>3. Variabele kosten</t>
  </si>
  <si>
    <t>3.1 Licentiekosten</t>
  </si>
  <si>
    <t>3.2 Strippenkaart</t>
  </si>
  <si>
    <t>Totaal Variabele kosten (3)</t>
  </si>
  <si>
    <t xml:space="preserve">Totaalprijs jaar 1 (= totale eenmalige kosten (1) + totale vaste jaarkosten (2) + totale variabele kosten (3)) </t>
  </si>
  <si>
    <t>Totaal prijs per jaar</t>
  </si>
  <si>
    <t>Inschrijfprijs 5 jaar excl. BTW</t>
  </si>
  <si>
    <t>Ondertekening</t>
  </si>
  <si>
    <t>Naam Inschrijver</t>
  </si>
  <si>
    <t>Naam tekenbevoegde</t>
  </si>
  <si>
    <t>Functie tekenbevoegde</t>
  </si>
  <si>
    <t>Datum</t>
  </si>
  <si>
    <t xml:space="preserve">Handtekening </t>
  </si>
  <si>
    <t>1.1 Implementatiekosten</t>
  </si>
  <si>
    <t>Eenmalige kosten</t>
  </si>
  <si>
    <t>Prijs excl. btw</t>
  </si>
  <si>
    <t>Implementatie</t>
  </si>
  <si>
    <t>Projectmanagement</t>
  </si>
  <si>
    <t>Realiseren koppelingen</t>
  </si>
  <si>
    <t>Testen</t>
  </si>
  <si>
    <t>Nazorg</t>
  </si>
  <si>
    <t>Training beheerders (3 trainingen)</t>
  </si>
  <si>
    <t>Totaal</t>
  </si>
  <si>
    <t>2.1 Beheer en Onderhoud</t>
  </si>
  <si>
    <t>Onderdeel</t>
  </si>
  <si>
    <t>Beheer en Onderhoud*</t>
  </si>
  <si>
    <t>Strippenkaart 20 uur</t>
  </si>
  <si>
    <t>Strippenkaart 50 uur</t>
  </si>
  <si>
    <t>Strippenkaart 100 uur</t>
  </si>
  <si>
    <t>Gemiddelde kosten strippenkaarten</t>
  </si>
  <si>
    <t xml:space="preserve"> </t>
  </si>
  <si>
    <t>*De prijs betreft een all-in prijs voor, maar niet uitsluitend, technisch onderhoud, hosting, updates, SLA support.</t>
  </si>
  <si>
    <t>Tot 1.000 gebruikers</t>
  </si>
  <si>
    <t>1.001 - 2.000 gebruikers</t>
  </si>
  <si>
    <t>2.001 - 3.000 gebruikers</t>
  </si>
  <si>
    <t>3.001 - 4.000 gebruikers</t>
  </si>
  <si>
    <t>4.001 - 5.000 gebruikers</t>
  </si>
  <si>
    <t>Staffel</t>
  </si>
  <si>
    <t xml:space="preserve">Niet alle medewerkers krijgen toegang tot het LMS. Gebaseerd op gegevens uit het verleden wordt uitgegaan van 1.300 gebruikers. Inschrijver kan hier geen rechten aan ontleden. </t>
  </si>
  <si>
    <t xml:space="preserve">Voor de beoordeling geldt de staffel voor 1.001-2.000 gebruikers. De overige staffelprijzen gelden ook tijdens de looptijd van de Overeenkomst. </t>
  </si>
  <si>
    <t>Licentiekosten</t>
  </si>
  <si>
    <t>De strippenkaart is een optie om af te nemen en kent geen afnameplicht voor het CIZ</t>
  </si>
  <si>
    <t>TN 516025 LMS</t>
  </si>
  <si>
    <t>Uren</t>
  </si>
  <si>
    <t>Uurtarief excl. btw</t>
  </si>
  <si>
    <t>Bijlage 9 Prijzenblad V2</t>
  </si>
  <si>
    <t>Totaal prijs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</si>
</sst>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quot;\ #,##0"/>
  </numFmts>
  <fonts count="19" x14ac:knownFonts="1">
    <font>
      <sz val="11"/>
      <color theme="1"/>
      <name val="Calibri"/>
      <family val="2"/>
      <scheme val="minor"/>
    </font>
    <font>
      <b/>
      <sz val="20"/>
      <color rgb="FF00B0F0"/>
      <name val="Calibri"/>
      <family val="2"/>
      <scheme val="minor"/>
    </font>
    <font>
      <b/>
      <sz val="11"/>
      <color rgb="FFFF0000"/>
      <name val="Calibri"/>
      <family val="2"/>
      <scheme val="minor"/>
    </font>
    <font>
      <b/>
      <sz val="11"/>
      <color theme="1"/>
      <name val="Calibri"/>
      <family val="2"/>
      <scheme val="minor"/>
    </font>
    <font>
      <sz val="9"/>
      <name val="Verdana"/>
      <family val="2"/>
    </font>
    <font>
      <sz val="11"/>
      <name val="Calibri"/>
      <family val="2"/>
      <scheme val="minor"/>
    </font>
    <font>
      <sz val="11"/>
      <color rgb="FFFF0000"/>
      <name val="Calibri"/>
      <family val="2"/>
      <scheme val="minor"/>
    </font>
    <font>
      <sz val="11"/>
      <color theme="1"/>
      <name val="Calibri"/>
      <family val="2"/>
      <scheme val="minor"/>
    </font>
    <font>
      <sz val="10"/>
      <name val="Calibri"/>
      <family val="2"/>
      <scheme val="minor"/>
    </font>
    <font>
      <sz val="10"/>
      <color theme="1"/>
      <name val="Calibri"/>
      <family val="2"/>
      <scheme val="minor"/>
    </font>
    <font>
      <b/>
      <sz val="15"/>
      <color theme="1"/>
      <name val="Calibri"/>
      <family val="2"/>
      <scheme val="minor"/>
    </font>
    <font>
      <b/>
      <sz val="11"/>
      <color theme="0"/>
      <name val="Calibri"/>
      <family val="2"/>
      <scheme val="minor"/>
    </font>
    <font>
      <sz val="10"/>
      <color theme="1"/>
      <name val="Arial"/>
      <family val="2"/>
    </font>
    <font>
      <b/>
      <sz val="11"/>
      <name val="Calibri"/>
      <family val="2"/>
      <scheme val="minor"/>
    </font>
    <font>
      <b/>
      <sz val="10"/>
      <color theme="1"/>
      <name val="Arial"/>
      <family val="2"/>
    </font>
    <font>
      <sz val="11"/>
      <color rgb="FF000000"/>
      <name val="Calibri"/>
      <family val="2"/>
      <scheme val="minor"/>
    </font>
    <font>
      <b/>
      <i/>
      <sz val="11"/>
      <color theme="1"/>
      <name val="Calibri"/>
      <family val="2"/>
      <scheme val="minor"/>
    </font>
    <font>
      <i/>
      <sz val="11"/>
      <color theme="1"/>
      <name val="Calibri"/>
      <family val="2"/>
      <scheme val="minor"/>
    </font>
    <font>
      <b/>
      <sz val="15"/>
      <color theme="0"/>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theme="0"/>
        <bgColor indexed="64"/>
      </patternFill>
    </fill>
    <fill>
      <patternFill patternType="solid">
        <fgColor rgb="FFF585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0" fontId="12" fillId="0" borderId="0"/>
    <xf numFmtId="44" fontId="12" fillId="0" borderId="0" applyFont="0" applyFill="0" applyBorder="0" applyAlignment="0" applyProtection="0"/>
  </cellStyleXfs>
  <cellXfs count="98">
    <xf numFmtId="0" fontId="0" fillId="0" borderId="0" xfId="0"/>
    <xf numFmtId="0" fontId="2" fillId="0" borderId="0" xfId="0" applyFont="1" applyAlignment="1">
      <alignment vertical="center"/>
    </xf>
    <xf numFmtId="15" fontId="5" fillId="0" borderId="0" xfId="0" applyNumberFormat="1" applyFont="1"/>
    <xf numFmtId="0" fontId="2" fillId="0" borderId="0" xfId="0" applyFont="1"/>
    <xf numFmtId="0" fontId="0" fillId="0" borderId="0" xfId="0" quotePrefix="1" applyAlignment="1">
      <alignment horizontal="right"/>
    </xf>
    <xf numFmtId="15" fontId="2" fillId="0" borderId="0" xfId="0" applyNumberFormat="1" applyFont="1"/>
    <xf numFmtId="0" fontId="0" fillId="0" borderId="0" xfId="0" quotePrefix="1" applyAlignment="1">
      <alignment horizontal="right" vertical="top"/>
    </xf>
    <xf numFmtId="0" fontId="9" fillId="0" borderId="0" xfId="0" applyFont="1" applyAlignment="1">
      <alignment vertical="center"/>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0" fillId="0" borderId="1" xfId="0" applyBorder="1" applyAlignment="1">
      <alignment horizontal="right" vertical="top" wrapText="1"/>
    </xf>
    <xf numFmtId="15" fontId="8" fillId="0" borderId="0" xfId="0" quotePrefix="1" applyNumberFormat="1" applyFont="1"/>
    <xf numFmtId="0" fontId="11" fillId="3" borderId="1" xfId="0" applyFont="1" applyFill="1" applyBorder="1" applyAlignment="1">
      <alignment horizontal="right" vertical="top" wrapText="1"/>
    </xf>
    <xf numFmtId="0" fontId="11" fillId="3" borderId="1" xfId="0" applyFont="1" applyFill="1" applyBorder="1" applyAlignment="1">
      <alignment horizontal="center" vertical="top" wrapText="1"/>
    </xf>
    <xf numFmtId="0" fontId="0" fillId="4" borderId="0" xfId="0" applyFill="1"/>
    <xf numFmtId="0" fontId="0" fillId="4" borderId="1" xfId="0" applyFill="1" applyBorder="1" applyAlignment="1">
      <alignment horizontal="right" vertical="top" wrapText="1"/>
    </xf>
    <xf numFmtId="44" fontId="0" fillId="2" borderId="1" xfId="1" applyFont="1" applyFill="1" applyBorder="1" applyAlignment="1"/>
    <xf numFmtId="0" fontId="3" fillId="4" borderId="1" xfId="0" applyFont="1" applyFill="1" applyBorder="1" applyAlignment="1">
      <alignment horizontal="right" vertical="top" wrapText="1"/>
    </xf>
    <xf numFmtId="44" fontId="0" fillId="0" borderId="1" xfId="1" applyFont="1" applyFill="1" applyBorder="1" applyAlignment="1"/>
    <xf numFmtId="0" fontId="0" fillId="4" borderId="1" xfId="0" applyFill="1" applyBorder="1" applyAlignment="1">
      <alignment horizontal="right"/>
    </xf>
    <xf numFmtId="44" fontId="0" fillId="4" borderId="1" xfId="1" applyFont="1" applyFill="1" applyBorder="1" applyAlignment="1"/>
    <xf numFmtId="0" fontId="2" fillId="4" borderId="0" xfId="0" applyFont="1" applyFill="1"/>
    <xf numFmtId="0" fontId="3" fillId="4" borderId="0" xfId="2" applyFont="1" applyFill="1" applyAlignment="1">
      <alignment vertical="top"/>
    </xf>
    <xf numFmtId="0" fontId="12" fillId="4" borderId="0" xfId="2" applyFill="1" applyAlignment="1">
      <alignment vertical="top"/>
    </xf>
    <xf numFmtId="0" fontId="12" fillId="4" borderId="0" xfId="2" applyFill="1" applyAlignment="1">
      <alignment vertical="top" wrapText="1"/>
    </xf>
    <xf numFmtId="0" fontId="12" fillId="4" borderId="0" xfId="2" applyFill="1" applyAlignment="1">
      <alignment horizontal="center" vertical="center" wrapText="1"/>
    </xf>
    <xf numFmtId="0" fontId="7" fillId="4" borderId="0" xfId="2" applyFont="1" applyFill="1" applyAlignment="1">
      <alignment vertical="top"/>
    </xf>
    <xf numFmtId="0" fontId="12" fillId="4" borderId="0" xfId="2" applyFill="1" applyAlignment="1">
      <alignment vertical="center"/>
    </xf>
    <xf numFmtId="0" fontId="12" fillId="4" borderId="0" xfId="2" applyFill="1" applyAlignment="1">
      <alignment vertical="center" wrapText="1"/>
    </xf>
    <xf numFmtId="0" fontId="7" fillId="4" borderId="1" xfId="2" applyFont="1" applyFill="1" applyBorder="1" applyAlignment="1">
      <alignment horizontal="right" vertical="center" wrapText="1"/>
    </xf>
    <xf numFmtId="44" fontId="7" fillId="4" borderId="1" xfId="3" applyFont="1" applyFill="1" applyBorder="1" applyAlignment="1">
      <alignment vertical="center" wrapText="1"/>
    </xf>
    <xf numFmtId="44" fontId="7" fillId="4" borderId="6" xfId="3" applyFont="1" applyFill="1" applyBorder="1" applyAlignment="1">
      <alignment vertical="center" wrapText="1"/>
    </xf>
    <xf numFmtId="0" fontId="13" fillId="4" borderId="1" xfId="2" applyFont="1" applyFill="1" applyBorder="1" applyAlignment="1">
      <alignment horizontal="right" vertical="center"/>
    </xf>
    <xf numFmtId="44" fontId="3" fillId="4" borderId="1" xfId="3" applyFont="1" applyFill="1" applyBorder="1" applyAlignment="1">
      <alignment vertical="center" wrapText="1"/>
    </xf>
    <xf numFmtId="0" fontId="5" fillId="4" borderId="1" xfId="2" applyFont="1" applyFill="1" applyBorder="1" applyAlignment="1">
      <alignment horizontal="right" vertical="center" wrapText="1"/>
    </xf>
    <xf numFmtId="0" fontId="14" fillId="4" borderId="0" xfId="2" applyFont="1" applyFill="1" applyAlignment="1">
      <alignment horizontal="right" vertical="center"/>
    </xf>
    <xf numFmtId="0" fontId="7" fillId="4" borderId="0" xfId="2" applyFont="1" applyFill="1" applyAlignment="1">
      <alignment horizontal="right" vertical="center" wrapText="1"/>
    </xf>
    <xf numFmtId="0" fontId="7" fillId="4" borderId="0" xfId="2" applyFont="1" applyFill="1" applyAlignment="1">
      <alignment horizontal="right" vertical="center"/>
    </xf>
    <xf numFmtId="0" fontId="12" fillId="4" borderId="0" xfId="2" applyFill="1" applyAlignment="1">
      <alignment horizontal="right" vertical="center"/>
    </xf>
    <xf numFmtId="0" fontId="3" fillId="4" borderId="0" xfId="2" applyFont="1" applyFill="1" applyAlignment="1">
      <alignment horizontal="right" vertical="top"/>
    </xf>
    <xf numFmtId="0" fontId="7" fillId="4" borderId="0" xfId="2" applyFont="1" applyFill="1" applyAlignment="1">
      <alignment vertical="top" wrapText="1"/>
    </xf>
    <xf numFmtId="44" fontId="7" fillId="4" borderId="0" xfId="2" applyNumberFormat="1" applyFont="1" applyFill="1" applyAlignment="1">
      <alignment vertical="top"/>
    </xf>
    <xf numFmtId="0" fontId="7" fillId="4" borderId="0" xfId="2" applyFont="1" applyFill="1" applyAlignment="1">
      <alignment horizontal="justify" vertical="top"/>
    </xf>
    <xf numFmtId="0" fontId="7" fillId="4" borderId="0" xfId="2" applyFont="1" applyFill="1" applyAlignment="1">
      <alignment horizontal="right" vertical="top"/>
    </xf>
    <xf numFmtId="0" fontId="3" fillId="4" borderId="0" xfId="2" applyFont="1" applyFill="1" applyAlignment="1">
      <alignment horizontal="right" vertical="top" wrapText="1"/>
    </xf>
    <xf numFmtId="0" fontId="12" fillId="4" borderId="0" xfId="2" applyFill="1" applyAlignment="1">
      <alignment horizontal="right" vertical="top"/>
    </xf>
    <xf numFmtId="0" fontId="15" fillId="4" borderId="0" xfId="2" applyFont="1" applyFill="1" applyAlignment="1">
      <alignment horizontal="justify" vertical="top"/>
    </xf>
    <xf numFmtId="0" fontId="3" fillId="4" borderId="0" xfId="2" applyFont="1" applyFill="1" applyAlignment="1">
      <alignment vertical="top" wrapText="1"/>
    </xf>
    <xf numFmtId="0" fontId="16" fillId="4" borderId="0" xfId="2" applyFont="1" applyFill="1" applyAlignment="1">
      <alignment horizontal="right" vertical="top"/>
    </xf>
    <xf numFmtId="165" fontId="7" fillId="4" borderId="0" xfId="2" applyNumberFormat="1" applyFont="1" applyFill="1" applyAlignment="1">
      <alignment horizontal="right" vertical="top" wrapText="1"/>
    </xf>
    <xf numFmtId="165" fontId="7" fillId="4" borderId="0" xfId="2" applyNumberFormat="1" applyFont="1" applyFill="1" applyAlignment="1">
      <alignment horizontal="right" vertical="top"/>
    </xf>
    <xf numFmtId="165" fontId="12" fillId="4" borderId="0" xfId="2" applyNumberFormat="1" applyFill="1" applyAlignment="1">
      <alignment horizontal="right" vertical="top"/>
    </xf>
    <xf numFmtId="165" fontId="3" fillId="4" borderId="0" xfId="2" applyNumberFormat="1" applyFont="1" applyFill="1" applyAlignment="1">
      <alignment vertical="top" wrapText="1"/>
    </xf>
    <xf numFmtId="165" fontId="3" fillId="4" borderId="0" xfId="2" applyNumberFormat="1" applyFont="1" applyFill="1" applyAlignment="1">
      <alignment vertical="top"/>
    </xf>
    <xf numFmtId="0" fontId="7" fillId="4" borderId="0" xfId="2" applyFont="1" applyFill="1" applyAlignment="1">
      <alignment horizontal="left" vertical="top"/>
    </xf>
    <xf numFmtId="165" fontId="12" fillId="4" borderId="0" xfId="2" applyNumberFormat="1" applyFill="1" applyAlignment="1">
      <alignment vertical="top"/>
    </xf>
    <xf numFmtId="0" fontId="3" fillId="4" borderId="0" xfId="2" applyFont="1" applyFill="1" applyAlignment="1">
      <alignment horizontal="justify" vertical="top"/>
    </xf>
    <xf numFmtId="165" fontId="12" fillId="4" borderId="0" xfId="2" applyNumberFormat="1" applyFill="1" applyAlignment="1">
      <alignment vertical="top" wrapText="1"/>
    </xf>
    <xf numFmtId="165" fontId="12" fillId="4" borderId="0" xfId="2" applyNumberFormat="1" applyFill="1" applyAlignment="1">
      <alignment horizontal="right" vertical="top" wrapText="1"/>
    </xf>
    <xf numFmtId="0" fontId="16" fillId="4" borderId="0" xfId="2" applyFont="1" applyFill="1" applyAlignment="1">
      <alignment vertical="top"/>
    </xf>
    <xf numFmtId="0" fontId="16" fillId="4" borderId="0" xfId="2" applyFont="1" applyFill="1" applyAlignment="1">
      <alignment vertical="top" wrapText="1"/>
    </xf>
    <xf numFmtId="0" fontId="17" fillId="4" borderId="0" xfId="2" applyFont="1" applyFill="1" applyAlignment="1">
      <alignment vertical="top"/>
    </xf>
    <xf numFmtId="164" fontId="7" fillId="4" borderId="0" xfId="2" applyNumberFormat="1" applyFont="1" applyFill="1" applyAlignment="1">
      <alignment vertical="top"/>
    </xf>
    <xf numFmtId="0" fontId="3" fillId="4" borderId="0" xfId="2" applyFont="1" applyFill="1" applyAlignment="1">
      <alignment horizontal="left" vertical="top"/>
    </xf>
    <xf numFmtId="0" fontId="11" fillId="3" borderId="1" xfId="2" applyFont="1" applyFill="1" applyBorder="1" applyAlignment="1">
      <alignment vertical="center"/>
    </xf>
    <xf numFmtId="0" fontId="11" fillId="3" borderId="1" xfId="2" applyFont="1" applyFill="1" applyBorder="1" applyAlignment="1">
      <alignment vertical="center" wrapText="1"/>
    </xf>
    <xf numFmtId="0" fontId="13" fillId="5" borderId="1" xfId="2" applyFont="1" applyFill="1" applyBorder="1" applyAlignment="1">
      <alignment horizontal="right" vertical="center" wrapText="1"/>
    </xf>
    <xf numFmtId="0" fontId="14" fillId="5" borderId="1" xfId="2" applyFont="1" applyFill="1" applyBorder="1" applyAlignment="1">
      <alignment horizontal="right" vertical="center"/>
    </xf>
    <xf numFmtId="44" fontId="11" fillId="3" borderId="1" xfId="3" applyFont="1" applyFill="1" applyBorder="1" applyAlignment="1">
      <alignment horizontal="right" vertical="center" wrapText="1"/>
    </xf>
    <xf numFmtId="44" fontId="3" fillId="5" borderId="1" xfId="3" applyFont="1" applyFill="1" applyBorder="1" applyAlignment="1">
      <alignment horizontal="left" vertical="center" wrapText="1"/>
    </xf>
    <xf numFmtId="44" fontId="18" fillId="5" borderId="0" xfId="2" applyNumberFormat="1" applyFont="1" applyFill="1" applyAlignment="1">
      <alignment horizontal="center" vertical="center"/>
    </xf>
    <xf numFmtId="44" fontId="3" fillId="4" borderId="0" xfId="3" applyFont="1" applyFill="1" applyBorder="1" applyAlignment="1">
      <alignment horizontal="left" wrapText="1"/>
    </xf>
    <xf numFmtId="0" fontId="2" fillId="4" borderId="0" xfId="0" applyFont="1" applyFill="1" applyAlignment="1">
      <alignment horizontal="center"/>
    </xf>
    <xf numFmtId="0" fontId="0" fillId="4" borderId="0" xfId="0" applyFill="1" applyAlignment="1">
      <alignment horizontal="center"/>
    </xf>
    <xf numFmtId="0" fontId="3" fillId="4" borderId="0" xfId="0" applyFont="1" applyFill="1" applyAlignment="1">
      <alignment horizontal="right" vertical="top" wrapText="1"/>
    </xf>
    <xf numFmtId="44" fontId="0" fillId="0" borderId="0" xfId="1" applyFont="1" applyFill="1" applyBorder="1" applyAlignment="1"/>
    <xf numFmtId="0" fontId="1" fillId="4" borderId="0" xfId="0" applyFont="1" applyFill="1"/>
    <xf numFmtId="0" fontId="6" fillId="4" borderId="0" xfId="0" applyFont="1" applyFill="1"/>
    <xf numFmtId="0" fontId="6" fillId="4" borderId="0" xfId="0" applyFont="1" applyFill="1" applyAlignment="1">
      <alignment horizontal="center"/>
    </xf>
    <xf numFmtId="44" fontId="12" fillId="4" borderId="1" xfId="2" applyNumberFormat="1" applyFill="1" applyBorder="1" applyAlignment="1">
      <alignment vertical="center"/>
    </xf>
    <xf numFmtId="15" fontId="6" fillId="0" borderId="0" xfId="0" applyNumberFormat="1" applyFont="1" applyAlignment="1">
      <alignment horizontal="left"/>
    </xf>
    <xf numFmtId="0" fontId="5" fillId="4" borderId="0" xfId="0" applyFont="1" applyFill="1"/>
    <xf numFmtId="0" fontId="0" fillId="4" borderId="1" xfId="0" applyFill="1" applyBorder="1" applyAlignment="1">
      <alignment horizontal="center"/>
    </xf>
    <xf numFmtId="0" fontId="1" fillId="0" borderId="0" xfId="0" applyFont="1" applyAlignment="1">
      <alignment horizontal="left"/>
    </xf>
    <xf numFmtId="0" fontId="11" fillId="3" borderId="4" xfId="0" applyFont="1" applyFill="1" applyBorder="1" applyAlignment="1">
      <alignment horizontal="center" vertical="top" wrapText="1"/>
    </xf>
    <xf numFmtId="0" fontId="11" fillId="3" borderId="5"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3" fillId="4" borderId="0" xfId="2" applyFont="1" applyFill="1" applyAlignment="1">
      <alignment horizontal="right" vertical="top"/>
    </xf>
    <xf numFmtId="0" fontId="1" fillId="4" borderId="0" xfId="0" applyFont="1" applyFill="1" applyAlignment="1">
      <alignment horizontal="center"/>
    </xf>
    <xf numFmtId="0" fontId="11" fillId="3" borderId="2" xfId="2" applyFont="1" applyFill="1" applyBorder="1" applyAlignment="1">
      <alignment horizontal="left" vertical="center"/>
    </xf>
    <xf numFmtId="0" fontId="11" fillId="3" borderId="7" xfId="2" applyFont="1" applyFill="1" applyBorder="1" applyAlignment="1">
      <alignment horizontal="left" vertical="center"/>
    </xf>
    <xf numFmtId="0" fontId="11" fillId="3" borderId="3" xfId="2" applyFont="1" applyFill="1" applyBorder="1" applyAlignment="1">
      <alignment horizontal="left" vertical="center"/>
    </xf>
    <xf numFmtId="0" fontId="11" fillId="3" borderId="2" xfId="2" applyFont="1" applyFill="1" applyBorder="1" applyAlignment="1">
      <alignment horizontal="right" vertical="center"/>
    </xf>
    <xf numFmtId="0" fontId="11" fillId="3" borderId="3" xfId="2" applyFont="1" applyFill="1" applyBorder="1" applyAlignment="1">
      <alignment horizontal="right" vertical="center"/>
    </xf>
    <xf numFmtId="0" fontId="3" fillId="4" borderId="2" xfId="0" applyFont="1" applyFill="1" applyBorder="1" applyAlignment="1">
      <alignment horizontal="right" vertical="top" wrapText="1"/>
    </xf>
    <xf numFmtId="0" fontId="3" fillId="4" borderId="7" xfId="0" applyFont="1" applyFill="1" applyBorder="1" applyAlignment="1">
      <alignment horizontal="right" vertical="top" wrapText="1"/>
    </xf>
    <xf numFmtId="0" fontId="3" fillId="4" borderId="3" xfId="0" applyFont="1" applyFill="1" applyBorder="1" applyAlignment="1">
      <alignment horizontal="right" vertical="top" wrapText="1"/>
    </xf>
  </cellXfs>
  <cellStyles count="4">
    <cellStyle name="Standaard" xfId="0" builtinId="0"/>
    <cellStyle name="Standaard 2" xfId="2" xr:uid="{A2AA16A2-DB5B-4AF2-8FFA-00CCC954F7E1}"/>
    <cellStyle name="Valuta" xfId="1" builtinId="4"/>
    <cellStyle name="Valuta 2" xfId="3" xr:uid="{30F72912-FD9E-4414-90BF-E5FD710D9B60}"/>
  </cellStyles>
  <dxfs count="0"/>
  <tableStyles count="0" defaultTableStyle="TableStyleMedium2" defaultPivotStyle="PivotStyleLight16"/>
  <colors>
    <mruColors>
      <color rgb="FFFF0000"/>
      <color rgb="FFF58585"/>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6572250</xdr:colOff>
      <xdr:row>0</xdr:row>
      <xdr:rowOff>38100</xdr:rowOff>
    </xdr:from>
    <xdr:to>
      <xdr:col>4</xdr:col>
      <xdr:colOff>273959</xdr:colOff>
      <xdr:row>0</xdr:row>
      <xdr:rowOff>314347</xdr:rowOff>
    </xdr:to>
    <xdr:pic>
      <xdr:nvPicPr>
        <xdr:cNvPr id="2" name="Afbeelding 1">
          <a:extLst>
            <a:ext uri="{FF2B5EF4-FFF2-40B4-BE49-F238E27FC236}">
              <a16:creationId xmlns:a16="http://schemas.microsoft.com/office/drawing/2014/main" id="{7CE5F7C2-4F55-4B53-BF96-D96DE013100A}"/>
            </a:ext>
          </a:extLst>
        </xdr:cNvPr>
        <xdr:cNvPicPr>
          <a:picLocks noChangeAspect="1"/>
        </xdr:cNvPicPr>
      </xdr:nvPicPr>
      <xdr:blipFill>
        <a:blip xmlns:r="http://schemas.openxmlformats.org/officeDocument/2006/relationships" r:embed="rId1"/>
        <a:stretch>
          <a:fillRect/>
        </a:stretch>
      </xdr:blipFill>
      <xdr:spPr>
        <a:xfrm>
          <a:off x="5969000" y="38100"/>
          <a:ext cx="277134" cy="273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1086970</xdr:colOff>
      <xdr:row>0</xdr:row>
      <xdr:rowOff>22412</xdr:rowOff>
    </xdr:from>
    <xdr:to>
      <xdr:col>3</xdr:col>
      <xdr:colOff>1364104</xdr:colOff>
      <xdr:row>0</xdr:row>
      <xdr:rowOff>295484</xdr:rowOff>
    </xdr:to>
    <xdr:pic>
      <xdr:nvPicPr>
        <xdr:cNvPr id="3" name="Afbeelding 2">
          <a:extLst>
            <a:ext uri="{FF2B5EF4-FFF2-40B4-BE49-F238E27FC236}">
              <a16:creationId xmlns:a16="http://schemas.microsoft.com/office/drawing/2014/main" id="{E54938C9-E334-4101-9CDC-DFE1D22884A7}"/>
            </a:ext>
          </a:extLst>
        </xdr:cNvPr>
        <xdr:cNvPicPr>
          <a:picLocks noChangeAspect="1"/>
        </xdr:cNvPicPr>
      </xdr:nvPicPr>
      <xdr:blipFill>
        <a:blip xmlns:r="http://schemas.openxmlformats.org/officeDocument/2006/relationships" r:embed="rId1"/>
        <a:stretch>
          <a:fillRect/>
        </a:stretch>
      </xdr:blipFill>
      <xdr:spPr>
        <a:xfrm>
          <a:off x="5255558" y="22412"/>
          <a:ext cx="277134" cy="2730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F38A-2B1C-402F-9407-CC22B39AA291}">
  <dimension ref="A1:G23"/>
  <sheetViews>
    <sheetView showGridLines="0" zoomScaleNormal="100" workbookViewId="0">
      <selection activeCell="H23" sqref="H23"/>
    </sheetView>
  </sheetViews>
  <sheetFormatPr defaultRowHeight="15" x14ac:dyDescent="0.25"/>
  <cols>
    <col min="1" max="1" width="3.42578125" customWidth="1"/>
    <col min="2" max="2" width="40.85546875" customWidth="1"/>
    <col min="3" max="5" width="20.5703125" customWidth="1"/>
  </cols>
  <sheetData>
    <row r="1" spans="1:7" ht="26.25" x14ac:dyDescent="0.4">
      <c r="B1" s="83" t="s">
        <v>66</v>
      </c>
      <c r="C1" s="83"/>
      <c r="D1" s="83"/>
    </row>
    <row r="2" spans="1:7" x14ac:dyDescent="0.25">
      <c r="B2" s="3" t="s">
        <v>63</v>
      </c>
    </row>
    <row r="3" spans="1:7" x14ac:dyDescent="0.25">
      <c r="B3" s="80">
        <v>45747</v>
      </c>
    </row>
    <row r="4" spans="1:7" x14ac:dyDescent="0.25">
      <c r="B4" s="2"/>
    </row>
    <row r="5" spans="1:7" x14ac:dyDescent="0.25">
      <c r="B5" s="5" t="s">
        <v>0</v>
      </c>
    </row>
    <row r="6" spans="1:7" x14ac:dyDescent="0.25">
      <c r="A6" s="4" t="s">
        <v>1</v>
      </c>
      <c r="B6" s="11" t="s">
        <v>2</v>
      </c>
      <c r="C6" s="11"/>
      <c r="D6" s="11"/>
      <c r="E6" s="11"/>
      <c r="F6" s="11"/>
      <c r="G6" s="11"/>
    </row>
    <row r="7" spans="1:7" x14ac:dyDescent="0.25">
      <c r="A7" s="4" t="s">
        <v>1</v>
      </c>
      <c r="B7" s="11" t="s">
        <v>3</v>
      </c>
      <c r="C7" s="11"/>
      <c r="D7" s="11"/>
      <c r="E7" s="11"/>
      <c r="F7" s="11"/>
      <c r="G7" s="11"/>
    </row>
    <row r="8" spans="1:7" x14ac:dyDescent="0.25">
      <c r="A8" s="4" t="s">
        <v>1</v>
      </c>
      <c r="B8" s="11" t="s">
        <v>4</v>
      </c>
      <c r="C8" s="11"/>
      <c r="D8" s="11"/>
      <c r="E8" s="11"/>
      <c r="F8" s="11"/>
      <c r="G8" s="11"/>
    </row>
    <row r="9" spans="1:7" x14ac:dyDescent="0.25">
      <c r="A9" s="6" t="s">
        <v>1</v>
      </c>
      <c r="B9" s="11" t="s">
        <v>5</v>
      </c>
      <c r="C9" s="11"/>
      <c r="D9" s="11"/>
      <c r="E9" s="11"/>
      <c r="F9" s="11"/>
      <c r="G9" s="11"/>
    </row>
    <row r="10" spans="1:7" x14ac:dyDescent="0.25">
      <c r="A10" s="6" t="s">
        <v>1</v>
      </c>
      <c r="B10" s="11" t="s">
        <v>6</v>
      </c>
      <c r="C10" s="11"/>
      <c r="D10" s="11"/>
      <c r="E10" s="11"/>
      <c r="F10" s="11"/>
      <c r="G10" s="11"/>
    </row>
    <row r="11" spans="1:7" x14ac:dyDescent="0.25">
      <c r="A11" s="6" t="s">
        <v>1</v>
      </c>
      <c r="B11" s="11" t="s">
        <v>7</v>
      </c>
      <c r="C11" s="11"/>
      <c r="D11" s="11"/>
      <c r="E11" s="11"/>
      <c r="F11" s="11"/>
      <c r="G11" s="11"/>
    </row>
    <row r="12" spans="1:7" ht="19.5" x14ac:dyDescent="0.25">
      <c r="B12" s="7" t="s">
        <v>8</v>
      </c>
    </row>
    <row r="13" spans="1:7" ht="19.5" x14ac:dyDescent="0.25">
      <c r="B13" s="7" t="s">
        <v>9</v>
      </c>
    </row>
    <row r="14" spans="1:7" ht="19.5" x14ac:dyDescent="0.25">
      <c r="B14" s="7" t="s">
        <v>10</v>
      </c>
    </row>
    <row r="15" spans="1:7" ht="19.5" x14ac:dyDescent="0.25">
      <c r="B15" s="7" t="s">
        <v>11</v>
      </c>
    </row>
    <row r="23" spans="3:3" x14ac:dyDescent="0.25">
      <c r="C23" s="1"/>
    </row>
  </sheetData>
  <mergeCells count="1">
    <mergeCell ref="B1:D1"/>
  </mergeCells>
  <pageMargins left="0.7" right="0.7" top="0.75" bottom="0.75" header="0.3" footer="0.3"/>
  <pageSetup paperSize="9" scale="53" orientation="landscape" r:id="rId1"/>
  <colBreaks count="1" manualBreakCount="1">
    <brk id="20" max="1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EB32-2634-4F83-ABF7-D8E127660695}">
  <sheetPr>
    <tabColor rgb="FFFF0000"/>
  </sheetPr>
  <dimension ref="B1:O56"/>
  <sheetViews>
    <sheetView zoomScale="85" zoomScaleNormal="85" workbookViewId="0">
      <selection activeCell="C11" sqref="C11"/>
    </sheetView>
  </sheetViews>
  <sheetFormatPr defaultColWidth="8.7109375" defaultRowHeight="12.75" x14ac:dyDescent="0.25"/>
  <cols>
    <col min="1" max="1" width="3.5703125" style="23" customWidth="1"/>
    <col min="2" max="2" width="38.28515625" style="23" customWidth="1"/>
    <col min="3" max="4" width="20.7109375" style="23" customWidth="1"/>
    <col min="5" max="5" width="31.28515625" style="23" bestFit="1" customWidth="1"/>
    <col min="6" max="7" width="17.5703125" style="24" customWidth="1"/>
    <col min="8" max="8" width="22.5703125" style="24" customWidth="1"/>
    <col min="9" max="9" width="17.5703125" style="24" customWidth="1"/>
    <col min="10" max="10" width="19.5703125" style="23" customWidth="1"/>
    <col min="11" max="11" width="12.28515625" style="23" customWidth="1"/>
    <col min="12" max="16384" width="8.7109375" style="23"/>
  </cols>
  <sheetData>
    <row r="1" spans="2:10" s="14" customFormat="1" ht="26.25" x14ac:dyDescent="0.4">
      <c r="B1" s="89" t="s">
        <v>12</v>
      </c>
      <c r="C1" s="89"/>
      <c r="D1" s="89"/>
    </row>
    <row r="2" spans="2:10" s="14" customFormat="1" ht="15" x14ac:dyDescent="0.25">
      <c r="B2" s="21"/>
    </row>
    <row r="3" spans="2:10" s="27" customFormat="1" ht="30" customHeight="1" x14ac:dyDescent="0.25">
      <c r="B3" s="64" t="s">
        <v>13</v>
      </c>
      <c r="C3" s="64" t="s">
        <v>14</v>
      </c>
      <c r="D3" s="65" t="s">
        <v>15</v>
      </c>
      <c r="F3" s="28"/>
      <c r="G3" s="28"/>
      <c r="H3" s="28"/>
      <c r="I3" s="25"/>
      <c r="J3" s="25"/>
    </row>
    <row r="4" spans="2:10" s="27" customFormat="1" ht="30" customHeight="1" x14ac:dyDescent="0.25">
      <c r="B4" s="29" t="s">
        <v>16</v>
      </c>
      <c r="C4" s="30">
        <f>'1.1 Implementatie'!C11</f>
        <v>0</v>
      </c>
      <c r="D4" s="31"/>
      <c r="F4" s="28"/>
      <c r="G4" s="28"/>
      <c r="H4" s="28"/>
      <c r="I4" s="25"/>
      <c r="J4" s="25"/>
    </row>
    <row r="5" spans="2:10" s="27" customFormat="1" ht="30" customHeight="1" x14ac:dyDescent="0.25">
      <c r="B5" s="32" t="s">
        <v>17</v>
      </c>
      <c r="C5" s="33">
        <f>SUM(C4:C4)</f>
        <v>0</v>
      </c>
      <c r="D5" s="31"/>
    </row>
    <row r="6" spans="2:10" s="27" customFormat="1" ht="30" customHeight="1" x14ac:dyDescent="0.25">
      <c r="B6" s="90" t="s">
        <v>18</v>
      </c>
      <c r="C6" s="91"/>
      <c r="D6" s="92"/>
    </row>
    <row r="7" spans="2:10" s="27" customFormat="1" ht="44.45" customHeight="1" x14ac:dyDescent="0.25">
      <c r="B7" s="34" t="s">
        <v>19</v>
      </c>
      <c r="C7" s="79">
        <f>'2.1 Beheer en Onderhoud'!C5</f>
        <v>0</v>
      </c>
      <c r="D7" s="79">
        <f>'2.1 Beheer en Onderhoud'!C5</f>
        <v>0</v>
      </c>
    </row>
    <row r="8" spans="2:10" s="27" customFormat="1" ht="44.45" customHeight="1" x14ac:dyDescent="0.25">
      <c r="B8" s="32" t="s">
        <v>20</v>
      </c>
      <c r="C8" s="33">
        <f>SUM(C7:C7)</f>
        <v>0</v>
      </c>
      <c r="D8" s="33">
        <f>SUM(D7:D7)</f>
        <v>0</v>
      </c>
    </row>
    <row r="9" spans="2:10" s="27" customFormat="1" ht="30" customHeight="1" x14ac:dyDescent="0.25">
      <c r="B9" s="90" t="s">
        <v>21</v>
      </c>
      <c r="C9" s="91"/>
      <c r="D9" s="92"/>
    </row>
    <row r="10" spans="2:10" s="27" customFormat="1" ht="44.45" customHeight="1" x14ac:dyDescent="0.25">
      <c r="B10" s="34" t="s">
        <v>22</v>
      </c>
      <c r="C10" s="30">
        <f>'3.1 Licentiekosten'!C5</f>
        <v>0</v>
      </c>
      <c r="D10" s="30">
        <f>'3.1 Licentiekosten'!C5</f>
        <v>0</v>
      </c>
    </row>
    <row r="11" spans="2:10" s="27" customFormat="1" ht="30" customHeight="1" x14ac:dyDescent="0.25">
      <c r="B11" s="29" t="s">
        <v>23</v>
      </c>
      <c r="C11" s="30">
        <f>'3.2 Strippenkaart'!E7</f>
        <v>0</v>
      </c>
      <c r="D11" s="30">
        <f>'3.2 Strippenkaart'!E7</f>
        <v>0</v>
      </c>
    </row>
    <row r="12" spans="2:10" s="27" customFormat="1" ht="30" customHeight="1" x14ac:dyDescent="0.25">
      <c r="B12" s="32" t="s">
        <v>24</v>
      </c>
      <c r="C12" s="33">
        <f>SUM(C10:C11)</f>
        <v>0</v>
      </c>
      <c r="D12" s="33">
        <f>SUM(D10:D11)</f>
        <v>0</v>
      </c>
    </row>
    <row r="13" spans="2:10" s="35" customFormat="1" ht="45" x14ac:dyDescent="0.25">
      <c r="B13" s="66" t="s">
        <v>25</v>
      </c>
      <c r="C13" s="69">
        <f>C5+C8+C12</f>
        <v>0</v>
      </c>
      <c r="D13" s="67"/>
    </row>
    <row r="14" spans="2:10" s="38" customFormat="1" ht="30" customHeight="1" x14ac:dyDescent="0.25">
      <c r="B14" s="93" t="s">
        <v>26</v>
      </c>
      <c r="C14" s="94"/>
      <c r="D14" s="68">
        <f>D8+D12</f>
        <v>0</v>
      </c>
      <c r="E14" s="36"/>
      <c r="F14" s="36"/>
      <c r="G14" s="36"/>
      <c r="H14" s="36"/>
      <c r="I14" s="37"/>
    </row>
    <row r="15" spans="2:10" ht="30" x14ac:dyDescent="0.25">
      <c r="B15" s="88"/>
      <c r="C15" s="88"/>
      <c r="D15" s="71" t="s">
        <v>27</v>
      </c>
      <c r="F15" s="40"/>
      <c r="G15" s="40"/>
      <c r="H15" s="40"/>
      <c r="I15" s="40"/>
      <c r="J15" s="26"/>
    </row>
    <row r="16" spans="2:10" ht="44.25" customHeight="1" x14ac:dyDescent="0.25">
      <c r="B16" s="26"/>
      <c r="D16" s="70">
        <f>SUM(C13+(D14*4))</f>
        <v>0</v>
      </c>
      <c r="E16" s="26"/>
      <c r="F16" s="41"/>
      <c r="G16" s="26"/>
      <c r="H16" s="26"/>
      <c r="I16" s="40"/>
      <c r="J16" s="26"/>
    </row>
    <row r="17" spans="2:15" ht="15" x14ac:dyDescent="0.25">
      <c r="B17" s="26"/>
      <c r="D17" s="22"/>
      <c r="E17" s="22"/>
      <c r="F17" s="41"/>
      <c r="G17" s="26"/>
      <c r="H17" s="26"/>
      <c r="I17" s="40"/>
      <c r="J17" s="26"/>
    </row>
    <row r="18" spans="2:15" ht="15" x14ac:dyDescent="0.25">
      <c r="B18" s="42"/>
      <c r="D18" s="42"/>
      <c r="E18" s="42"/>
      <c r="F18" s="62"/>
      <c r="G18" s="26"/>
      <c r="H18" s="26"/>
      <c r="I18" s="40"/>
      <c r="J18" s="26"/>
    </row>
    <row r="19" spans="2:15" ht="15" x14ac:dyDescent="0.25">
      <c r="D19" s="42"/>
      <c r="E19" s="42"/>
      <c r="F19" s="62"/>
      <c r="G19" s="23"/>
      <c r="H19" s="26"/>
      <c r="I19" s="40"/>
      <c r="J19" s="26"/>
    </row>
    <row r="20" spans="2:15" ht="15" x14ac:dyDescent="0.25">
      <c r="B20" s="84" t="s">
        <v>28</v>
      </c>
      <c r="C20" s="85"/>
      <c r="D20" s="85"/>
      <c r="E20" s="42"/>
      <c r="F20" s="26"/>
      <c r="G20" s="26"/>
      <c r="H20" s="26"/>
      <c r="I20" s="40"/>
      <c r="J20" s="26"/>
    </row>
    <row r="21" spans="2:15" ht="15" x14ac:dyDescent="0.25">
      <c r="B21" s="10" t="s">
        <v>29</v>
      </c>
      <c r="C21" s="86"/>
      <c r="D21" s="87"/>
      <c r="E21" s="42"/>
      <c r="F21" s="39"/>
      <c r="G21" s="63"/>
      <c r="H21" s="39"/>
      <c r="I21" s="44"/>
      <c r="J21" s="39"/>
      <c r="K21" s="39"/>
      <c r="L21" s="39"/>
      <c r="M21" s="39"/>
      <c r="N21" s="39"/>
      <c r="O21" s="39"/>
    </row>
    <row r="22" spans="2:15" ht="15" x14ac:dyDescent="0.25">
      <c r="B22" s="10" t="s">
        <v>30</v>
      </c>
      <c r="C22" s="8"/>
      <c r="D22" s="9"/>
      <c r="E22" s="39"/>
      <c r="F22" s="39"/>
      <c r="G22" s="39"/>
      <c r="H22" s="39"/>
      <c r="I22" s="39"/>
      <c r="J22" s="39"/>
      <c r="K22" s="39"/>
      <c r="L22" s="39"/>
      <c r="M22" s="39"/>
    </row>
    <row r="23" spans="2:15" ht="15" x14ac:dyDescent="0.25">
      <c r="B23" s="10" t="s">
        <v>31</v>
      </c>
      <c r="C23" s="8"/>
      <c r="D23" s="9"/>
      <c r="E23" s="26"/>
      <c r="F23" s="26"/>
      <c r="G23" s="26"/>
      <c r="H23" s="26"/>
      <c r="I23" s="23"/>
      <c r="M23" s="45"/>
    </row>
    <row r="24" spans="2:15" ht="15" x14ac:dyDescent="0.25">
      <c r="B24" s="10" t="s">
        <v>32</v>
      </c>
      <c r="C24" s="8"/>
      <c r="D24" s="9"/>
      <c r="E24" s="46"/>
      <c r="F24" s="26"/>
      <c r="G24" s="26"/>
      <c r="H24" s="26"/>
      <c r="I24" s="40"/>
      <c r="J24" s="26"/>
      <c r="O24" s="45"/>
    </row>
    <row r="25" spans="2:15" ht="106.5" customHeight="1" x14ac:dyDescent="0.25">
      <c r="B25" s="10" t="s">
        <v>33</v>
      </c>
      <c r="C25" s="86"/>
      <c r="D25" s="87"/>
      <c r="E25" s="46"/>
      <c r="F25" s="47"/>
      <c r="G25" s="47"/>
      <c r="H25" s="47"/>
      <c r="I25" s="47"/>
      <c r="J25" s="22"/>
      <c r="K25" s="22"/>
      <c r="L25" s="22"/>
      <c r="M25" s="22"/>
      <c r="N25" s="22"/>
      <c r="O25" s="22"/>
    </row>
    <row r="26" spans="2:15" ht="15" x14ac:dyDescent="0.25">
      <c r="B26" s="39"/>
      <c r="C26" s="46"/>
      <c r="D26" s="46"/>
      <c r="E26" s="46"/>
      <c r="F26" s="44"/>
      <c r="G26" s="44"/>
      <c r="H26" s="44"/>
      <c r="I26" s="44"/>
      <c r="J26" s="39"/>
      <c r="K26" s="39"/>
      <c r="L26" s="39"/>
      <c r="M26" s="39"/>
      <c r="N26" s="39"/>
      <c r="O26" s="48"/>
    </row>
    <row r="27" spans="2:15" ht="15" x14ac:dyDescent="0.25">
      <c r="B27" s="43"/>
      <c r="C27" s="46"/>
      <c r="D27" s="46"/>
      <c r="E27" s="46"/>
      <c r="F27" s="49"/>
      <c r="G27" s="49"/>
      <c r="H27" s="49"/>
      <c r="I27" s="49"/>
      <c r="J27" s="50"/>
      <c r="K27" s="51"/>
      <c r="L27" s="51"/>
      <c r="M27" s="51"/>
      <c r="N27" s="51"/>
      <c r="O27" s="51"/>
    </row>
    <row r="28" spans="2:15" ht="15" x14ac:dyDescent="0.25">
      <c r="B28" s="39"/>
      <c r="C28" s="46"/>
      <c r="D28" s="46"/>
      <c r="E28" s="46"/>
      <c r="F28" s="52"/>
      <c r="G28" s="52"/>
      <c r="H28" s="52"/>
      <c r="I28" s="52"/>
      <c r="J28" s="53"/>
      <c r="K28" s="53"/>
      <c r="L28" s="53"/>
      <c r="M28" s="53"/>
      <c r="N28" s="53"/>
      <c r="O28" s="53"/>
    </row>
    <row r="29" spans="2:15" ht="15" x14ac:dyDescent="0.25">
      <c r="B29" s="43"/>
      <c r="C29" s="42"/>
      <c r="D29" s="42"/>
      <c r="E29" s="42"/>
      <c r="F29" s="40"/>
      <c r="G29" s="40"/>
      <c r="H29" s="40"/>
      <c r="I29" s="40"/>
      <c r="J29" s="26"/>
    </row>
    <row r="30" spans="2:15" ht="15" x14ac:dyDescent="0.25">
      <c r="B30" s="39"/>
      <c r="C30" s="42"/>
      <c r="D30" s="42"/>
      <c r="E30" s="42"/>
      <c r="F30" s="44"/>
      <c r="G30" s="44"/>
      <c r="H30" s="44"/>
      <c r="I30" s="44"/>
      <c r="J30" s="39"/>
      <c r="K30" s="39"/>
      <c r="L30" s="39"/>
      <c r="M30" s="39"/>
      <c r="N30" s="39"/>
      <c r="O30" s="48"/>
    </row>
    <row r="31" spans="2:15" ht="15" x14ac:dyDescent="0.25">
      <c r="B31" s="54"/>
      <c r="C31" s="42"/>
      <c r="D31" s="42"/>
      <c r="E31" s="42"/>
      <c r="F31" s="49"/>
      <c r="G31" s="49"/>
      <c r="H31" s="49"/>
      <c r="I31" s="49"/>
      <c r="J31" s="50"/>
      <c r="K31" s="51"/>
      <c r="L31" s="51"/>
      <c r="M31" s="51"/>
      <c r="N31" s="51"/>
      <c r="O31" s="55"/>
    </row>
    <row r="32" spans="2:15" ht="15" x14ac:dyDescent="0.25">
      <c r="B32" s="22"/>
      <c r="C32" s="42"/>
      <c r="D32" s="42"/>
      <c r="E32" s="42"/>
      <c r="F32" s="52"/>
      <c r="G32" s="52"/>
      <c r="H32" s="52"/>
      <c r="I32" s="52"/>
      <c r="J32" s="53"/>
      <c r="K32" s="53"/>
      <c r="L32" s="53"/>
      <c r="M32" s="53"/>
      <c r="N32" s="53"/>
      <c r="O32" s="53"/>
    </row>
    <row r="33" spans="2:15" ht="15" x14ac:dyDescent="0.25">
      <c r="B33" s="26"/>
      <c r="C33" s="56"/>
      <c r="D33" s="56"/>
      <c r="E33" s="56"/>
      <c r="F33" s="40"/>
      <c r="G33" s="40"/>
      <c r="H33" s="40"/>
      <c r="I33" s="40"/>
      <c r="J33" s="26"/>
    </row>
    <row r="34" spans="2:15" ht="15" x14ac:dyDescent="0.25">
      <c r="B34" s="22"/>
      <c r="C34" s="42"/>
      <c r="D34" s="42"/>
      <c r="E34" s="42"/>
      <c r="F34" s="44"/>
      <c r="G34" s="44"/>
      <c r="H34" s="44"/>
      <c r="I34" s="44"/>
      <c r="J34" s="39"/>
      <c r="K34" s="39"/>
      <c r="L34" s="39"/>
      <c r="M34" s="39"/>
      <c r="N34" s="39"/>
      <c r="O34" s="48"/>
    </row>
    <row r="35" spans="2:15" x14ac:dyDescent="0.25">
      <c r="F35" s="57"/>
      <c r="G35" s="57"/>
      <c r="H35" s="57"/>
      <c r="I35" s="57"/>
      <c r="J35" s="55"/>
      <c r="K35" s="55"/>
      <c r="L35" s="55"/>
      <c r="M35" s="55"/>
      <c r="N35" s="55"/>
      <c r="O35" s="55"/>
    </row>
    <row r="36" spans="2:15" x14ac:dyDescent="0.25">
      <c r="F36" s="58"/>
      <c r="G36" s="58"/>
      <c r="H36" s="58"/>
      <c r="I36" s="58"/>
      <c r="J36" s="51"/>
      <c r="K36" s="51"/>
      <c r="L36" s="51"/>
      <c r="M36" s="51"/>
      <c r="N36" s="51"/>
      <c r="O36" s="51"/>
    </row>
    <row r="37" spans="2:15" x14ac:dyDescent="0.25">
      <c r="F37" s="58"/>
      <c r="G37" s="58"/>
      <c r="H37" s="58"/>
      <c r="I37" s="58"/>
      <c r="J37" s="51"/>
      <c r="K37" s="51"/>
      <c r="L37" s="51"/>
      <c r="M37" s="51"/>
      <c r="N37" s="51"/>
      <c r="O37" s="51"/>
    </row>
    <row r="38" spans="2:15" x14ac:dyDescent="0.25">
      <c r="F38" s="57"/>
      <c r="G38" s="57"/>
      <c r="H38" s="57"/>
      <c r="I38" s="57"/>
      <c r="J38" s="55"/>
      <c r="K38" s="55"/>
      <c r="L38" s="55"/>
      <c r="M38" s="55"/>
      <c r="N38" s="55"/>
      <c r="O38" s="55"/>
    </row>
    <row r="39" spans="2:15" ht="15" x14ac:dyDescent="0.25">
      <c r="B39" s="22"/>
      <c r="C39" s="22"/>
      <c r="D39" s="22"/>
      <c r="E39" s="22"/>
      <c r="F39" s="52"/>
      <c r="G39" s="52"/>
      <c r="H39" s="52"/>
      <c r="I39" s="52"/>
      <c r="J39" s="53"/>
      <c r="K39" s="53"/>
      <c r="L39" s="53"/>
      <c r="M39" s="53"/>
      <c r="N39" s="53"/>
      <c r="O39" s="53"/>
    </row>
    <row r="41" spans="2:15" ht="15" x14ac:dyDescent="0.25">
      <c r="B41" s="22"/>
      <c r="C41" s="22"/>
      <c r="D41" s="22"/>
      <c r="E41" s="22"/>
      <c r="F41" s="47"/>
      <c r="G41" s="47"/>
      <c r="H41" s="47"/>
      <c r="I41" s="47"/>
      <c r="J41" s="22"/>
      <c r="K41" s="22"/>
      <c r="L41" s="22"/>
      <c r="M41" s="22"/>
      <c r="N41" s="22"/>
      <c r="O41" s="53"/>
    </row>
    <row r="43" spans="2:15" x14ac:dyDescent="0.25">
      <c r="C43" s="55"/>
      <c r="D43" s="55"/>
      <c r="E43" s="55"/>
    </row>
    <row r="44" spans="2:15" x14ac:dyDescent="0.25">
      <c r="C44" s="55"/>
      <c r="D44" s="55"/>
      <c r="E44" s="55"/>
    </row>
    <row r="45" spans="2:15" x14ac:dyDescent="0.25">
      <c r="C45" s="55"/>
      <c r="D45" s="55"/>
      <c r="E45" s="55"/>
    </row>
    <row r="46" spans="2:15" x14ac:dyDescent="0.25">
      <c r="C46" s="55"/>
      <c r="D46" s="55"/>
      <c r="E46" s="55"/>
    </row>
    <row r="47" spans="2:15" x14ac:dyDescent="0.25">
      <c r="C47" s="55"/>
      <c r="D47" s="55"/>
      <c r="E47" s="55"/>
    </row>
    <row r="48" spans="2:15" ht="15" x14ac:dyDescent="0.25">
      <c r="B48" s="22"/>
      <c r="C48" s="53"/>
      <c r="D48" s="53"/>
      <c r="E48" s="53"/>
      <c r="F48" s="47"/>
      <c r="G48" s="47"/>
      <c r="H48" s="47"/>
      <c r="I48" s="47"/>
      <c r="J48" s="22"/>
      <c r="K48" s="22"/>
      <c r="L48" s="22"/>
      <c r="M48" s="22"/>
      <c r="N48" s="22"/>
    </row>
    <row r="49" spans="2:15" ht="15" x14ac:dyDescent="0.25">
      <c r="B49" s="22"/>
      <c r="C49" s="22"/>
      <c r="D49" s="22"/>
      <c r="E49" s="22"/>
      <c r="F49" s="47"/>
      <c r="G49" s="47"/>
      <c r="H49" s="47"/>
      <c r="I49" s="47"/>
      <c r="J49" s="22"/>
      <c r="K49" s="22"/>
      <c r="L49" s="22"/>
      <c r="M49" s="22"/>
      <c r="N49" s="22"/>
    </row>
    <row r="50" spans="2:15" ht="15" x14ac:dyDescent="0.25">
      <c r="B50" s="59"/>
      <c r="C50" s="59"/>
      <c r="D50" s="59"/>
      <c r="E50" s="59"/>
      <c r="F50" s="60"/>
      <c r="G50" s="60"/>
      <c r="H50" s="60"/>
      <c r="I50" s="60"/>
      <c r="J50" s="59"/>
      <c r="K50" s="59"/>
      <c r="L50" s="59"/>
      <c r="M50" s="59"/>
      <c r="N50" s="59"/>
      <c r="O50" s="61"/>
    </row>
    <row r="51" spans="2:15" ht="15" x14ac:dyDescent="0.25">
      <c r="B51" s="59"/>
      <c r="C51" s="59"/>
      <c r="D51" s="59"/>
      <c r="E51" s="59"/>
      <c r="F51" s="60"/>
      <c r="G51" s="60"/>
      <c r="H51" s="60"/>
      <c r="I51" s="60"/>
      <c r="J51" s="59"/>
      <c r="K51" s="59"/>
      <c r="L51" s="59"/>
      <c r="M51" s="59"/>
      <c r="N51" s="59"/>
      <c r="O51" s="61"/>
    </row>
    <row r="52" spans="2:15" ht="15" x14ac:dyDescent="0.25">
      <c r="B52" s="59"/>
      <c r="C52" s="59"/>
      <c r="D52" s="59"/>
      <c r="E52" s="59"/>
      <c r="F52" s="60"/>
      <c r="G52" s="60"/>
      <c r="H52" s="60"/>
      <c r="I52" s="60"/>
      <c r="J52" s="59"/>
      <c r="K52" s="59"/>
      <c r="L52" s="59"/>
      <c r="M52" s="59"/>
      <c r="N52" s="59"/>
      <c r="O52" s="61"/>
    </row>
    <row r="53" spans="2:15" ht="15" x14ac:dyDescent="0.25">
      <c r="B53" s="59"/>
      <c r="C53" s="59"/>
      <c r="D53" s="59"/>
      <c r="E53" s="59"/>
      <c r="F53" s="60"/>
      <c r="G53" s="60"/>
      <c r="H53" s="60"/>
      <c r="I53" s="60"/>
      <c r="J53" s="59"/>
      <c r="K53" s="59"/>
      <c r="L53" s="59"/>
      <c r="M53" s="59"/>
      <c r="N53" s="59"/>
      <c r="O53" s="61"/>
    </row>
    <row r="54" spans="2:15" ht="15" x14ac:dyDescent="0.25">
      <c r="B54" s="59"/>
      <c r="C54" s="59"/>
      <c r="D54" s="59"/>
      <c r="E54" s="59"/>
      <c r="F54" s="60"/>
      <c r="G54" s="60"/>
      <c r="H54" s="60"/>
      <c r="I54" s="60"/>
      <c r="J54" s="59"/>
      <c r="K54" s="59"/>
      <c r="L54" s="59"/>
      <c r="M54" s="59"/>
      <c r="N54" s="59"/>
      <c r="O54" s="61"/>
    </row>
    <row r="55" spans="2:15" ht="15" x14ac:dyDescent="0.25">
      <c r="B55" s="59"/>
      <c r="C55" s="59"/>
      <c r="D55" s="59"/>
      <c r="E55" s="59"/>
      <c r="F55" s="60"/>
      <c r="G55" s="60"/>
      <c r="H55" s="60"/>
      <c r="I55" s="60"/>
      <c r="J55" s="59"/>
      <c r="K55" s="59"/>
      <c r="L55" s="59"/>
      <c r="M55" s="59"/>
      <c r="N55" s="59"/>
      <c r="O55" s="61"/>
    </row>
    <row r="56" spans="2:15" ht="15" x14ac:dyDescent="0.25">
      <c r="B56" s="59"/>
      <c r="C56" s="59"/>
      <c r="D56" s="59"/>
      <c r="E56" s="59"/>
      <c r="F56" s="60"/>
      <c r="G56" s="60"/>
      <c r="H56" s="60"/>
      <c r="I56" s="60"/>
      <c r="J56" s="59"/>
      <c r="K56" s="59"/>
      <c r="L56" s="59"/>
      <c r="M56" s="59"/>
      <c r="N56" s="59"/>
      <c r="O56" s="61"/>
    </row>
  </sheetData>
  <dataConsolidate/>
  <mergeCells count="8">
    <mergeCell ref="B20:D20"/>
    <mergeCell ref="C21:D21"/>
    <mergeCell ref="C25:D25"/>
    <mergeCell ref="B15:C15"/>
    <mergeCell ref="B1:D1"/>
    <mergeCell ref="B6:D6"/>
    <mergeCell ref="B14:C14"/>
    <mergeCell ref="B9:D9"/>
  </mergeCells>
  <printOptions gridLines="1"/>
  <pageMargins left="0.70866141732283472" right="0.70866141732283472" top="0.74803149606299213" bottom="0.74803149606299213" header="0.31496062992125984" footer="0.31496062992125984"/>
  <pageSetup paperSize="8"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DAAD-1565-4F45-AB43-786EFAAEA9AF}">
  <dimension ref="B1:C11"/>
  <sheetViews>
    <sheetView zoomScale="106" zoomScaleNormal="100" workbookViewId="0">
      <selection activeCell="D18" sqref="D18"/>
    </sheetView>
  </sheetViews>
  <sheetFormatPr defaultColWidth="8.7109375" defaultRowHeight="15" x14ac:dyDescent="0.25"/>
  <cols>
    <col min="1" max="1" width="3.42578125" style="14" customWidth="1"/>
    <col min="2" max="2" width="44.28515625" style="14" customWidth="1"/>
    <col min="3" max="3" width="23.85546875" style="14" customWidth="1"/>
    <col min="4" max="4" width="8.7109375" style="14" customWidth="1"/>
    <col min="5" max="5" width="25.5703125" style="14" customWidth="1"/>
    <col min="6" max="6" width="23.85546875" style="14" customWidth="1"/>
    <col min="7" max="7" width="18.5703125" style="14" bestFit="1" customWidth="1"/>
    <col min="8" max="16384" width="8.7109375" style="14"/>
  </cols>
  <sheetData>
    <row r="1" spans="2:3" ht="26.25" x14ac:dyDescent="0.4">
      <c r="B1" s="89" t="s">
        <v>34</v>
      </c>
      <c r="C1" s="89"/>
    </row>
    <row r="2" spans="2:3" ht="18" customHeight="1" x14ac:dyDescent="0.25">
      <c r="B2" s="21"/>
    </row>
    <row r="4" spans="2:3" x14ac:dyDescent="0.25">
      <c r="B4" s="12" t="s">
        <v>35</v>
      </c>
      <c r="C4" s="13" t="s">
        <v>36</v>
      </c>
    </row>
    <row r="5" spans="2:3" x14ac:dyDescent="0.25">
      <c r="B5" s="15" t="s">
        <v>37</v>
      </c>
      <c r="C5" s="16">
        <v>0</v>
      </c>
    </row>
    <row r="6" spans="2:3" x14ac:dyDescent="0.25">
      <c r="B6" s="15" t="s">
        <v>38</v>
      </c>
      <c r="C6" s="16">
        <v>0</v>
      </c>
    </row>
    <row r="7" spans="2:3" x14ac:dyDescent="0.25">
      <c r="B7" s="15" t="s">
        <v>39</v>
      </c>
      <c r="C7" s="16">
        <v>0</v>
      </c>
    </row>
    <row r="8" spans="2:3" x14ac:dyDescent="0.25">
      <c r="B8" s="15" t="s">
        <v>40</v>
      </c>
      <c r="C8" s="16">
        <v>0</v>
      </c>
    </row>
    <row r="9" spans="2:3" x14ac:dyDescent="0.25">
      <c r="B9" s="15" t="s">
        <v>41</v>
      </c>
      <c r="C9" s="16">
        <v>0</v>
      </c>
    </row>
    <row r="10" spans="2:3" x14ac:dyDescent="0.25">
      <c r="B10" s="15" t="s">
        <v>42</v>
      </c>
      <c r="C10" s="16">
        <v>0</v>
      </c>
    </row>
    <row r="11" spans="2:3" x14ac:dyDescent="0.25">
      <c r="B11" s="17" t="s">
        <v>43</v>
      </c>
      <c r="C11" s="18">
        <f>SUM(C5:C10)</f>
        <v>0</v>
      </c>
    </row>
  </sheetData>
  <mergeCells count="1">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04AD-71A9-486C-B9A8-A94C059D09E9}">
  <dimension ref="B1:F7"/>
  <sheetViews>
    <sheetView zoomScaleNormal="100" zoomScaleSheetLayoutView="110" workbookViewId="0">
      <selection activeCell="C20" sqref="C20"/>
    </sheetView>
  </sheetViews>
  <sheetFormatPr defaultColWidth="8.7109375" defaultRowHeight="15" x14ac:dyDescent="0.25"/>
  <cols>
    <col min="1" max="1" width="3.42578125" style="14" customWidth="1"/>
    <col min="2" max="2" width="44.28515625" style="14" customWidth="1"/>
    <col min="3" max="3" width="16.7109375" style="73" bestFit="1" customWidth="1"/>
    <col min="4" max="4" width="23.85546875" style="14" customWidth="1"/>
    <col min="5" max="5" width="8.7109375" style="14" customWidth="1"/>
    <col min="6" max="6" width="25.5703125" style="14" customWidth="1"/>
    <col min="7" max="7" width="23.85546875" style="14" customWidth="1"/>
    <col min="8" max="8" width="18.5703125" style="14" bestFit="1" customWidth="1"/>
    <col min="9" max="16384" width="8.7109375" style="14"/>
  </cols>
  <sheetData>
    <row r="1" spans="2:6" ht="26.25" x14ac:dyDescent="0.4">
      <c r="B1" s="89" t="s">
        <v>44</v>
      </c>
      <c r="C1" s="89"/>
      <c r="D1" s="76"/>
    </row>
    <row r="2" spans="2:6" ht="18" customHeight="1" x14ac:dyDescent="0.25">
      <c r="B2" s="21"/>
      <c r="C2" s="72"/>
    </row>
    <row r="3" spans="2:6" x14ac:dyDescent="0.25">
      <c r="F3" s="21"/>
    </row>
    <row r="4" spans="2:6" x14ac:dyDescent="0.25">
      <c r="B4" s="12" t="s">
        <v>45</v>
      </c>
      <c r="C4" s="13" t="s">
        <v>36</v>
      </c>
    </row>
    <row r="5" spans="2:6" x14ac:dyDescent="0.25">
      <c r="B5" s="15" t="s">
        <v>46</v>
      </c>
      <c r="C5" s="16">
        <v>0</v>
      </c>
    </row>
    <row r="6" spans="2:6" x14ac:dyDescent="0.25">
      <c r="B6" s="74"/>
      <c r="C6" s="74"/>
      <c r="D6" s="21"/>
    </row>
    <row r="7" spans="2:6" x14ac:dyDescent="0.25">
      <c r="B7" s="14" t="s">
        <v>52</v>
      </c>
    </row>
  </sheetData>
  <mergeCells count="1">
    <mergeCell ref="B1:C1"/>
  </mergeCells>
  <pageMargins left="0.7" right="0.7" top="0.75" bottom="0.75" header="0.3" footer="0.3"/>
  <pageSetup paperSize="9" scale="89"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A59E-C1EE-4222-BFB7-BB04356E7E39}">
  <dimension ref="B1:F17"/>
  <sheetViews>
    <sheetView zoomScaleNormal="100" zoomScaleSheetLayoutView="110" workbookViewId="0">
      <selection activeCell="C6" sqref="C6"/>
    </sheetView>
  </sheetViews>
  <sheetFormatPr defaultColWidth="8.7109375" defaultRowHeight="15" x14ac:dyDescent="0.25"/>
  <cols>
    <col min="1" max="1" width="3.42578125" style="14" customWidth="1"/>
    <col min="2" max="2" width="44.28515625" style="14" customWidth="1"/>
    <col min="3" max="3" width="16.7109375" style="73" bestFit="1" customWidth="1"/>
    <col min="4" max="4" width="23.85546875" style="14" customWidth="1"/>
    <col min="5" max="5" width="8.7109375" style="14" customWidth="1"/>
    <col min="6" max="6" width="25.5703125" style="14" customWidth="1"/>
    <col min="7" max="7" width="23.85546875" style="14" customWidth="1"/>
    <col min="8" max="8" width="18.5703125" style="14" bestFit="1" customWidth="1"/>
    <col min="9" max="16384" width="8.7109375" style="14"/>
  </cols>
  <sheetData>
    <row r="1" spans="2:6" ht="26.25" x14ac:dyDescent="0.4">
      <c r="B1" s="89" t="s">
        <v>22</v>
      </c>
      <c r="C1" s="89"/>
      <c r="D1" s="76"/>
    </row>
    <row r="2" spans="2:6" ht="18" customHeight="1" x14ac:dyDescent="0.25">
      <c r="B2" s="21"/>
      <c r="C2" s="72"/>
    </row>
    <row r="3" spans="2:6" x14ac:dyDescent="0.25">
      <c r="F3" s="21"/>
    </row>
    <row r="4" spans="2:6" x14ac:dyDescent="0.25">
      <c r="B4" s="12" t="s">
        <v>45</v>
      </c>
      <c r="C4" s="13" t="s">
        <v>36</v>
      </c>
    </row>
    <row r="5" spans="2:6" x14ac:dyDescent="0.25">
      <c r="B5" s="15" t="s">
        <v>61</v>
      </c>
      <c r="C5" s="20">
        <f>C10</f>
        <v>0</v>
      </c>
    </row>
    <row r="6" spans="2:6" x14ac:dyDescent="0.25">
      <c r="B6" s="74"/>
      <c r="C6" s="74"/>
      <c r="D6" s="21"/>
    </row>
    <row r="8" spans="2:6" x14ac:dyDescent="0.25">
      <c r="B8" s="12" t="s">
        <v>58</v>
      </c>
      <c r="C8" s="13" t="s">
        <v>36</v>
      </c>
      <c r="D8" s="75"/>
    </row>
    <row r="9" spans="2:6" x14ac:dyDescent="0.25">
      <c r="B9" s="15" t="s">
        <v>53</v>
      </c>
      <c r="C9" s="16">
        <v>0</v>
      </c>
    </row>
    <row r="10" spans="2:6" x14ac:dyDescent="0.25">
      <c r="B10" s="15" t="s">
        <v>54</v>
      </c>
      <c r="C10" s="16">
        <v>0</v>
      </c>
    </row>
    <row r="11" spans="2:6" x14ac:dyDescent="0.25">
      <c r="B11" s="15" t="s">
        <v>55</v>
      </c>
      <c r="C11" s="16">
        <v>0</v>
      </c>
    </row>
    <row r="12" spans="2:6" x14ac:dyDescent="0.25">
      <c r="B12" s="15" t="s">
        <v>56</v>
      </c>
      <c r="C12" s="16">
        <v>0</v>
      </c>
    </row>
    <row r="13" spans="2:6" x14ac:dyDescent="0.25">
      <c r="B13" s="15" t="s">
        <v>57</v>
      </c>
      <c r="C13" s="16">
        <v>0</v>
      </c>
    </row>
    <row r="16" spans="2:6" x14ac:dyDescent="0.25">
      <c r="B16" s="81" t="s">
        <v>59</v>
      </c>
      <c r="C16" s="78"/>
      <c r="D16" s="77"/>
    </row>
    <row r="17" spans="2:2" x14ac:dyDescent="0.25">
      <c r="B17" s="81" t="s">
        <v>60</v>
      </c>
    </row>
  </sheetData>
  <mergeCells count="1">
    <mergeCell ref="B1:C1"/>
  </mergeCells>
  <pageMargins left="0.7" right="0.7" top="0.75" bottom="0.75" header="0.3" footer="0.3"/>
  <pageSetup paperSize="9" scale="89" orientation="landscape"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9A0C8-4E52-433A-A4BF-C510FB584FBC}">
  <dimension ref="B1:E16"/>
  <sheetViews>
    <sheetView tabSelected="1" zoomScaleNormal="100" workbookViewId="0">
      <selection activeCell="G12" sqref="G12"/>
    </sheetView>
  </sheetViews>
  <sheetFormatPr defaultColWidth="8.7109375" defaultRowHeight="15" x14ac:dyDescent="0.25"/>
  <cols>
    <col min="1" max="1" width="3.42578125" style="14" customWidth="1"/>
    <col min="2" max="2" width="44.28515625" style="14" customWidth="1"/>
    <col min="3" max="3" width="9.42578125" style="73" customWidth="1"/>
    <col min="4" max="4" width="17.85546875" style="14" bestFit="1" customWidth="1"/>
    <col min="5" max="5" width="23.85546875" style="14" customWidth="1"/>
    <col min="6" max="6" width="8.7109375" style="14" customWidth="1"/>
    <col min="7" max="7" width="18.5703125" style="14" bestFit="1" customWidth="1"/>
    <col min="8" max="16384" width="8.7109375" style="14"/>
  </cols>
  <sheetData>
    <row r="1" spans="2:5" ht="26.25" x14ac:dyDescent="0.4">
      <c r="B1" s="89" t="s">
        <v>23</v>
      </c>
      <c r="C1" s="89"/>
      <c r="D1" s="89"/>
      <c r="E1" s="89"/>
    </row>
    <row r="3" spans="2:5" x14ac:dyDescent="0.25">
      <c r="B3" s="12" t="s">
        <v>45</v>
      </c>
      <c r="C3" s="13" t="s">
        <v>64</v>
      </c>
      <c r="D3" s="12" t="s">
        <v>65</v>
      </c>
      <c r="E3" s="13" t="s">
        <v>67</v>
      </c>
    </row>
    <row r="4" spans="2:5" x14ac:dyDescent="0.25">
      <c r="B4" s="19" t="s">
        <v>47</v>
      </c>
      <c r="C4" s="82">
        <v>20</v>
      </c>
      <c r="D4" s="16">
        <v>0</v>
      </c>
      <c r="E4" s="20">
        <f>C4*D4</f>
        <v>0</v>
      </c>
    </row>
    <row r="5" spans="2:5" x14ac:dyDescent="0.25">
      <c r="B5" s="19" t="s">
        <v>48</v>
      </c>
      <c r="C5" s="82">
        <v>50</v>
      </c>
      <c r="D5" s="16">
        <v>0</v>
      </c>
      <c r="E5" s="20">
        <f>C5*D5</f>
        <v>0</v>
      </c>
    </row>
    <row r="6" spans="2:5" x14ac:dyDescent="0.25">
      <c r="B6" s="19" t="s">
        <v>49</v>
      </c>
      <c r="C6" s="82">
        <v>100</v>
      </c>
      <c r="D6" s="16">
        <v>0</v>
      </c>
      <c r="E6" s="20">
        <f>C6*D6</f>
        <v>0</v>
      </c>
    </row>
    <row r="7" spans="2:5" x14ac:dyDescent="0.25">
      <c r="B7" s="95" t="s">
        <v>50</v>
      </c>
      <c r="C7" s="96"/>
      <c r="D7" s="97"/>
      <c r="E7" s="18">
        <f>AVERAGE(E4:E6)</f>
        <v>0</v>
      </c>
    </row>
    <row r="9" spans="2:5" x14ac:dyDescent="0.25">
      <c r="B9" s="14" t="s">
        <v>62</v>
      </c>
    </row>
    <row r="16" spans="2:5" x14ac:dyDescent="0.25">
      <c r="B16" s="14" t="s">
        <v>51</v>
      </c>
    </row>
  </sheetData>
  <mergeCells count="2">
    <mergeCell ref="B1:E1"/>
    <mergeCell ref="B7:D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75114E6006B34C9DCB81E48806D94D" ma:contentTypeVersion="4" ma:contentTypeDescription="Een nieuw document maken." ma:contentTypeScope="" ma:versionID="8cf594d7011f9f819980f7e7a048a65b">
  <xsd:schema xmlns:xsd="http://www.w3.org/2001/XMLSchema" xmlns:xs="http://www.w3.org/2001/XMLSchema" xmlns:p="http://schemas.microsoft.com/office/2006/metadata/properties" xmlns:ns2="32151401-1bb1-4e0f-a13f-b55f40b90842" targetNamespace="http://schemas.microsoft.com/office/2006/metadata/properties" ma:root="true" ma:fieldsID="2b7248f16dc26708bbb0e494bc0586ab" ns2:_="">
    <xsd:import namespace="32151401-1bb1-4e0f-a13f-b55f40b908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51401-1bb1-4e0f-a13f-b55f40b90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8D13BB-4D88-4228-868F-DAC323C873D9}">
  <ds:schemaRefs>
    <ds:schemaRef ds:uri="http://schemas.microsoft.com/sharepoint/v3/contenttype/forms"/>
  </ds:schemaRefs>
</ds:datastoreItem>
</file>

<file path=customXml/itemProps2.xml><?xml version="1.0" encoding="utf-8"?>
<ds:datastoreItem xmlns:ds="http://schemas.openxmlformats.org/officeDocument/2006/customXml" ds:itemID="{C13AE351-9CA9-4479-A176-D4D00E1CE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51401-1bb1-4e0f-a13f-b55f40b90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E94FC2-A79C-400D-8ADF-0C3F029CB11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Instructieblad</vt:lpstr>
      <vt:lpstr>Prijzenblad totaal</vt:lpstr>
      <vt:lpstr>1.1 Implementatie</vt:lpstr>
      <vt:lpstr>2.1 Beheer en Onderhoud</vt:lpstr>
      <vt:lpstr>3.1 Licentiekosten</vt:lpstr>
      <vt:lpstr>3.2 Strippenkaart</vt:lpstr>
      <vt:lpstr>'1.1 Implementatie'!Afdrukbereik</vt:lpstr>
      <vt:lpstr>'2.1 Beheer en Onderhoud'!Afdrukbereik</vt:lpstr>
      <vt:lpstr>'3.1 Licentiekosten'!Afdrukbereik</vt:lpstr>
      <vt:lpstr>'3.2 Strippenkaart'!Afdrukbereik</vt:lpstr>
      <vt:lpstr>Instructieblad!Afdrukbereik</vt:lpstr>
      <vt:lpstr>'Prijzenblad totaal'!Afdrukbereik</vt:lpstr>
    </vt:vector>
  </TitlesOfParts>
  <Manager/>
  <Company>CIZ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Hogewoning</dc:creator>
  <cp:keywords/>
  <dc:description/>
  <cp:lastModifiedBy>Marinda Rolvink</cp:lastModifiedBy>
  <cp:revision/>
  <dcterms:created xsi:type="dcterms:W3CDTF">2019-04-30T09:01:04Z</dcterms:created>
  <dcterms:modified xsi:type="dcterms:W3CDTF">2025-03-27T12:57:53Z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0x010100E075114E6006B34C9DCB81E48806D94D</vt:lpwstr>
  </property>
  <property fmtid="{D5CDD505-2E9C-101B-9397-08002B2CF9AE}" pid="3" name="MediaServiceImageTags">
    <vt:lpwstr/>
  </property>
</Properties>
</file>