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SC IUC G1 Aanbesteden\01 DJI\10 Medisch\EA Medische artikelen en hulpmiddelen\2025\09 Aanbestedingsdocumenten\"/>
    </mc:Choice>
  </mc:AlternateContent>
  <bookViews>
    <workbookView xWindow="0" yWindow="0" windowWidth="23040" windowHeight="9900" activeTab="1"/>
  </bookViews>
  <sheets>
    <sheet name="Tab 1 Toelichting" sheetId="2" r:id="rId1"/>
    <sheet name="Tab 2 In te vullen prijzenblad " sheetId="1" r:id="rId2"/>
    <sheet name="Tab 3 Puur ter kennisgeving" sheetId="3" r:id="rId3"/>
    <sheet name="Tab 4 Kortingspercentages" sheetId="4" r:id="rId4"/>
  </sheets>
  <definedNames>
    <definedName name="_xlnm._FilterDatabase" localSheetId="1" hidden="1">'Tab 2 In te vullen prijzenblad '!$A$5:$N$343</definedName>
    <definedName name="_xlnm._FilterDatabase" localSheetId="2" hidden="1">'Tab 3 Puur ter kennisgeving'!$A$1:$C$1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G345"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6" i="1"/>
  <c r="G347" i="1" l="1"/>
</calcChain>
</file>

<file path=xl/sharedStrings.xml><?xml version="1.0" encoding="utf-8"?>
<sst xmlns="http://schemas.openxmlformats.org/spreadsheetml/2006/main" count="2480" uniqueCount="1525">
  <si>
    <t>Artikelnummer</t>
  </si>
  <si>
    <t>Verwacht aantal af te nemen besteleenheden obv contractperiode van 4 jaar</t>
  </si>
  <si>
    <t>Diabetes</t>
  </si>
  <si>
    <t>AutoShield Duo veiligheids pennaald 0,30x5mm (30G)</t>
  </si>
  <si>
    <t>I3 329605</t>
  </si>
  <si>
    <t>100 stuks</t>
  </si>
  <si>
    <t>1 doos</t>
  </si>
  <si>
    <t>I3 0804</t>
  </si>
  <si>
    <t>Teststrips glucose Accu-Chek Instant</t>
  </si>
  <si>
    <t>50 stuks</t>
  </si>
  <si>
    <t>Lancetten Accu-Chek Safe-T-Pro Plus 200 stuks</t>
  </si>
  <si>
    <t>200 stuks</t>
  </si>
  <si>
    <t>BD Eclipse Injectienaald 18G 1,5" 1,2x40mm roze</t>
  </si>
  <si>
    <t>Teststrips glucose Bayer Contour Next 50 stuks</t>
  </si>
  <si>
    <t>BD Eclipse Injectienaald 23G 1" 0,6x25mm blauw</t>
  </si>
  <si>
    <t>305892-1</t>
  </si>
  <si>
    <t>Accu-chek Safe-T-PRO Plus Lancet</t>
  </si>
  <si>
    <t xml:space="preserve">1 doos </t>
  </si>
  <si>
    <t xml:space="preserve">Diabetes </t>
  </si>
  <si>
    <t>Accu-Chek Instant teststrips</t>
  </si>
  <si>
    <t xml:space="preserve">B-D Microfine Ultra Pennaald 4mm 32G Easyflow </t>
  </si>
  <si>
    <t>BD Micro-fine ultra pennaald 31 G, 0,25 x 5 mm</t>
  </si>
  <si>
    <t>Accu-Chek Performa Teststrips</t>
  </si>
  <si>
    <t>Freestyle Lite teststrips</t>
  </si>
  <si>
    <t>Glucose Strips CareSens N</t>
  </si>
  <si>
    <t>Betica veiligheidspennaalden 5mm x 31G</t>
  </si>
  <si>
    <t>HT One TD Gluco teststrips</t>
  </si>
  <si>
    <t>Diatesse XPER Glucose teststrips</t>
  </si>
  <si>
    <t>Glucofix Tech Sensor</t>
  </si>
  <si>
    <t>Contour Next Teststrip</t>
  </si>
  <si>
    <t>25 stuks</t>
  </si>
  <si>
    <t>Accu-Chek SoftClix Lancetten</t>
  </si>
  <si>
    <t>BD Microtainer lancetten 30G x 1,5 mm</t>
  </si>
  <si>
    <t>Accu-Chek FastClix lancetten</t>
  </si>
  <si>
    <t>204 stuks</t>
  </si>
  <si>
    <t>Betica veiligheidspennaalden 5mm x 30G</t>
  </si>
  <si>
    <t>Betica Pen Needles Dual Safety 8 mm 30g</t>
  </si>
  <si>
    <t>Contour Teststrip 7083c</t>
  </si>
  <si>
    <t>HT One Veiligheidslancetten 1,8mm</t>
  </si>
  <si>
    <t>Glucoject Lancetten PLUS 33G </t>
  </si>
  <si>
    <t>Single-Let veiligheidslancet</t>
  </si>
  <si>
    <t>Caresens 28G Lancetten</t>
  </si>
  <si>
    <t>Accu-Chek Aviva Teststrip Nocodechip </t>
  </si>
  <si>
    <t xml:space="preserve">Freestyle Precision Teststrips </t>
  </si>
  <si>
    <t>Klinion Soft Fine Lancets 28G </t>
  </si>
  <si>
    <t>210 stuks</t>
  </si>
  <si>
    <t>Betica Pen needles Quinta 5MM 31G</t>
  </si>
  <si>
    <t>Contour TS teststrips </t>
  </si>
  <si>
    <t>BD Micro-Fine Insuline Spuit 0,5ml 30Gx8mm </t>
  </si>
  <si>
    <t>Microlet Lancet gekleurd</t>
  </si>
  <si>
    <t>Disp alg</t>
  </si>
  <si>
    <t>Nierbekken disposable pulp</t>
  </si>
  <si>
    <t>300 stuks</t>
  </si>
  <si>
    <t>Desinfectiedoekjes Alkotip</t>
  </si>
  <si>
    <t>105 stuks</t>
  </si>
  <si>
    <t>Ondersteek pulp disposable 2L</t>
  </si>
  <si>
    <t>Urinebeker met schroefdeksel 100ml</t>
  </si>
  <si>
    <t>75/0562105</t>
  </si>
  <si>
    <t>Urinebeker met schroefdeksel 60ml</t>
  </si>
  <si>
    <t>B3 231158</t>
  </si>
  <si>
    <t>Afsluitdopje Combi-lock Codan wit</t>
  </si>
  <si>
    <t>240 stuks</t>
  </si>
  <si>
    <t>Instant Ice papier eenmalig gebruik</t>
  </si>
  <si>
    <t>SF1853EASYICE</t>
  </si>
  <si>
    <t>Mondspatels 15cmx18mm</t>
  </si>
  <si>
    <t>20 stuks</t>
  </si>
  <si>
    <t>Schorten 80x125cm disposable op rol</t>
  </si>
  <si>
    <t>1 rol</t>
  </si>
  <si>
    <t>Vingerbob wit</t>
  </si>
  <si>
    <t>Q0067</t>
  </si>
  <si>
    <t>Zalfpotje met deksel wit 30ml</t>
  </si>
  <si>
    <t>B3 99255</t>
  </si>
  <si>
    <t>1 stuk</t>
  </si>
  <si>
    <t>H7 0502A</t>
  </si>
  <si>
    <t>10 stuks</t>
  </si>
  <si>
    <t>Overschoen polytethyleen blauw</t>
  </si>
  <si>
    <t>Fluoresceïne strips BioGlo steriel per stuk</t>
  </si>
  <si>
    <t>Druppelflesje met pipet bruin leeg 15ml</t>
  </si>
  <si>
    <t>752483-1</t>
  </si>
  <si>
    <t>Zalfpotje met deksel wit 60ml</t>
  </si>
  <si>
    <t>B3 99256</t>
  </si>
  <si>
    <t>75 stuks</t>
  </si>
  <si>
    <t>Hibicet verdunning 15ml</t>
  </si>
  <si>
    <t>Naaldencontainer Servobox 0,5L</t>
  </si>
  <si>
    <t>I9 0105</t>
  </si>
  <si>
    <t>Zuurstofneusbril met slang 1,8m volwasssene</t>
  </si>
  <si>
    <t>Oortrechters Braun Thermoscan PRO6000/IRT6520</t>
  </si>
  <si>
    <t>571701-20</t>
  </si>
  <si>
    <t>1 verpakking</t>
  </si>
  <si>
    <t>Pincet disposable steriel</t>
  </si>
  <si>
    <t>816650-1</t>
  </si>
  <si>
    <t>Medicamentengripzakje met schrijfvlak 7x10cm</t>
  </si>
  <si>
    <t>Onderzoeksbankpapier 59cmx150m wit</t>
  </si>
  <si>
    <t>K7 59</t>
  </si>
  <si>
    <t>Instant Ice plastic eenmalig gebruik</t>
  </si>
  <si>
    <t>SF1854EASYICE</t>
  </si>
  <si>
    <t>Deb-Stoko InstantFoam 1 liter NL</t>
  </si>
  <si>
    <t>DIF610NL</t>
  </si>
  <si>
    <t>Oortrechters Braun/Hillrom thermom, PRO6000/IRT6520</t>
  </si>
  <si>
    <t>OK Masker met neusbeugel blauw IIR met oorelastiek</t>
  </si>
  <si>
    <t>F5 0702</t>
  </si>
  <si>
    <t>I1 0501</t>
  </si>
  <si>
    <t>Sputumbeker met deksel disposable wit 150ml</t>
  </si>
  <si>
    <t>H7 5001</t>
  </si>
  <si>
    <t>30 stuks</t>
  </si>
  <si>
    <t>Deb-Stoko Refresh Original Foam 1 liter</t>
  </si>
  <si>
    <t>ORG1L</t>
  </si>
  <si>
    <t>Onderzoeksbankpapier 50cmx150m wit</t>
  </si>
  <si>
    <t>K7 50</t>
  </si>
  <si>
    <t>Zwangerschapstest Clearview HCG</t>
  </si>
  <si>
    <t>826101-1</t>
  </si>
  <si>
    <t>Onderzoeksbankpapier 45cmx150m wit</t>
  </si>
  <si>
    <t>K7 45</t>
  </si>
  <si>
    <t>Electroden M-00-A</t>
  </si>
  <si>
    <t>M-00-A50</t>
  </si>
  <si>
    <t>008110-1</t>
  </si>
  <si>
    <t>Oogspoelfles Plum 500ml</t>
  </si>
  <si>
    <t>Deb-Stoko InstantFoam 400ml NL</t>
  </si>
  <si>
    <t>Zuurstofslang 2,1m</t>
  </si>
  <si>
    <t>Medicamentengripzakje met schrijfvlak 10x15cm</t>
  </si>
  <si>
    <t>Nosa Plugs anti-geur neusdopjes</t>
  </si>
  <si>
    <t>H7 110903</t>
  </si>
  <si>
    <t>Perfusorlijn 0,9x150cm NO-DEHP</t>
  </si>
  <si>
    <t>Deb Stoko Refresh Original Foam zeep 250ml</t>
  </si>
  <si>
    <t>250 ml</t>
  </si>
  <si>
    <t>Zuurstofmasker nonrebreathing met zak volwassene</t>
  </si>
  <si>
    <t>1181015-1</t>
  </si>
  <si>
    <t>Douchehoes onderbeen 29x64cm</t>
  </si>
  <si>
    <t>M1 L25</t>
  </si>
  <si>
    <t>Balloncatheter Rüsch 5ml CH14</t>
  </si>
  <si>
    <t>Eenmalige katheter gecoat VaPro nelaton 40cm CH12</t>
  </si>
  <si>
    <t>20-72124</t>
  </si>
  <si>
    <t>Teststrips Hemocue WBC diff 113503 (2x25stuks)</t>
  </si>
  <si>
    <t>113503-1</t>
  </si>
  <si>
    <t>Larynxmasker Intersurgical I-Gel maat 4</t>
  </si>
  <si>
    <t>Muts patiënten Baret (wit)</t>
  </si>
  <si>
    <t>Balloncatheter Rüsch 5ml CH18</t>
  </si>
  <si>
    <t>Balloncatheter Rüsch 5ml CH16</t>
  </si>
  <si>
    <t>Slaapmasker Earth shut eye</t>
  </si>
  <si>
    <t>Douchehoes onderarm 22x54cm</t>
  </si>
  <si>
    <t>M1 A21</t>
  </si>
  <si>
    <t>Douchehoes bovenbeen 47x99cm</t>
  </si>
  <si>
    <t>M1 L44</t>
  </si>
  <si>
    <t>Mitella Actimove Sling 5,5cmx12m</t>
  </si>
  <si>
    <t>72859-18</t>
  </si>
  <si>
    <t>Larynxmasker Intersurgical I-Gel maat 5</t>
  </si>
  <si>
    <t>Rectaal katheter Ratiomed CH22 40cm</t>
  </si>
  <si>
    <t>F5 150622</t>
  </si>
  <si>
    <t>Hechtmateriaal Ethilon 4,0 7145H</t>
  </si>
  <si>
    <t>36 stuks</t>
  </si>
  <si>
    <t>Bubble slang 4mm 50m groen</t>
  </si>
  <si>
    <t>1 stuks</t>
  </si>
  <si>
    <t>Desinfectie Sterillium Med 500ml</t>
  </si>
  <si>
    <t>500 ml</t>
  </si>
  <si>
    <t>1 fles</t>
  </si>
  <si>
    <t>Larynxmasker Intersurgical I-Gel maat 3</t>
  </si>
  <si>
    <t>A8 70021</t>
  </si>
  <si>
    <t>Medicijnbeker transparant met deksel 30ml</t>
  </si>
  <si>
    <t>B3 103017</t>
  </si>
  <si>
    <t>Koppelsysteem, belucht, naaldloos</t>
  </si>
  <si>
    <t>80 stuks</t>
  </si>
  <si>
    <t>Infuussysteem tbv Agilia VP VL ST22</t>
  </si>
  <si>
    <t>VL ST22</t>
  </si>
  <si>
    <t>Urinaal pulp rond 875ML</t>
  </si>
  <si>
    <t>Chirurgisch mondmasker type IIR 3 laags</t>
  </si>
  <si>
    <t>Beenband voor urinebeenzak maat L</t>
  </si>
  <si>
    <t>H7 87181</t>
  </si>
  <si>
    <t>Transfusiesysteem tbv Agilia VP VL TR00</t>
  </si>
  <si>
    <t>VL TR00</t>
  </si>
  <si>
    <t>Zuurstofmasker met vernevelaar en slang volwassene</t>
  </si>
  <si>
    <t>Vernevelaarsset/pijp/slang</t>
  </si>
  <si>
    <t>1464000-1</t>
  </si>
  <si>
    <t>Balloncatheter Rüsch 5ml CH12</t>
  </si>
  <si>
    <t>Douchehoes bovenarm  25x78cm</t>
  </si>
  <si>
    <t>M1 A31</t>
  </si>
  <si>
    <t>Tepelbeschermers Medela</t>
  </si>
  <si>
    <t>Set 2</t>
  </si>
  <si>
    <t>REF 2055</t>
  </si>
  <si>
    <t>Wegwerpwashandjes Heltiq 15x23cm</t>
  </si>
  <si>
    <t>Merocel Hemox standard nasal dressing 4,5cm</t>
  </si>
  <si>
    <t>Verbandhandschoen Kliniglove klin mt 7 med</t>
  </si>
  <si>
    <t>1 paar</t>
  </si>
  <si>
    <t>Scholl velvet smooth eeltvijl dubbele werking</t>
  </si>
  <si>
    <t xml:space="preserve">Afsluitdop dose-pac spuit </t>
  </si>
  <si>
    <t>1000 stuks</t>
  </si>
  <si>
    <t>Spruyt Hillen Urinecontainer 60 ml met garantiesluiting</t>
  </si>
  <si>
    <t>38 stuks</t>
  </si>
  <si>
    <t>Spedicath flex katheter intermitterend CH14</t>
  </si>
  <si>
    <t>60 stuks</t>
  </si>
  <si>
    <t>Fysio</t>
  </si>
  <si>
    <t>CureTape Sports Zwart 5cm x 5m 1rol</t>
  </si>
  <si>
    <t>Sporttape Heltiq breed 3,75cmx10m</t>
  </si>
  <si>
    <t>CureTape Sports Blauw 5cm x 5m 1rol</t>
  </si>
  <si>
    <t>CureTape Sports Beige 5cm x 5m 1rol</t>
  </si>
  <si>
    <t>Massageolie Chemodol 500ml</t>
  </si>
  <si>
    <t>Handschoenen</t>
  </si>
  <si>
    <t>Handschoen nitril ultra poedervrij maat L blauw</t>
  </si>
  <si>
    <t>Handschoen nitril ultra poedervrij maat XL blauw</t>
  </si>
  <si>
    <t>905954-1</t>
  </si>
  <si>
    <t>Handschoen nitril ultra poedervrij maat M blauw</t>
  </si>
  <si>
    <t>Handschoen nitril ultra poedervrij maat S blauw</t>
  </si>
  <si>
    <t>OK handschoen latex poedervrij 8,5</t>
  </si>
  <si>
    <t>1 set</t>
  </si>
  <si>
    <t>Handschoenen getwijnde katoen maat 8,5 was 13</t>
  </si>
  <si>
    <t>Handschoen nitril ultra poedervrij maat XS blauw</t>
  </si>
  <si>
    <t>Handschoen nitril chemisch bestendig AJK 4002 mt10</t>
  </si>
  <si>
    <t>Hechtmateriaal</t>
  </si>
  <si>
    <t>066006-1</t>
  </si>
  <si>
    <t>Hechtmateriaal Ethilon 5,0 661H</t>
  </si>
  <si>
    <t>661H</t>
  </si>
  <si>
    <t>B. Braun Histoacryl 1 ds a 5x0,5ml amp</t>
  </si>
  <si>
    <t>REF1050060</t>
  </si>
  <si>
    <t>5 stuks</t>
  </si>
  <si>
    <t>Gebruiksartikel</t>
  </si>
  <si>
    <t>Stuwband volwassen blauw</t>
  </si>
  <si>
    <t>G2 1001</t>
  </si>
  <si>
    <t>12 stuks</t>
  </si>
  <si>
    <t>14 stuks</t>
  </si>
  <si>
    <t>34 stuks</t>
  </si>
  <si>
    <t>22 stuks</t>
  </si>
  <si>
    <t>18 stuks</t>
  </si>
  <si>
    <t>Tena bed onderlegger plus 60x90cm</t>
  </si>
  <si>
    <t>35 stuks</t>
  </si>
  <si>
    <t>24 stuks</t>
  </si>
  <si>
    <t>Tena Discreet Extra</t>
  </si>
  <si>
    <t>1 pak</t>
  </si>
  <si>
    <t>Tena Men Level 2</t>
  </si>
  <si>
    <t>Tena Proskin Pants Maxi Large</t>
  </si>
  <si>
    <t>Tena Pants Original Plus Large</t>
  </si>
  <si>
    <t>Tena Discreet Normal</t>
  </si>
  <si>
    <t>Tena Discreet Mini</t>
  </si>
  <si>
    <t>Tena Proskin Pants Normal Medium</t>
  </si>
  <si>
    <t>Tena Discreet Ultra Mini Plus</t>
  </si>
  <si>
    <t>Tena Bed Onderlegger Plus 60x60 cm</t>
  </si>
  <si>
    <t>40 stuks</t>
  </si>
  <si>
    <t>Tena Discreet Mini Magic</t>
  </si>
  <si>
    <t>Molicare Premium Men Inlegger 2 druppels</t>
  </si>
  <si>
    <t>Tena Men Level 1</t>
  </si>
  <si>
    <t>Tena Men Premium Fit Maxi Large/Exta Large</t>
  </si>
  <si>
    <t>Tena Pants Original Plus Small</t>
  </si>
  <si>
    <t>Attends For Men 2</t>
  </si>
  <si>
    <t>16 stuks</t>
  </si>
  <si>
    <t>Tena Men Level 3</t>
  </si>
  <si>
    <t>Tena Pants Original Plus Medium</t>
  </si>
  <si>
    <t>Tena Pants Original Plus Extra Large</t>
  </si>
  <si>
    <t>Tena Men Active Fit Plus Small/Medium</t>
  </si>
  <si>
    <t>Tena Men Active Fit Plus Large/Extra Large</t>
  </si>
  <si>
    <t>Tena Men Active Fit Maxi Small/Medium</t>
  </si>
  <si>
    <t>Inventaris</t>
  </si>
  <si>
    <t>Bloedglucosemeter Accu-Chek Instant mmol/L</t>
  </si>
  <si>
    <t>P080080.12</t>
  </si>
  <si>
    <t>Thermoscan oorthermometer Braun IRT6520</t>
  </si>
  <si>
    <t>Wandhouder tbv oogspoelfles Plum 200ml - 500ml</t>
  </si>
  <si>
    <t>Urinaalhouder</t>
  </si>
  <si>
    <t>I9 001</t>
  </si>
  <si>
    <t>Urinaal kunststof afsluitbaar 1l</t>
  </si>
  <si>
    <t>Rolcentimeter kunststof huls 200cm</t>
  </si>
  <si>
    <t>B000982.01</t>
  </si>
  <si>
    <t>Klein instrumentarium</t>
  </si>
  <si>
    <t>Scalpelmesjes compleet met heft Nr 10 steriel</t>
  </si>
  <si>
    <t>02-050-010</t>
  </si>
  <si>
    <t>Huidstans steriel 4mm</t>
  </si>
  <si>
    <t>I4 100400</t>
  </si>
  <si>
    <t>Scalpelmesjes compleet met heft Nr 15 steriel</t>
  </si>
  <si>
    <t>02-050-015</t>
  </si>
  <si>
    <t>I5 2020</t>
  </si>
  <si>
    <t>B000170.11</t>
  </si>
  <si>
    <t>Huidstans steriel 2mm</t>
  </si>
  <si>
    <t>I4 100200</t>
  </si>
  <si>
    <t>Scalpelmesjes Swann Morton Nr 15 steriel</t>
  </si>
  <si>
    <t>B001250.15</t>
  </si>
  <si>
    <t>Hechtmateriaal Ethilon 3,0 663H</t>
  </si>
  <si>
    <t>663H</t>
  </si>
  <si>
    <t>Scalpelmesjes Swann Morton Nr 10 steriel</t>
  </si>
  <si>
    <t>B001250.10</t>
  </si>
  <si>
    <t xml:space="preserve">Pleisters </t>
  </si>
  <si>
    <t>090307-1</t>
  </si>
  <si>
    <t>500 stuks</t>
  </si>
  <si>
    <t>070492-1</t>
  </si>
  <si>
    <t>070591-1</t>
  </si>
  <si>
    <t>070592-1</t>
  </si>
  <si>
    <t>070491-1</t>
  </si>
  <si>
    <t>Spuiten/naalden</t>
  </si>
  <si>
    <t>Injectiespuit Emerald 3-delig 2ml Luer</t>
  </si>
  <si>
    <t>BD Eclipse Injectienaald 21G 1,5" 0,8x40mm groen</t>
  </si>
  <si>
    <t>305895-1</t>
  </si>
  <si>
    <t>Injectiespuit Emerald 3-delig 5ml Luer</t>
  </si>
  <si>
    <t>Injectiespuit Emerald 3-delig 10ml Luer</t>
  </si>
  <si>
    <t>Optreknaald Blunt Fill 18G 1,2x40mm z. filter</t>
  </si>
  <si>
    <t>Insulinepennaald 0,25x6m 31G steriel</t>
  </si>
  <si>
    <t>L5 3618</t>
  </si>
  <si>
    <t>BD Eclipse Injectienaald 25G 1" 0,5x25mm oranje</t>
  </si>
  <si>
    <t>305891-1</t>
  </si>
  <si>
    <t>Insulinepennaald 0,30x8mm 30G steriel</t>
  </si>
  <si>
    <t>L5 3615</t>
  </si>
  <si>
    <t>Injectiespuit Plastipak 3-delig 20ml Luer</t>
  </si>
  <si>
    <t>120 stuks</t>
  </si>
  <si>
    <t>Injectiespuit Emerald 5ml met naald 21G 1,5"</t>
  </si>
  <si>
    <t>Injectiespuit Plastipak 3-delig 10ml Luer-Lock</t>
  </si>
  <si>
    <t>Injectiespuit Plastipak 3-delig 1ml Luer</t>
  </si>
  <si>
    <t>Injectienaald Microlance 21G 2" 0,8x50mm groen</t>
  </si>
  <si>
    <t>Infuusnaald Venflon Pro Safety 18G 1,3x32mm groen</t>
  </si>
  <si>
    <t>Infuusnaald Venflon Pro Safety 20G 1,1x32mm roze</t>
  </si>
  <si>
    <t>Infuusnaald Venflon Pro Safety 22G 0,9x25mm blauw</t>
  </si>
  <si>
    <t>Injectiespuit Plastipak 3-delig 50ml cathetertip</t>
  </si>
  <si>
    <t>Perfusor spuit 50ml</t>
  </si>
  <si>
    <t>8728844F-06</t>
  </si>
  <si>
    <t>Optreknaald Blunt Fill 18Gx1,5" met 0,5µ filter</t>
  </si>
  <si>
    <t>Injectiespuit Plastipak 3-delig 5ml Luer-Lock</t>
  </si>
  <si>
    <t>125 stuks</t>
  </si>
  <si>
    <t>Injectiespuit Emerald 2ml met naald 22G 1,25"</t>
  </si>
  <si>
    <t>Sol-care safety needle 21G x 2'' (0,8mmx50mm)</t>
  </si>
  <si>
    <t>REF SN2105</t>
  </si>
  <si>
    <t>Verband</t>
  </si>
  <si>
    <t>780107-1</t>
  </si>
  <si>
    <t>Burnshield® Schuimkompres - 10x10cm</t>
  </si>
  <si>
    <t>Elastisch fixatiezwachtel 10cmx4m cohesief</t>
  </si>
  <si>
    <t>Elastisch fixatiezwachtel 6cmx4m cohesief</t>
  </si>
  <si>
    <t>704210-1</t>
  </si>
  <si>
    <t>Engels Pluksel 45cmx1m</t>
  </si>
  <si>
    <t>Buisverband huidskleur maat E 8,75cmx 10m</t>
  </si>
  <si>
    <t>H7 1914341</t>
  </si>
  <si>
    <t>Buisverband huidskleur maat D 7,5cmx 10m</t>
  </si>
  <si>
    <t>H7 1914371</t>
  </si>
  <si>
    <t>Buisverband huidskleur maat F 10cmx10m</t>
  </si>
  <si>
    <t>H7 1914381</t>
  </si>
  <si>
    <t>Kraamverband 8x34cm niet steriel</t>
  </si>
  <si>
    <t>Vingertip control afzuigcatheter 4-18 CH</t>
  </si>
  <si>
    <t>REF 175061</t>
  </si>
  <si>
    <t>REF 175 060</t>
  </si>
  <si>
    <t>Leukomed T Plus 8x15 cm</t>
  </si>
  <si>
    <t>REF 72382 -02</t>
  </si>
  <si>
    <t>BSN Medical Cuticell Classic 10x10cm</t>
  </si>
  <si>
    <t>REF 72538-02</t>
  </si>
  <si>
    <t>Verzorging</t>
  </si>
  <si>
    <t>8 stuks</t>
  </si>
  <si>
    <t>Sudocrem multi expert pot 60 gram</t>
  </si>
  <si>
    <t>Labello Classic</t>
  </si>
  <si>
    <t>Wondverzorging</t>
  </si>
  <si>
    <t>Cuticerin zalfkompres 7,5 x 7,5cm</t>
  </si>
  <si>
    <t>Cuticerin zalfkompres 7,5 x 20cm</t>
  </si>
  <si>
    <t>20-OM50</t>
  </si>
  <si>
    <t>Prontosan steriele oplossing voor wondreiniging 350 ml</t>
  </si>
  <si>
    <t>Betadine oplossing lotion 30 ml 100mg/ml</t>
  </si>
  <si>
    <t>Histofreezer normaal 5 mm, per 50 applicators</t>
  </si>
  <si>
    <t xml:space="preserve">Wondverzorging </t>
  </si>
  <si>
    <t>Flamirins Wondcleanser 250 ml</t>
  </si>
  <si>
    <t>Klinion celstofdeppers 4x5cm (2x500st)</t>
  </si>
  <si>
    <t>2 rollen met 500 stuks</t>
  </si>
  <si>
    <t>1 zak</t>
  </si>
  <si>
    <t>Leukoplast Soft White Injectiepleister 1,9x4cm</t>
  </si>
  <si>
    <t>Klinion Hydrofiel Gaaskompres 10x10cm 12 laags</t>
  </si>
  <si>
    <t>Burnjel EHBO bij brandwonden, 80 ml pompverpakking</t>
  </si>
  <si>
    <t>Leukoplast Compress Absorbent Soft 10x10cm</t>
  </si>
  <si>
    <t xml:space="preserve">Burnshield brandwondengel 50 ml </t>
  </si>
  <si>
    <t>Leukomed T Plus wondpleister 7,2x5cm</t>
  </si>
  <si>
    <t>Leukoplast Compress non-woven 10x10cm 6 laags</t>
  </si>
  <si>
    <t xml:space="preserve">Leukomed wondpleister 7,2x5cm </t>
  </si>
  <si>
    <t>Kliniderm Superabsorberend verband 20x20 cm steriel</t>
  </si>
  <si>
    <t>15 stuks</t>
  </si>
  <si>
    <t>Leukoplast Compress non-woven 5x5 cm 6 laags</t>
  </si>
  <si>
    <t>Elastomull windsel gecellofaneerd 4mx10cm</t>
  </si>
  <si>
    <t>Betadine desinfectiezalfgaas 10x10 cm</t>
  </si>
  <si>
    <t>Leukoplast Compress non-woven split 5x5 cm 4 laags</t>
  </si>
  <si>
    <t>Elastomull windsel gecellofaneerd 4m x 8 cm</t>
  </si>
  <si>
    <t>Aquacel AG+ Extra 20x30 cm</t>
  </si>
  <si>
    <t>Urgo K2 Compressie therapie maat 2 (25-32 cm)</t>
  </si>
  <si>
    <t>2 stuks</t>
  </si>
  <si>
    <t>Mepitel One wondcontactlaag 9x10cm</t>
  </si>
  <si>
    <t>Leukomed T Wondfolie 15x25 cm</t>
  </si>
  <si>
    <t>Katheters</t>
  </si>
  <si>
    <t>Bard Biocath hydrogel coated foley catheter; CH 12; 10ml</t>
  </si>
  <si>
    <t>REF 226512</t>
  </si>
  <si>
    <t>Bard Biocath hydrogel coated foley catheter; CH 14; 10ml</t>
  </si>
  <si>
    <t>REF BX226514</t>
  </si>
  <si>
    <t>Coloplast SpeediCatheter compl Nelaton CH/FR 12/4.0mm vrouw</t>
  </si>
  <si>
    <t>27512 Nelston</t>
  </si>
  <si>
    <t>Instillagel in spuit 11 ml</t>
  </si>
  <si>
    <t>Bard Flip-Flo Catheterventiel</t>
  </si>
  <si>
    <t>Rochester catheter ext ultraflex 32 mm</t>
  </si>
  <si>
    <t>Easicath katheter tiemann CH14</t>
  </si>
  <si>
    <t>Hollister urinebedzak 2L + aft + sl 120 cm</t>
  </si>
  <si>
    <t>K-Y lubricant jel 82 gr</t>
  </si>
  <si>
    <t>Urinetesten Combur 10</t>
  </si>
  <si>
    <t>RD11203479171</t>
  </si>
  <si>
    <t>Nonwoven kompres Nobatop8 4lgs 5x5cm S2 steriel</t>
  </si>
  <si>
    <t>704205-1</t>
  </si>
  <si>
    <t>Desinfectie Sterillium 500ml</t>
  </si>
  <si>
    <t>Gedestilleerd water 5L</t>
  </si>
  <si>
    <t>Zalfvlieskompres Nobacutis 10x10cm steriel</t>
  </si>
  <si>
    <t>780111-1</t>
  </si>
  <si>
    <t>Pompje voor Sterillium 500ml</t>
  </si>
  <si>
    <t>09643P</t>
  </si>
  <si>
    <t>Rugtas PSF EHBO BHV zonder opdruk</t>
  </si>
  <si>
    <t>E9510</t>
  </si>
  <si>
    <t>Elastisch fixatiezwachtel 8cmx4m cohesief</t>
  </si>
  <si>
    <t>Stethoscoop Duplex 2.0 RVS zwart</t>
  </si>
  <si>
    <t>4210-01</t>
  </si>
  <si>
    <t>Absorberend verband Noba 10x10cm steriel</t>
  </si>
  <si>
    <t>Verbandschaar Lister 14cm B</t>
  </si>
  <si>
    <t>B000890.14</t>
  </si>
  <si>
    <t>Urinaal kunststof afsluitbaar 1L steriliseerbaar</t>
  </si>
  <si>
    <t>I9 20731-ECO</t>
  </si>
  <si>
    <t>Verzegeling verbandtrommel geel</t>
  </si>
  <si>
    <t>99999-35</t>
  </si>
  <si>
    <t>Elastisch fixatiezwachtel 4cmx4m cohesief</t>
  </si>
  <si>
    <t>Anti-geurspray Nilodor 100ml</t>
  </si>
  <si>
    <t>Zuurstofneusbril met slang 2,1m volwassene</t>
  </si>
  <si>
    <t>Handschoen nitril ultra poedervrij maat XL wit</t>
  </si>
  <si>
    <t>Cleaner HemoCue per stuk</t>
  </si>
  <si>
    <t>Handschoen nitril ultra poedervrij maat S wit</t>
  </si>
  <si>
    <t>Wondpleister Rudavlies-steril NW 10x15cm</t>
  </si>
  <si>
    <t>Onderzoeksbankpapier 40cmx150m wit</t>
  </si>
  <si>
    <t>K7 40</t>
  </si>
  <si>
    <t>Condooms MoreAmore Soft Skin long foil</t>
  </si>
  <si>
    <t>Druppelflesje met pipet bruin leeg 100ml</t>
  </si>
  <si>
    <t>752504-1</t>
  </si>
  <si>
    <t>Desinfectie Sterillium 100ml</t>
  </si>
  <si>
    <t>Handschoen nitril ultra poedervrij maat M wit</t>
  </si>
  <si>
    <t>Snelverband gerold Noba 8x10cm steriel</t>
  </si>
  <si>
    <t>Elastisch buisverband Nobatub D 7,5cmx10m wit</t>
  </si>
  <si>
    <t>Medicamentengripzakje met schrijfvlak 15x22cm</t>
  </si>
  <si>
    <t>Probe covers voor Riester ri-thermo tymPRO</t>
  </si>
  <si>
    <t>Cold-Hot pack 16x26cm Nobakawa herbruikbaar</t>
  </si>
  <si>
    <t>Burnshield® Schuimkompres - 20x20cm</t>
  </si>
  <si>
    <t>Splinterpincet Feilchenfeld 11cm C</t>
  </si>
  <si>
    <t>Stomahesive pastaring 48mm dun (3mm)</t>
  </si>
  <si>
    <t>Fixatiepleister Rudasilk zijde 5cmx9,14m</t>
  </si>
  <si>
    <t>070595-1</t>
  </si>
  <si>
    <t>Wondpleister Rudafilm-steril transparant 10x12cm</t>
  </si>
  <si>
    <t>Huidstans steriel 6mm</t>
  </si>
  <si>
    <t>I4 100600</t>
  </si>
  <si>
    <t>Absorberend verband Noba 15x25cm steriel</t>
  </si>
  <si>
    <t>Alcohol 70% 1L</t>
  </si>
  <si>
    <t>Electroden R-00-S, foam</t>
  </si>
  <si>
    <t>MR-00-S25</t>
  </si>
  <si>
    <t>Gelaatsmasker Face Shield Cotisen</t>
  </si>
  <si>
    <t>CAT Tourniquet Oranje</t>
  </si>
  <si>
    <t>30-0023</t>
  </si>
  <si>
    <t>Wondpleister Rudamed-sensitive NW 8cmx5m wit</t>
  </si>
  <si>
    <t>Cold-Hot Pack 12x29cm Nobakawa herbruikbaar</t>
  </si>
  <si>
    <t>Gaaskompressen Noba 10x10cm 12lgs</t>
  </si>
  <si>
    <t>Gaaskompressen Noba 7,5x7,5cm 12lgs</t>
  </si>
  <si>
    <t>Papier onderzoektafel 49cmx50m</t>
  </si>
  <si>
    <t>Elastisch buisverband Nobatub F 10cmx10m wit</t>
  </si>
  <si>
    <t>BTS Alcohol 70% gedenatureerd 120ML</t>
  </si>
  <si>
    <t>Absorberend verband Noba 10x20cm steriel</t>
  </si>
  <si>
    <t>Weegschaal Seca 750 wit</t>
  </si>
  <si>
    <t>SECA750</t>
  </si>
  <si>
    <t>Bloeddrukmeter Precisa N pocketmeter</t>
  </si>
  <si>
    <t>Traumazwachtel 10cmx4,5m</t>
  </si>
  <si>
    <t>FCP-03</t>
  </si>
  <si>
    <t>Speculum disposable maat M</t>
  </si>
  <si>
    <t>I5 80103-1</t>
  </si>
  <si>
    <t>Chirurgisch pincet 14cm B</t>
  </si>
  <si>
    <t>Chirurgisch pincet 11cm B</t>
  </si>
  <si>
    <t>B000147.11</t>
  </si>
  <si>
    <t>Electroden white sensor</t>
  </si>
  <si>
    <t>WS-00-S50</t>
  </si>
  <si>
    <t>Wattenstaafje 1cm doorsnee 20cm lang</t>
  </si>
  <si>
    <t>G8 0220</t>
  </si>
  <si>
    <t>Elastisch buisverband Nobatub B 6,25cmx10m wit</t>
  </si>
  <si>
    <t>Hechtpincet Adson geribbeld anatomisch 12cm</t>
  </si>
  <si>
    <t>PI Handelingskosten Stereo</t>
  </si>
  <si>
    <t>STEREO-PI ADMIN</t>
  </si>
  <si>
    <t>Euroglider condooms 144 stuks</t>
  </si>
  <si>
    <t>Kleefvlies Rudavlies 5cmx10m</t>
  </si>
  <si>
    <t>Hechtsetje</t>
  </si>
  <si>
    <t>BTS amandelolie zoet 120ml</t>
  </si>
  <si>
    <t>Wondpleister Rudafilm-steril transparant 10x25cm</t>
  </si>
  <si>
    <t>Beademingsballon Ambu Spur II volwassen + masker 5</t>
  </si>
  <si>
    <t>Bluemate stoma wergwerpzakjes</t>
  </si>
  <si>
    <t>BM 100</t>
  </si>
  <si>
    <t>Wondpleister Rudamed-sensitive NW 4cmx5m wit</t>
  </si>
  <si>
    <t>Wondpleister Rudamed-sensitive NW 6cmx5m wit</t>
  </si>
  <si>
    <t>Scalpelmesjes compleet met heft Nr 11 steriel</t>
  </si>
  <si>
    <t>02-050-011</t>
  </si>
  <si>
    <t>Verbandwatten zigzag Noba 25 gram</t>
  </si>
  <si>
    <t>Batterij hoortoestel 312 1.4V 6 stuks</t>
  </si>
  <si>
    <t>BREZA312-BL6</t>
  </si>
  <si>
    <t>Bloeddrukmanchet volw W tbv ri-champion smartPRO+</t>
  </si>
  <si>
    <t>OMRON Long Life Pads tbv TENS E2/E3/E4</t>
  </si>
  <si>
    <t>OMR-E-LLIFEPADS</t>
  </si>
  <si>
    <t>Incidin OxyWipe S, 6 x 100st</t>
  </si>
  <si>
    <t>Pax Rapid Response Team backpack L geel - gevuld</t>
  </si>
  <si>
    <t>200430208B1A</t>
  </si>
  <si>
    <t>Traumaschaar Leatherman Raptor</t>
  </si>
  <si>
    <t>LE3600</t>
  </si>
  <si>
    <t>Luierbroekje met elastieken band maat M</t>
  </si>
  <si>
    <t>K7 791100</t>
  </si>
  <si>
    <t>Fixatiepleister Leukoplast 2,5cmx5m</t>
  </si>
  <si>
    <t>01522-00</t>
  </si>
  <si>
    <t>Teststrips protrombine Coaguchek XS-PT 24 stuks</t>
  </si>
  <si>
    <t>C1 1001266</t>
  </si>
  <si>
    <t>Cryptobehandeling S Histofreezer (2x80ml/60app)</t>
  </si>
  <si>
    <t>G9 7217904</t>
  </si>
  <si>
    <t>Kleefvlies Rudavlies 10cmx10m</t>
  </si>
  <si>
    <t>Kleefvlies Rudavlies 15cmx10m</t>
  </si>
  <si>
    <t>Uromate urozakjes 13-60mm</t>
  </si>
  <si>
    <t>ULT 113B</t>
  </si>
  <si>
    <t>Anatomisch pincet 13cm C</t>
  </si>
  <si>
    <t>3-weg kraan Connecta met slang 10cm</t>
  </si>
  <si>
    <t>Kiss of Life</t>
  </si>
  <si>
    <t>Desinfectie Sterillium 1l</t>
  </si>
  <si>
    <t>Pocketmask Flexicare met O2 aansluiting</t>
  </si>
  <si>
    <t>10-999</t>
  </si>
  <si>
    <t>Vingerspalk Stack nr 4</t>
  </si>
  <si>
    <t>M1 57053</t>
  </si>
  <si>
    <t>Cold-Hot pack 7,5x52cm Nobakawa herbruikbaar</t>
  </si>
  <si>
    <t>Hoesjes oorthermometer Genius 2</t>
  </si>
  <si>
    <t>OM silicone heel cup, 43-46, maat 3</t>
  </si>
  <si>
    <t>TL601-3</t>
  </si>
  <si>
    <t>CAT Tourniquet Zwart</t>
  </si>
  <si>
    <t>30-0001</t>
  </si>
  <si>
    <t>Lithium knoopcel 3V 2032</t>
  </si>
  <si>
    <t>Batterij Alkaline 1,5V AA Penlite MN1500</t>
  </si>
  <si>
    <t>Vingerspalk Stack nr 5</t>
  </si>
  <si>
    <t>M1 57054</t>
  </si>
  <si>
    <t>Oogkompres Nobalumenal 54x70mm steriel</t>
  </si>
  <si>
    <t>Natura Huidplak vierkant stomahesive</t>
  </si>
  <si>
    <t>Natura Invisiclose PLUS beige-filter</t>
  </si>
  <si>
    <t>Stitchcutters Swann-Morton 11cm steriel disposable</t>
  </si>
  <si>
    <t>I1 0503-SWANN</t>
  </si>
  <si>
    <t>Elastisch ideaalzwachtel DIN Noba 12cmx5m</t>
  </si>
  <si>
    <t>Electroden L-00-S</t>
  </si>
  <si>
    <t>ML-00-S25</t>
  </si>
  <si>
    <t>Naaldencontainer Flynther 3,2L</t>
  </si>
  <si>
    <t>FL-1006</t>
  </si>
  <si>
    <t>ILEOMATE open zakjes 25mm</t>
  </si>
  <si>
    <t>Ademtrainer Pulmo Gain</t>
  </si>
  <si>
    <t>3-weg kraan Connecta rotatie 360˚ blauw en rood</t>
  </si>
  <si>
    <t>Absorberend kompres Noba 20x20cm</t>
  </si>
  <si>
    <t>Burnshield® Hydrogel - blots 3,5ml</t>
  </si>
  <si>
    <t>B550005</t>
  </si>
  <si>
    <t>Chloorhexidine 0,5% in 70% alcohol 100ml</t>
  </si>
  <si>
    <t>Handschoenen getwijnde katoen maat 8 was 12</t>
  </si>
  <si>
    <t>Naaldencontainer Servobox rond 5L</t>
  </si>
  <si>
    <t>Otoscoop tips grijs 4,0mm 250st.</t>
  </si>
  <si>
    <t>I5 1127</t>
  </si>
  <si>
    <t>Paracetamol 500mg</t>
  </si>
  <si>
    <t>Pleisterzwachtel Rudalastik 10cmx2,5m klevend</t>
  </si>
  <si>
    <t>Thermometer digitaal</t>
  </si>
  <si>
    <t>Nageltang met kruisveer 14cm recht B</t>
  </si>
  <si>
    <t>P080075.14</t>
  </si>
  <si>
    <t>Teststrips Hb 201 Hemocue 25 stuks</t>
  </si>
  <si>
    <t>Nonwoven kompres Nobatop8 4lgs 10x20cm S2 steriel</t>
  </si>
  <si>
    <t>704220-1</t>
  </si>
  <si>
    <t>HS Eurosept Xtra instr, reiniger 2L conc</t>
  </si>
  <si>
    <t>Natura colostomiezakje 57mm flens</t>
  </si>
  <si>
    <t>LiquiBand Optima hechtlijm 0,35g transparant</t>
  </si>
  <si>
    <t>Tubeverlenger harmonica met swivel 2x draaibaar</t>
  </si>
  <si>
    <t>Transparant medicijnbeker 30ml</t>
  </si>
  <si>
    <t>H7 8005</t>
  </si>
  <si>
    <t>Convatec halve maan strips hydrocolloid</t>
  </si>
  <si>
    <t>VMT CURVE XL</t>
  </si>
  <si>
    <t>(R)evolution duurzaam - First Aid Kit</t>
  </si>
  <si>
    <t>D-2021-32</t>
  </si>
  <si>
    <t>Injectiepleister Curaplast Sensitive 2x4cm</t>
  </si>
  <si>
    <t>L2 30625</t>
  </si>
  <si>
    <t>Waterafstotende natuurlijke watten  Noba 15cmx2m</t>
  </si>
  <si>
    <t>Elastisch buisverband Nobatub E 8,75cmx10m wit</t>
  </si>
  <si>
    <t>Batterij hoortoestel knoopcel ZA13 PR48</t>
  </si>
  <si>
    <t>BREZA13PR48-BL6</t>
  </si>
  <si>
    <t>Uricult dipslides</t>
  </si>
  <si>
    <t>Naaldvoerder Mayo-Hegar 15cm widia RVS</t>
  </si>
  <si>
    <t>Chirurgische schaar 11cm stomp/stomp recht B</t>
  </si>
  <si>
    <t>B000178.11</t>
  </si>
  <si>
    <t>Fixatiepleister Leukoplast 5cmx5m</t>
  </si>
  <si>
    <t>Luchtzakjes oefenpop Ambu Man</t>
  </si>
  <si>
    <t>Scalpelmesjes compleet met heft Nr 12 steriel</t>
  </si>
  <si>
    <t>02-050-012</t>
  </si>
  <si>
    <t>Naaldencontainer Mini 0,3L</t>
  </si>
  <si>
    <t>Bacteriefilter Barrierbac S</t>
  </si>
  <si>
    <t>350-5879</t>
  </si>
  <si>
    <t>Vingerspalk Stack nr 3</t>
  </si>
  <si>
    <t>M1 57052</t>
  </si>
  <si>
    <t>Kniebrace super ortho met baleinen L</t>
  </si>
  <si>
    <t>C7-004</t>
  </si>
  <si>
    <t>Schoenlepel incl veer 60cm</t>
  </si>
  <si>
    <t>A04876</t>
  </si>
  <si>
    <t>Desinfectie Sterillium Med 1 Liter</t>
  </si>
  <si>
    <t>Vingerspalk Stack nr 6</t>
  </si>
  <si>
    <t>M1 57056</t>
  </si>
  <si>
    <t>Batterij Alkaline 1,5V AAA MN2400</t>
  </si>
  <si>
    <t>Wondpleister Leukoplast Elastic 6cmx5m</t>
  </si>
  <si>
    <t>79298-04</t>
  </si>
  <si>
    <t>Deksel voor medicijnbeker H7 8005</t>
  </si>
  <si>
    <t>H7 8006</t>
  </si>
  <si>
    <t>Vernevelaar MAD voor spuit</t>
  </si>
  <si>
    <t>MAD300</t>
  </si>
  <si>
    <t>Bloeddrukmanchet volw S tbv ri-champion smartPRO+</t>
  </si>
  <si>
    <t>Desinfectie doekje Azowipe 200 bac 20x20cm blauw</t>
  </si>
  <si>
    <t>DJO Manuforce, rechts, 16-17, 5cm, maat M</t>
  </si>
  <si>
    <t>82-1757-3</t>
  </si>
  <si>
    <t>Dräger Mondstukken Standaard - 100st</t>
  </si>
  <si>
    <t>D426810690</t>
  </si>
  <si>
    <t>Fixatiepleister Leukosilk 1,25cmx5m</t>
  </si>
  <si>
    <t>Wondpleister Leukoplast 6cmx5m wit</t>
  </si>
  <si>
    <t>76450-01</t>
  </si>
  <si>
    <t>Stethoscoop Anestophon zwart</t>
  </si>
  <si>
    <t>04177-01</t>
  </si>
  <si>
    <t>Aanv. Consult B2B</t>
  </si>
  <si>
    <t>LTSTZ01-1</t>
  </si>
  <si>
    <t>Elastisch crepewindsel Nobacrepp 8cmx4m</t>
  </si>
  <si>
    <t>Verbandschaar Lister 14cm C</t>
  </si>
  <si>
    <t>Penlight Ri-pen blauw</t>
  </si>
  <si>
    <t>05071-526</t>
  </si>
  <si>
    <t>Kleefmanchet Heine 41x59cm 41 cm 1-slangs</t>
  </si>
  <si>
    <t>Arterieklem Kocher 14cm recht B</t>
  </si>
  <si>
    <t>B000849.14</t>
  </si>
  <si>
    <t>Thermometer Ri-gital met batterijen en opberghoes</t>
  </si>
  <si>
    <t>Soft Convex plakken 10,6 x 10,6 cm</t>
  </si>
  <si>
    <t>FSC 5713-36</t>
  </si>
  <si>
    <t>Chirurgische schaar 14cm spits/stomp recht B</t>
  </si>
  <si>
    <t>B000159.14</t>
  </si>
  <si>
    <t>Assy Netenvreter Luizenkam</t>
  </si>
  <si>
    <t>CAT Tourniquet T Blauw</t>
  </si>
  <si>
    <t>30-0033</t>
  </si>
  <si>
    <t>DJO Manuforce, links, 16-17, 5cm, maat M</t>
  </si>
  <si>
    <t>82-1758-3</t>
  </si>
  <si>
    <t>Elast. fixatiezwachtel Peha-haft 8cmx20m cohesief</t>
  </si>
  <si>
    <t>23142-1</t>
  </si>
  <si>
    <t>Leukoplast soft white 3,8x7,2cm</t>
  </si>
  <si>
    <t>76450-04</t>
  </si>
  <si>
    <t>Oxymask adult with 7" tubing</t>
  </si>
  <si>
    <t>OM-1125-8</t>
  </si>
  <si>
    <t>Pocketmask Beademingsmasker</t>
  </si>
  <si>
    <t>Stethoscoop Littmann Classic III zwart</t>
  </si>
  <si>
    <t>G5 5620</t>
  </si>
  <si>
    <t>Urinezakken 1500cc 90cm zonder aftap</t>
  </si>
  <si>
    <t>Samaritan Trainer PadPak met opwindmechanisme</t>
  </si>
  <si>
    <t>Handtrainer Dyna-gel soft</t>
  </si>
  <si>
    <t>A03822</t>
  </si>
  <si>
    <t>Waslotion Baktolin Pure 500ml</t>
  </si>
  <si>
    <t>E1 981328</t>
  </si>
  <si>
    <t>Fixatiepleister Leukoplast 1,25cmx5m</t>
  </si>
  <si>
    <t>Douchebeugel met 2 zuignappen</t>
  </si>
  <si>
    <t>M1 111350</t>
  </si>
  <si>
    <t>Oortips Propulse QRX wit</t>
  </si>
  <si>
    <t>Anatomisch pincet 14cm fijn B</t>
  </si>
  <si>
    <t>08-032-145</t>
  </si>
  <si>
    <t>Batterij hoortoestel ZA10 PR70 1,45V 6 stuks</t>
  </si>
  <si>
    <t>BREZA10PR70-BL6</t>
  </si>
  <si>
    <t>Wandelstok TPR voorgevormde handgreep</t>
  </si>
  <si>
    <t>A09692</t>
  </si>
  <si>
    <t>CareBag hygiëne opvangzak toiletemmer 20st op rol</t>
  </si>
  <si>
    <t>A01651</t>
  </si>
  <si>
    <t>Neustampon Merocel 4,5cm</t>
  </si>
  <si>
    <t>Papillon hoofdkussen 38x64x12 cm mt L &gt; 85 kg</t>
  </si>
  <si>
    <t>A02814</t>
  </si>
  <si>
    <t>Monofilament 10 g uitklapbaar</t>
  </si>
  <si>
    <t>Reflexhamer Berliner 20cm B</t>
  </si>
  <si>
    <t>B000092.20</t>
  </si>
  <si>
    <t>Elastisch buisverband Nobatub G 12cmx10m wit</t>
  </si>
  <si>
    <t>Stomahesive pastaring 48mm dun (4mm)</t>
  </si>
  <si>
    <t>Desinfectie Sterillium Gel Pure 475ml</t>
  </si>
  <si>
    <t>Diphoterine® oogdouche 500ml</t>
  </si>
  <si>
    <t>LPMD6</t>
  </si>
  <si>
    <t>Diphoterine® spray MINI DAP 200ml</t>
  </si>
  <si>
    <t>MINI</t>
  </si>
  <si>
    <t>Kussen Harley autostoelsteun 30x21cm</t>
  </si>
  <si>
    <t>A08272</t>
  </si>
  <si>
    <t>Mediware Skin Marker Fine</t>
  </si>
  <si>
    <t>H7 00350</t>
  </si>
  <si>
    <t>OM silicone heel cup flat (5mm), 43-46, maat 3</t>
  </si>
  <si>
    <t>TL617-05-3</t>
  </si>
  <si>
    <t>Oogboor Algerbrush met verwisselbare boor 0,5mm A</t>
  </si>
  <si>
    <t>Pennaald Micro-Fine Ultra 4mm, 32G</t>
  </si>
  <si>
    <t>Teekpincet kunststof 9cm B</t>
  </si>
  <si>
    <t>Elastisch buisverband Nobatub C 6,75cmx10m wit</t>
  </si>
  <si>
    <t>Otoscoop Heine Mini 3000 LED+ handvat+ etui</t>
  </si>
  <si>
    <t>Zuurstofmasker met slang volwassene</t>
  </si>
  <si>
    <t>BTS Gedestilleerd water 1L</t>
  </si>
  <si>
    <t>Handschoen Comforties softnitril blauw M</t>
  </si>
  <si>
    <t>Meetlint Seca model 206</t>
  </si>
  <si>
    <t>SECA206</t>
  </si>
  <si>
    <t>AD-zitkussen gel foam 2D 43x43x6,5cm &lt;120kg (inco)</t>
  </si>
  <si>
    <t>A02545</t>
  </si>
  <si>
    <t>Hechtmateriaal Ethilon 653H 3-0</t>
  </si>
  <si>
    <t>653H</t>
  </si>
  <si>
    <t>Wattenstaafje Noba 10-11mm 15cm kunststof</t>
  </si>
  <si>
    <t>Sterilisatiezak zelfklevend met ind 90x230mm</t>
  </si>
  <si>
    <t>F5 520</t>
  </si>
  <si>
    <t>Hechtmateriaal Vicryl Plus SH-1 3-0 2x70cm V311H</t>
  </si>
  <si>
    <t>V311H</t>
  </si>
  <si>
    <t>PI Handelingskosten Mono</t>
  </si>
  <si>
    <t>MONO-PI ADMIN</t>
  </si>
  <si>
    <t>Natura Colo Plus</t>
  </si>
  <si>
    <t>Magill tang RVS volwassenen 25cm B</t>
  </si>
  <si>
    <t>B000910.25</t>
  </si>
  <si>
    <t>Incontinentie inleg mannen level 2</t>
  </si>
  <si>
    <t>M1 5221</t>
  </si>
  <si>
    <t>COMBIMATE open zakjes large 57mm</t>
  </si>
  <si>
    <t>ILBV 257</t>
  </si>
  <si>
    <t>Desinfectiedoek Wecoline Clean easy 36x30cm 150st</t>
  </si>
  <si>
    <t>Elastisch fixatiezwachtel Nobatex 10cmx4m</t>
  </si>
  <si>
    <t>Electroden white sensor rontgen doorlatend 4mm</t>
  </si>
  <si>
    <t>4540M</t>
  </si>
  <si>
    <t>Handschoen Comforties softnitril blauw L</t>
  </si>
  <si>
    <t>Instrumentenreiniger Eurosept 5L</t>
  </si>
  <si>
    <t>Kleefvlies Rudavlies 20cmx10m</t>
  </si>
  <si>
    <t>OMRON E3 Intense Neurostimulator (TENS)</t>
  </si>
  <si>
    <t>OMR-E3-INTENSE</t>
  </si>
  <si>
    <t>Oogspoelfles Cederroth 500ml</t>
  </si>
  <si>
    <t>Otoscoop set Uni I HL 2,5V</t>
  </si>
  <si>
    <t>02010-201</t>
  </si>
  <si>
    <t>Reserve oogboortje voor Algerbrush 0.5mm, 5 stuks</t>
  </si>
  <si>
    <t>A042102.05/05</t>
  </si>
  <si>
    <t>Verbandschaar Lister 16cm C</t>
  </si>
  <si>
    <t>Visuskaart TNO Landolt-ringen (C), 5 mtr kunststof</t>
  </si>
  <si>
    <t>Wondpleister Rudamed-classic 8cmx5m</t>
  </si>
  <si>
    <t>Ambu® Blue Sensor TAB electrode BS-2300</t>
  </si>
  <si>
    <t>MBS-2300-100</t>
  </si>
  <si>
    <t>Douchestoel verstelbaar met rugleuning</t>
  </si>
  <si>
    <t>M1 1268</t>
  </si>
  <si>
    <t>Stomahesive pasta tube 60 gram</t>
  </si>
  <si>
    <t>183910-1</t>
  </si>
  <si>
    <t>Chirurgische schaar 14cm stomp/stomp recht B</t>
  </si>
  <si>
    <t>B000178.14</t>
  </si>
  <si>
    <t>CureTape Sports Roze 5cm x 5m 1rol</t>
  </si>
  <si>
    <t>Buisverband huidskleur maat C 6,75cmx 10m</t>
  </si>
  <si>
    <t>H7 1914431</t>
  </si>
  <si>
    <t>Buisverband huidskleur maat B 6,25cmx 10m</t>
  </si>
  <si>
    <t>H7 1914361</t>
  </si>
  <si>
    <t>Omron M6 Comfort digitale bloeddrukmeter</t>
  </si>
  <si>
    <t>Thera-Band in tasje, 2,5 mtr, extra zwaar, blauw</t>
  </si>
  <si>
    <t>A03281</t>
  </si>
  <si>
    <t>Oortrechters Heine disp, 4mm mini 3000</t>
  </si>
  <si>
    <t>Oorspuit Schimmelbusch metaal 100ml B in etui</t>
  </si>
  <si>
    <t>B001132.19</t>
  </si>
  <si>
    <t>Neusspeculum Hartmann volwassenen 31mm B</t>
  </si>
  <si>
    <t>Wondpleister Rudavlies-steril NW 10x30cm</t>
  </si>
  <si>
    <t>Inlegluier super absorberend</t>
  </si>
  <si>
    <t>M1 4203</t>
  </si>
  <si>
    <t>Pleisterspray Hansaplast 30 gram</t>
  </si>
  <si>
    <t>Tablettensplijter</t>
  </si>
  <si>
    <t>M1 4130</t>
  </si>
  <si>
    <t>Alere Actim CRP sneltest</t>
  </si>
  <si>
    <t>Dispenser metaal lange arm 350 en 500ml</t>
  </si>
  <si>
    <t>Toiletverhoger zonder deksel niet verstelbaar</t>
  </si>
  <si>
    <t>M1 2114-SC</t>
  </si>
  <si>
    <t>HemoCue WBC DIFF analyser met adapter</t>
  </si>
  <si>
    <t>Hemocue WBC diff koffer</t>
  </si>
  <si>
    <t>MQ-814123</t>
  </si>
  <si>
    <t>Henke Oorspuit 10ml automatisch</t>
  </si>
  <si>
    <t>Onderzoeksbank Simplex 194x66x75cm zwart</t>
  </si>
  <si>
    <t>SIM0001-ZWART</t>
  </si>
  <si>
    <t>Wattenstaafje Noba 4-5mm 15cm hout</t>
  </si>
  <si>
    <t>Weegschaal Seca 813 tot 200 kg</t>
  </si>
  <si>
    <t>SECA813</t>
  </si>
  <si>
    <t>Diamonds absorbant gelling sachets</t>
  </si>
  <si>
    <t>Printer papier voor Welch Allyn CP50</t>
  </si>
  <si>
    <t>Esenta huidbarriere spray 50ml</t>
  </si>
  <si>
    <t>ECG papier voor WA CP100-150-200 pak 200 vel</t>
  </si>
  <si>
    <t>548000-1</t>
  </si>
  <si>
    <t>Reumakruk gesloten manchet</t>
  </si>
  <si>
    <t>A02563</t>
  </si>
  <si>
    <t>Luchtring opblaasbaar, excl pomp</t>
  </si>
  <si>
    <t>A02747</t>
  </si>
  <si>
    <t>Transfusie systeem naaldloos 3 wegkraan</t>
  </si>
  <si>
    <t>Sporttape Heltiq smal 2cmx10m</t>
  </si>
  <si>
    <t>Absorberend verband Noba 15x20cm steriel</t>
  </si>
  <si>
    <t>Afterwash II® oogdouche</t>
  </si>
  <si>
    <t>LOA6-1</t>
  </si>
  <si>
    <t>Beademingsballon Ambu Mark IV + masker 5 + O2 res</t>
  </si>
  <si>
    <t>Bloeddrukmanchet Velcro 1 slangs arm groot</t>
  </si>
  <si>
    <t>Bubble tubing 3mm 2,5 meter groen</t>
  </si>
  <si>
    <t>05293-3MTR</t>
  </si>
  <si>
    <t>Classic EMDR - Light Tube - Bekabeld</t>
  </si>
  <si>
    <t>Desinfectiezalfgazen Betadine 10x10cm</t>
  </si>
  <si>
    <t>Elastisch fixatiezwachtel Gazofix 6cmx4m cohesief</t>
  </si>
  <si>
    <t>Elastisch fixatiezwachtel Gazofix 8cmx4m cohesief</t>
  </si>
  <si>
    <t>EliteVue otoscope set, LED, 3.5V, met C-handel</t>
  </si>
  <si>
    <t>2200-203</t>
  </si>
  <si>
    <t>Handdoekrol dispenser Mini-Tork kunststof</t>
  </si>
  <si>
    <t>Heine lamp 049 3,5V</t>
  </si>
  <si>
    <t>Kniebrace Pro-Orthic Genu comfort mt L</t>
  </si>
  <si>
    <t>A15526</t>
  </si>
  <si>
    <t>Lancetten Hemocue Safety 200 stuks</t>
  </si>
  <si>
    <t>Muurstation leeg voor LMPE.DAS en LMPE.DS</t>
  </si>
  <si>
    <t>LMPE.VD</t>
  </si>
  <si>
    <t>Neusverband elastisch Nobarhinal Medium</t>
  </si>
  <si>
    <t>Nierbekken RVS 25cm B</t>
  </si>
  <si>
    <t>Omron HBP-1120 Pro bloeddrukmeter</t>
  </si>
  <si>
    <t>OMR-HBP-1120</t>
  </si>
  <si>
    <t>Omron manchet Large (32-42cm) HBP-1120 Pro</t>
  </si>
  <si>
    <t>OMR-HXA-GCFL-PBE</t>
  </si>
  <si>
    <t>Omron manchet Small (17-22cm) HBP-1120 Pro</t>
  </si>
  <si>
    <t>OMR-HXA-GCFS-PBE</t>
  </si>
  <si>
    <t>Omron manchet X-Large (42-50cm) HBP-1120 Pro</t>
  </si>
  <si>
    <t>OMR-HXA-GCFXL-PBE</t>
  </si>
  <si>
    <t>Oortrechters Ri-scope L1/L2 4mm zwart</t>
  </si>
  <si>
    <t>10772-534</t>
  </si>
  <si>
    <t>Papier Mini-Tork 120mx22cm</t>
  </si>
  <si>
    <t>Prepareerschaar Metzenbaum 23cm st/st gebogen B</t>
  </si>
  <si>
    <t>B000988.23</t>
  </si>
  <si>
    <t>Pulseoximeter ONYX 9590 zwart</t>
  </si>
  <si>
    <t>Reumakruk gesloten manchet, Rechts, zwart &lt;150kg</t>
  </si>
  <si>
    <t>A02571</t>
  </si>
  <si>
    <t>Rugzak Bagheera STREAM O² Dickson rood leeg</t>
  </si>
  <si>
    <t>238140-10D</t>
  </si>
  <si>
    <t>Speculum Semm 100x30mm Large B</t>
  </si>
  <si>
    <t>B001330.30</t>
  </si>
  <si>
    <t>Speedblocks startpakket Laerdal basis</t>
  </si>
  <si>
    <t>Tampontang Foerster 25cm recht B</t>
  </si>
  <si>
    <t>B000321.25</t>
  </si>
  <si>
    <t>Tapeverband Rudatape 50mmx10m</t>
  </si>
  <si>
    <t>Vingertoppleister Leukoplast 44x50mm</t>
  </si>
  <si>
    <t>79298-00</t>
  </si>
  <si>
    <t>Warmwaterzak rubber 1,6 liter</t>
  </si>
  <si>
    <t>H7 0701</t>
  </si>
  <si>
    <t>Wattenstaafje Noba 7,5cm kunststof prop 2-zijdig</t>
  </si>
  <si>
    <t>974202-1</t>
  </si>
  <si>
    <t>Wondpleister Hansaplast Elastic 8cmx1m</t>
  </si>
  <si>
    <t>Wondpleister Rudamed-elastisch 8cmx5m</t>
  </si>
  <si>
    <t>Wondpleister Rudamed-Soft NW 8cmx5m</t>
  </si>
  <si>
    <t>Bowie &amp; Dick test autoclaaf</t>
  </si>
  <si>
    <t>Teststrips glucose Accu-Chek Aviva 50 stuks</t>
  </si>
  <si>
    <t>C2 376</t>
  </si>
  <si>
    <t>Weegschaal Seca 877 Klasse III</t>
  </si>
  <si>
    <t>SECA877</t>
  </si>
  <si>
    <t>Huidstans steriel 8mm</t>
  </si>
  <si>
    <t>I4 100800</t>
  </si>
  <si>
    <t>Duurzame handschoenhouder</t>
  </si>
  <si>
    <t>DAX ALU BAK 3</t>
  </si>
  <si>
    <t>Oortrechters Heine disp, 2,5mm mini 3000</t>
  </si>
  <si>
    <t>Trombosekous Nobacare K 30-38cm L &lt;43cm M</t>
  </si>
  <si>
    <t>Vingerspalk Stack nr 1</t>
  </si>
  <si>
    <t>M1 57050</t>
  </si>
  <si>
    <t>Laminaatzak zelfklevend 135x250mm indicator</t>
  </si>
  <si>
    <t>Vingerspalk Stack nr 2</t>
  </si>
  <si>
    <t>M1 57051</t>
  </si>
  <si>
    <t>Esteem Soft Ileo Stoma zakken, knipbaar 15-40mm</t>
  </si>
  <si>
    <t>Oogpleister Rudaclude 6cm L steriel</t>
  </si>
  <si>
    <t>Pari Boy Classic</t>
  </si>
  <si>
    <t>130G1200</t>
  </si>
  <si>
    <t>Vingerspalk Stack nr 7</t>
  </si>
  <si>
    <t>M1 57057</t>
  </si>
  <si>
    <t>Oorlus Billeau fig.2, dia. 4mm</t>
  </si>
  <si>
    <t>Registratiepapier 100mm</t>
  </si>
  <si>
    <t>11240-000016</t>
  </si>
  <si>
    <t>Wondpleister Rudafilm-steril transparant 10x15cm</t>
  </si>
  <si>
    <t>Medela Borstkolf Freestyle Flex</t>
  </si>
  <si>
    <t>A13977</t>
  </si>
  <si>
    <t>Aan-/uittrekhulp Steunkous Steve Combibox+</t>
  </si>
  <si>
    <t>A07917</t>
  </si>
  <si>
    <t>Accu 3,5V Heine voor BETA handvat</t>
  </si>
  <si>
    <t>X-0299382</t>
  </si>
  <si>
    <t>Beschermingsdoekjes 36 stuks per rol</t>
  </si>
  <si>
    <t>Cryopen applicators - 2-6 mm, wit lang 60 mm</t>
  </si>
  <si>
    <t>DJO Genuforce kniebandage maat L</t>
  </si>
  <si>
    <t>82-1750</t>
  </si>
  <si>
    <t>Fixatiepleister Leukopor 2,5cmx9,2m</t>
  </si>
  <si>
    <t>Gilson BLISTER refill 10xD96 0,1-10 microliter</t>
  </si>
  <si>
    <t>732-3946P</t>
  </si>
  <si>
    <t>Hemoglobinemeter HemoCue Hb 201+ 121705 mmol/L</t>
  </si>
  <si>
    <t>Mondstukken disposable Flowtranducers Spiroperfect</t>
  </si>
  <si>
    <t>Oorspoelsysteem Propulse G5</t>
  </si>
  <si>
    <t>Peha disp hecht pincet Adson anat 12cm</t>
  </si>
  <si>
    <t>Scalpelheft nr 3 C</t>
  </si>
  <si>
    <t>02-030-030</t>
  </si>
  <si>
    <t>Scalpelmesjes compleet met heft Nr 21 steriel</t>
  </si>
  <si>
    <t>02-050-021</t>
  </si>
  <si>
    <t>Slang 0,5m automatische oorspuit Henke</t>
  </si>
  <si>
    <t>SonoTrax Vaatdoppler met 8Mhz probe</t>
  </si>
  <si>
    <t>OSA Schoen Hoog beiderzijds VO23062882</t>
  </si>
  <si>
    <t>VO23062882</t>
  </si>
  <si>
    <t>Prothese onderbeen links VO24010747</t>
  </si>
  <si>
    <t>VO24010747</t>
  </si>
  <si>
    <t>OSB Schoen Hoog beiderzijds VO23060235</t>
  </si>
  <si>
    <t>VO23060235</t>
  </si>
  <si>
    <t>Convatec Horizontale plak knipbaar 70x110mm</t>
  </si>
  <si>
    <t>IXTL 110B</t>
  </si>
  <si>
    <t>Esteem+ colo SOFT convex voorgestanst</t>
  </si>
  <si>
    <t>Steunzolen gefreesd L-VOR2405583</t>
  </si>
  <si>
    <t>L-VOR2405583</t>
  </si>
  <si>
    <t>Steunzolen gefreesd VO24019738</t>
  </si>
  <si>
    <t>VO24019738</t>
  </si>
  <si>
    <t>COMBIMATE open zakjes large 70mm</t>
  </si>
  <si>
    <t>ILBV 270</t>
  </si>
  <si>
    <t>Huidplaat Hydroflex met pleisterrand 45mm</t>
  </si>
  <si>
    <t>Esenta Curve XL huidbescherming</t>
  </si>
  <si>
    <t>COMBIMATE Soft ovaal plakken 70/13-54mm</t>
  </si>
  <si>
    <t>FSCO 7013-54</t>
  </si>
  <si>
    <t>Natura colostomiezakje 45mm flens</t>
  </si>
  <si>
    <t>Natura huidplaat Convex Durahesive 57mm flens</t>
  </si>
  <si>
    <t>Hechtlijm Histo Acryl 0,5gram blauw</t>
  </si>
  <si>
    <t>Natura urostomiezakje transparant 57mm</t>
  </si>
  <si>
    <t>Ondersteek met deksel RVS volwassene</t>
  </si>
  <si>
    <t>Papierrolhouder tot 500mm breed tbv behandelbank</t>
  </si>
  <si>
    <t>S7 200097</t>
  </si>
  <si>
    <t>Esenta adhesive remover wipes</t>
  </si>
  <si>
    <t>Orahesive poeder flacon 25gr</t>
  </si>
  <si>
    <t>Afdekdoek Noba 45x75cm 2lgs kleefstrip blauw S</t>
  </si>
  <si>
    <t>Inlegluier extra absorberend</t>
  </si>
  <si>
    <t>M1 4202</t>
  </si>
  <si>
    <t>Ampullenetui 34 ampullen bordeaux</t>
  </si>
  <si>
    <t>Baby/peuter weegschaal SECA 354</t>
  </si>
  <si>
    <t>Behandelwagen Boby met 3 laden</t>
  </si>
  <si>
    <t>Cardiograaf Mortara Eli230 vaste patientenkabel</t>
  </si>
  <si>
    <t>Chirurgische schaar 16cm stomp/stomp recht C</t>
  </si>
  <si>
    <t>Cylinderbeugels voor 2L, 3L set van 2</t>
  </si>
  <si>
    <t>WM 1885</t>
  </si>
  <si>
    <t>Desinfectie Sterillium Med 5 L</t>
  </si>
  <si>
    <t>Douchestoel Linido stoel rijdend staal gecoat</t>
  </si>
  <si>
    <t>A02159</t>
  </si>
  <si>
    <t>Duimbrace Pro-Orthic rhizo Xstab mt S/M</t>
  </si>
  <si>
    <t>A18050</t>
  </si>
  <si>
    <t>Duimbrace Push Sports, Links, maat L</t>
  </si>
  <si>
    <t>A10261</t>
  </si>
  <si>
    <t>Elleboogbrace Push Sports universeel</t>
  </si>
  <si>
    <t>A09667</t>
  </si>
  <si>
    <t>E-scope otoscoop LED 3,7V zwart in etui</t>
  </si>
  <si>
    <t>02111-203</t>
  </si>
  <si>
    <t>Gaasstroken Nobatamp 2cmx5m steriel</t>
  </si>
  <si>
    <t>Gilson Pipetman 1-10 microliter</t>
  </si>
  <si>
    <t>613-5945P</t>
  </si>
  <si>
    <t>Handschoen Steve latex maat L</t>
  </si>
  <si>
    <t>A14473</t>
  </si>
  <si>
    <t>Hoesjes digitale thermometer</t>
  </si>
  <si>
    <t>Huidstans steriel 7 mm</t>
  </si>
  <si>
    <t>Incheck DIAL G16 disposable mondstuk, éénwegklep</t>
  </si>
  <si>
    <t>Incheck DIAL G16 inspiratoire flow meter</t>
  </si>
  <si>
    <t>Injectiepleister Leukoplast soft white 1.9x4cm</t>
  </si>
  <si>
    <t>76450-26</t>
  </si>
  <si>
    <t>Instrumentendoos RVS 250x120x60mm SS</t>
  </si>
  <si>
    <t>B000766.25</t>
  </si>
  <si>
    <t>Kolomweegschaal Seca 704 digitaal klasse III</t>
  </si>
  <si>
    <t>Laminaatzak zelfklevend 300x370mm indicator</t>
  </si>
  <si>
    <t>F5 555</t>
  </si>
  <si>
    <t>Manchet Heine Gamma 2-sl volw L 29-41cm</t>
  </si>
  <si>
    <t>Manuforce rechts maat L 18-19cm</t>
  </si>
  <si>
    <t>82-0254-4</t>
  </si>
  <si>
    <t>Onderzoekslamp GS300 LED statiefmodel WA</t>
  </si>
  <si>
    <t>Oogboor Algerbrush met verwisselbare boor 1mm A</t>
  </si>
  <si>
    <t>A042101.10</t>
  </si>
  <si>
    <t>Oogkompres Noba 53x70mm steriel</t>
  </si>
  <si>
    <t>Oogpincet lengte 9cm – breedte 6mm</t>
  </si>
  <si>
    <t>B000066.08</t>
  </si>
  <si>
    <t>Oogpleister Rudaval steriel maat L</t>
  </si>
  <si>
    <t>052120-1</t>
  </si>
  <si>
    <t>Oorcanule 2,5mm Heine Beta 200 en 3000</t>
  </si>
  <si>
    <t>Oordopjes Ear Plugs</t>
  </si>
  <si>
    <t>Orliman 3-tex hinged brace open voorzijde beige</t>
  </si>
  <si>
    <t>6104A-S</t>
  </si>
  <si>
    <t>Otoscoop E-scope F.O. LED  2,5V zwart</t>
  </si>
  <si>
    <t>2111-202</t>
  </si>
  <si>
    <t>PadPak volwassenen Samaritan 350P en 500P</t>
  </si>
  <si>
    <t>Penlight Ri-pen pack 6 kleuren ass. (6st)</t>
  </si>
  <si>
    <t>Pincet disposable niet steriel</t>
  </si>
  <si>
    <t>Rollator Provo XL - 60cm</t>
  </si>
  <si>
    <t>A12097</t>
  </si>
  <si>
    <t>Rugbrace Pro Orthic Posturex rechthouder mt XL</t>
  </si>
  <si>
    <t>A15557</t>
  </si>
  <si>
    <t>Rugtas Aero Case Emergency Backpack L Rood</t>
  </si>
  <si>
    <t>HT03-RPL1C-R</t>
  </si>
  <si>
    <t>Samplebuisje 1,8ml, schroefdop, steriel</t>
  </si>
  <si>
    <t>479-1197</t>
  </si>
  <si>
    <t>Scalpelmesjes Swann Morton Nr 15 niet steriel</t>
  </si>
  <si>
    <t>B001248.15</t>
  </si>
  <si>
    <t>Set zachte wielen tbv Tabouret Saar</t>
  </si>
  <si>
    <t>WIELSETSA</t>
  </si>
  <si>
    <t>Sokken Ecosox compressie</t>
  </si>
  <si>
    <t>A06052</t>
  </si>
  <si>
    <t>Spirolab New zonder turbine flow meter</t>
  </si>
  <si>
    <t>Tabouret Saar laag 39-52cm zwart</t>
  </si>
  <si>
    <t>TABSAARLAAG</t>
  </si>
  <si>
    <t>Voetschakelaar Linak rond</t>
  </si>
  <si>
    <t>FS3090-00</t>
  </si>
  <si>
    <t>Wondpleister Rudafilm-steril transparant 10x20cm</t>
  </si>
  <si>
    <t>Wondpleister Rudafilm-steril transparant 8x10cm</t>
  </si>
  <si>
    <t>Elast. fixatiezwachtel Peha-haft 10cmx4m cohesief</t>
  </si>
  <si>
    <t>23132-1</t>
  </si>
  <si>
    <t>Elast. fixatiezwachtel Peha-haft 6cmx4m cohesief</t>
  </si>
  <si>
    <t>23130-1</t>
  </si>
  <si>
    <t>Elast. fixatiezwachtel Peha-haft 8cmx4m cohesief</t>
  </si>
  <si>
    <t>23131-1</t>
  </si>
  <si>
    <t>Fixatiepleister Leukopor 2,5cmx5m</t>
  </si>
  <si>
    <t>02472-1</t>
  </si>
  <si>
    <t>Injectiespuit Plastipak 3-delig 20ml Luer-Lok</t>
  </si>
  <si>
    <t>Injectiespuit Plastipak 3-delig 50ml Luer-Lock</t>
  </si>
  <si>
    <t>Pipet glas met garantiedop tbv 10-30ml flacons</t>
  </si>
  <si>
    <t>Pipetflesje 30ml glas bruin DIN18</t>
  </si>
  <si>
    <t>Soft Convex</t>
  </si>
  <si>
    <t>Condoomcatheter siliconen zelfklevend 1-delig 32mm</t>
  </si>
  <si>
    <t>Handschoen latex poedervrij geruwd maat M</t>
  </si>
  <si>
    <t>BD Saf-T-Intima Y met P.R.N. 24 G 3/4 0,7 x 19 mm geel</t>
  </si>
  <si>
    <t>Catheter stop 12mm</t>
  </si>
  <si>
    <t>H7 20849</t>
  </si>
  <si>
    <t>Drugstest ampullen MMC Cannabis</t>
  </si>
  <si>
    <t>CA0110</t>
  </si>
  <si>
    <t>Mondstukken AlcoTrue</t>
  </si>
  <si>
    <t>Urinetest Cannabis</t>
  </si>
  <si>
    <t>D700430</t>
  </si>
  <si>
    <t>Handschoen latex poedervrij geruwd maat L</t>
  </si>
  <si>
    <t>3M Precise hechtniettang - 15 nietjes</t>
  </si>
  <si>
    <t>DS-15</t>
  </si>
  <si>
    <t>Desinfectie doekjes Bacillol 30, 80 doekjes</t>
  </si>
  <si>
    <t>Handcreme PH5 (MAXXIM) 125ml</t>
  </si>
  <si>
    <t>Navulling textielpleister Salvequick</t>
  </si>
  <si>
    <t>SAL6444</t>
  </si>
  <si>
    <t>Stofmasker FFP2 M-Safe 6210 NR D met ventiel</t>
  </si>
  <si>
    <t>WA Mortara ECG papier ELI150 200vel</t>
  </si>
  <si>
    <t>Huidstans steriel 3mm</t>
  </si>
  <si>
    <t>I4 100300</t>
  </si>
  <si>
    <t>Mayotube maat 4 Rood 10.0</t>
  </si>
  <si>
    <t>Naaldencontainer Flynther 7,5L</t>
  </si>
  <si>
    <t>FL-1018</t>
  </si>
  <si>
    <t>Chloorhexidine 0.5% in alcohol 70% 500ml</t>
  </si>
  <si>
    <t>Desinfectiedoekjes Mikrozid AF Wipes 150 stuks</t>
  </si>
  <si>
    <t>E2 1508</t>
  </si>
  <si>
    <t>Mayotube maat 2 Groen 8.0</t>
  </si>
  <si>
    <t>Sico 52 Fifty-Two X-Tra Condooms</t>
  </si>
  <si>
    <t>Handschoen latex poedervrij geruwd maat S</t>
  </si>
  <si>
    <t>Biopblade shavebiopteur steriel</t>
  </si>
  <si>
    <t>Cold-Hot pack 7,5x13cm Nobakawa herbruikbaar</t>
  </si>
  <si>
    <t>Desinfectiespray Divosan Etha-Plus 750ml</t>
  </si>
  <si>
    <t>2001007-1</t>
  </si>
  <si>
    <t>Elastisch crepewindsel Nobacrepp 6cmx4m</t>
  </si>
  <si>
    <t>Gaaskompressen Noba 5x5cm 12lgs</t>
  </si>
  <si>
    <t>Gaaskompressen Noba S2 10cmx10cm 12 laags steriel</t>
  </si>
  <si>
    <t>Inadine zalfgaas 9,5X9,5CM</t>
  </si>
  <si>
    <t>IN959957</t>
  </si>
  <si>
    <t>Korte rek zwachtel Nobalan 6cmx5m</t>
  </si>
  <si>
    <t>Korte rek zwachtel Nobalan 8cmx5m</t>
  </si>
  <si>
    <t>Maagsonde CH14 1,08m</t>
  </si>
  <si>
    <t>Navelklemmen steriel</t>
  </si>
  <si>
    <t>Papier onderzoektafel 39cmx50m</t>
  </si>
  <si>
    <t>Pennaald Micro-Fine Ultra 4mm groen</t>
  </si>
  <si>
    <t>Prepareerschaar Metzenbaum 14cm st/st recht B</t>
  </si>
  <si>
    <t>B000983.14</t>
  </si>
  <si>
    <t>Bloeddrukmeter Big Ben wandmodel rond</t>
  </si>
  <si>
    <t>Afdrukpapier ECG apparatuur CP300 LP12 en 15</t>
  </si>
  <si>
    <t>Gaaskompressen Noba 5x5cm 8lgs</t>
  </si>
  <si>
    <t>Korte rek zwachtel Nobadur 8cmx5m</t>
  </si>
  <si>
    <t>Mayotube maat 3 / 9.0</t>
  </si>
  <si>
    <t>Nasopharyngeale tube CH28 id. 7,0 od. 9,3 mm</t>
  </si>
  <si>
    <t>125410-000280</t>
  </si>
  <si>
    <t>Nasopharyngeale tube CH32 id. 8,0 od. 10,7 mm</t>
  </si>
  <si>
    <t>125410-000320</t>
  </si>
  <si>
    <t>Elastisch buisverband Nobatub A 4cmx10m wit</t>
  </si>
  <si>
    <t>Mayotube maat 1.5 / 7.0</t>
  </si>
  <si>
    <t>Navulling plasticpleister Salvequick</t>
  </si>
  <si>
    <t>SAL6036</t>
  </si>
  <si>
    <t>AED Trainer 3 electroden</t>
  </si>
  <si>
    <t>198-80550</t>
  </si>
  <si>
    <t>Afdekdoek Nobadrape 90x150cm 2lgs blauw S</t>
  </si>
  <si>
    <t>Reddingsdeken Noba goud/zilver 160x210cm</t>
  </si>
  <si>
    <t>Stokolan Classic 100ml</t>
  </si>
  <si>
    <t>85484D50</t>
  </si>
  <si>
    <t>Thera-Band in tasje, 2,5 mtr, licht zwaar, geel</t>
  </si>
  <si>
    <t>A03282</t>
  </si>
  <si>
    <t>Thera-Band in tasje, 2,5 mtr, middel zwaar, rood</t>
  </si>
  <si>
    <t>A03283</t>
  </si>
  <si>
    <t>Thera-Band in tasje, 2,5 mtr, spec. zwaar, zwart</t>
  </si>
  <si>
    <t>A03284</t>
  </si>
  <si>
    <t>Thera-Band in tasje, 2,5 mtr, zwaar, groen</t>
  </si>
  <si>
    <t>A03285</t>
  </si>
  <si>
    <t>Beademingsmasker Ambu disposable medium mt 5</t>
  </si>
  <si>
    <t>Beademingsmasker Ambu groot disposable mt 6</t>
  </si>
  <si>
    <t>Cusco vaginal speculum 30x110mm. ss.</t>
  </si>
  <si>
    <t>B000250.30</t>
  </si>
  <si>
    <t>Drinkbeker met rietje</t>
  </si>
  <si>
    <t>A03885</t>
  </si>
  <si>
    <t>Drinkbeker standaard incl 2 tuitdeksels</t>
  </si>
  <si>
    <t>A06525</t>
  </si>
  <si>
    <t>Fles met spuitmond 250ml</t>
  </si>
  <si>
    <t>H*Vent Chest Seal Twinpack</t>
  </si>
  <si>
    <t>HHVS02</t>
  </si>
  <si>
    <t>Handzeep met pomp Unicura Balance 250ml</t>
  </si>
  <si>
    <t>Kit 4 tasjes Mirage: groen, rood, blauw en geel</t>
  </si>
  <si>
    <t>BT028-KIT 4</t>
  </si>
  <si>
    <t>Trombosekous Nobacare K 38-44cm L &lt;46cm L</t>
  </si>
  <si>
    <t>365303-1</t>
  </si>
  <si>
    <t>Bloedafnamestoel 3-delig verstelbaar met armsteun</t>
  </si>
  <si>
    <t>SAAR P3F12</t>
  </si>
  <si>
    <t>Byebites Steken-&amp; betenset</t>
  </si>
  <si>
    <t>Douche-bad stoel, extra breed, max 254 kg</t>
  </si>
  <si>
    <t>HCL96749</t>
  </si>
  <si>
    <t>Electroden volwassenen Lifeline AED</t>
  </si>
  <si>
    <t>03-DDP-100</t>
  </si>
  <si>
    <t>Elleboogkruk gesloten manchet blauw per paar</t>
  </si>
  <si>
    <t>A02548</t>
  </si>
  <si>
    <t>Indicatortape autoclaaf 19mmx50m</t>
  </si>
  <si>
    <t>Laminaatzak zelfklevend 90x230mm indicator</t>
  </si>
  <si>
    <t>Mayotube maat 5 Paars 12.0</t>
  </si>
  <si>
    <t>Naaldencontainer Flynther 5L</t>
  </si>
  <si>
    <t>FL-1017</t>
  </si>
  <si>
    <t>Netbroekje Noba maat M blauw</t>
  </si>
  <si>
    <t>Oorspoelapparaat Mulimed Otoscillo</t>
  </si>
  <si>
    <t>Overzetbril Basic plus helder PC</t>
  </si>
  <si>
    <t>Pleisterautomaat Salvequick</t>
  </si>
  <si>
    <t>Stethoscoop Duplex 2.0 ALU zwart</t>
  </si>
  <si>
    <t>4200-01</t>
  </si>
  <si>
    <t>Stofmasker FFP2 3M 8822 NR D met ventiel</t>
  </si>
  <si>
    <t>Wondpleister detecteerbaar 6cmx1m</t>
  </si>
  <si>
    <t>Abdominaal verband Noba 95-105cm maat 4</t>
  </si>
  <si>
    <t>Alcohol speekseltest Testjezelf</t>
  </si>
  <si>
    <t>Bacteriefilter Clear-Guard Midi met luer lock</t>
  </si>
  <si>
    <t>Bead. ballon SPUR II Volw. mask 5, O2 res.+ demand</t>
  </si>
  <si>
    <t>Blarenpleister Compeed medium</t>
  </si>
  <si>
    <t>Buisverband huidskleur maat A 4,5cmx 10m</t>
  </si>
  <si>
    <t>H7 1914351</t>
  </si>
  <si>
    <t>Filter Waxguard 3.0</t>
  </si>
  <si>
    <t>Hechtstrips Rudanaht S10 6x100mm steriel</t>
  </si>
  <si>
    <t>Hibiscrub 500ml</t>
  </si>
  <si>
    <t>Krukje met wielen Promeba PA-225</t>
  </si>
  <si>
    <t>PA-225</t>
  </si>
  <si>
    <t>Manchet Omron Intelli Wrap 22-42cm</t>
  </si>
  <si>
    <t>Medicijnverpulveraar</t>
  </si>
  <si>
    <t>M1 4132</t>
  </si>
  <si>
    <t>Navulling detecteerbare pleister Salvequick</t>
  </si>
  <si>
    <t>Nutricia Flocare Enfit 20ml</t>
  </si>
  <si>
    <t>Nutricia Flocare Enfit 60ml</t>
  </si>
  <si>
    <t>Reiskosten</t>
  </si>
  <si>
    <t>Set verstelbare armsteunen</t>
  </si>
  <si>
    <t>ARMSTSAARD3D</t>
  </si>
  <si>
    <t>Slijmzuiger Baby met opvangpotje CH10</t>
  </si>
  <si>
    <t>Stethoscoop Duplex baby blauw</t>
  </si>
  <si>
    <t>Tips voor Mulimed Otoscillo disposable</t>
  </si>
  <si>
    <t>609465-1</t>
  </si>
  <si>
    <t>Wattenstaafje Noba 4-5mm 23cm hout</t>
  </si>
  <si>
    <t>Aantrekhulp Terry Cloth Kousen</t>
  </si>
  <si>
    <t>A04683</t>
  </si>
  <si>
    <t>Alcoholtester AlcoTrue P</t>
  </si>
  <si>
    <t>Bacillol 30 Sensitive foam 750ml</t>
  </si>
  <si>
    <t>Beademingsmasker Laerdal siliconen maat 4-5 volw</t>
  </si>
  <si>
    <t>Blok Batterij 9V MN1604</t>
  </si>
  <si>
    <t>Cleartest D-Dimer</t>
  </si>
  <si>
    <t>Contactgel dispenserfles 250ml</t>
  </si>
  <si>
    <t>H5 03333</t>
  </si>
  <si>
    <t>CryoPen N2O capsules 16g</t>
  </si>
  <si>
    <t>Desinfectiedoekjes oefenpop met alcohol</t>
  </si>
  <si>
    <t>Doppen grijs tbv elleboogkukken 16mm</t>
  </si>
  <si>
    <t>M1 M40</t>
  </si>
  <si>
    <t>Douche/toiletstoel rijdend XL zitb 56 cm &lt; 225 kg</t>
  </si>
  <si>
    <t>A03165</t>
  </si>
  <si>
    <t>Elastisch net met bushing</t>
  </si>
  <si>
    <t>Fixatiepleister Rudasilk zijde 2,5cmx9,14m ring</t>
  </si>
  <si>
    <t>ILEOMATE open zakjes met kijkvenster</t>
  </si>
  <si>
    <t>ILTV 113</t>
  </si>
  <si>
    <t>Infuuspleister Rudaven-transparent 6x8cm steriel</t>
  </si>
  <si>
    <t>Kalibratiestrips</t>
  </si>
  <si>
    <t>C1 11379194263</t>
  </si>
  <si>
    <t>Kledingschaar plat bekje 18cm zwart gebogen B</t>
  </si>
  <si>
    <t>B00089518</t>
  </si>
  <si>
    <t>Massagerol 53x17x17 tbv BasiX Elite</t>
  </si>
  <si>
    <t>MASR001</t>
  </si>
  <si>
    <t>Mayotube maat 0 Grijs 5.5</t>
  </si>
  <si>
    <t>Mayotube maat 00 blauw 5.0</t>
  </si>
  <si>
    <t>Mayotube maat 000 / 3.5</t>
  </si>
  <si>
    <t>Mayotube maat 1 / 6.5</t>
  </si>
  <si>
    <t>Medela quickclean magnetron sterilisatiezak (5 stuks)</t>
  </si>
  <si>
    <t>Meetlat Seca model 222</t>
  </si>
  <si>
    <t>SECA222</t>
  </si>
  <si>
    <t>Nageltang met bufferveer 14cm gebogen B</t>
  </si>
  <si>
    <t>Nasopharyngeale tube CH12 id. 2,5 od. 4,0 mm</t>
  </si>
  <si>
    <t>125410-000120</t>
  </si>
  <si>
    <t>Nasopharyngeale tube CH14 id. 3,0 od. 4,7 mm</t>
  </si>
  <si>
    <t>125410-000140</t>
  </si>
  <si>
    <t>Nasopharyngeale tube CH24 id. 6,0 od. 8,0 mm</t>
  </si>
  <si>
    <t>125410-000240</t>
  </si>
  <si>
    <t>NATURA + colo standaard beige filter kijkvenster</t>
  </si>
  <si>
    <t>NATURA Durahesive huidplak 57mm</t>
  </si>
  <si>
    <t>Okselkrukken 132-152cm</t>
  </si>
  <si>
    <t>A02557</t>
  </si>
  <si>
    <t>Oogspoelfles navulling Tobin 1L set a 2</t>
  </si>
  <si>
    <t>Patientenventiel Laerdal/PneuPAC</t>
  </si>
  <si>
    <t>Pulse Oximeter CMS-50D2 compleet</t>
  </si>
  <si>
    <t>Quick compressed Gauze</t>
  </si>
  <si>
    <t>HHPG-C</t>
  </si>
  <si>
    <t>Ringzaagtang Martin compleet 16cm met 2cm zaag B</t>
  </si>
  <si>
    <t>Rolcentimeter kunststof huls 150cm</t>
  </si>
  <si>
    <t>SAM spalk 11x91cm oranje opgerold</t>
  </si>
  <si>
    <t>Scalpelmesjes Swann Morton Nr 11 steriel</t>
  </si>
  <si>
    <t>B001250.11</t>
  </si>
  <si>
    <t>Stalen stemvork C2 512 Hz</t>
  </si>
  <si>
    <t>Tourniquet tactisch SOFTT Wide oranje</t>
  </si>
  <si>
    <t>SOFTT-03R</t>
  </si>
  <si>
    <t>Urisys Analyse 1100 Kit, NL, DE, FR, IT</t>
  </si>
  <si>
    <t>Wondpleister Leukoplast Elastic 8cmx5m</t>
  </si>
  <si>
    <t>79298-05</t>
  </si>
  <si>
    <t>Afdekdoek+gat 6cm Noba 45x75cm 2lgs blauw S</t>
  </si>
  <si>
    <t>Agravetang steriel disposable</t>
  </si>
  <si>
    <t>Anesthesiewagen PI Sittard</t>
  </si>
  <si>
    <t>10SQ2301414</t>
  </si>
  <si>
    <t>BasiX 3 Elite behandelbank</t>
  </si>
  <si>
    <t>BAS3FMWE</t>
  </si>
  <si>
    <t>BD Eclipse Injectienaald 25G 5/8" 0,5x16mm oranje</t>
  </si>
  <si>
    <t>Beademingsmasker Ambu disposable kind groot mt 4</t>
  </si>
  <si>
    <t>Beenband voor urinebeenzak maat M</t>
  </si>
  <si>
    <t>H7 87180M</t>
  </si>
  <si>
    <t>Behandelbank Praxis 3 Elite met wielen zwart</t>
  </si>
  <si>
    <t>PRAX3EMWE-ZW</t>
  </si>
  <si>
    <t>Beurer daglichtlamp TL30</t>
  </si>
  <si>
    <t>A13381</t>
  </si>
  <si>
    <t>Blauwfilter voor Penlight</t>
  </si>
  <si>
    <t>Braakzak Sic-Sac</t>
  </si>
  <si>
    <t>01-106</t>
  </si>
  <si>
    <t>Buisverband huidskleur maat L 12cmx10m</t>
  </si>
  <si>
    <t>H7 1914421</t>
  </si>
  <si>
    <t>Cardiograaf Mortara Eli 150</t>
  </si>
  <si>
    <t>Classic EMDR Kit - Bag</t>
  </si>
  <si>
    <t>CLASSIC EMDR BAG</t>
  </si>
  <si>
    <t>Classic EMDR Kit - Set</t>
  </si>
  <si>
    <t>CLASSIC EMDR KIT</t>
  </si>
  <si>
    <t>Cleaning</t>
  </si>
  <si>
    <t>33080829-1</t>
  </si>
  <si>
    <t>Clicksleeve</t>
  </si>
  <si>
    <t>CoaguChek PT 2x24 Test (de/it/fr/nl)</t>
  </si>
  <si>
    <t>COMBIMATE urozakjes large beige</t>
  </si>
  <si>
    <t>ULT 257B</t>
  </si>
  <si>
    <t>Consult + reiskosten</t>
  </si>
  <si>
    <t>Contec CMS60D handheld saturatiemeter met 3 probes</t>
  </si>
  <si>
    <t>Controle hoortoestellen</t>
  </si>
  <si>
    <t>Dermablade shavebiopteur steriel</t>
  </si>
  <si>
    <t>909-5231</t>
  </si>
  <si>
    <t>Desinfectiebak instrumenten</t>
  </si>
  <si>
    <t>Douche/toiletstoel XXL 71cm incl emmer</t>
  </si>
  <si>
    <t>XXL12071</t>
  </si>
  <si>
    <t>ECG Printpapier tbv Eli 250, 250 vel</t>
  </si>
  <si>
    <t>Esteem ileo Invisiclose PLUS kneedbaar</t>
  </si>
  <si>
    <t>Finn, zadelkruk gestoffeerd</t>
  </si>
  <si>
    <t>WWMZ331</t>
  </si>
  <si>
    <t>Fixeerpleister neussondes Rudanasal volwassene</t>
  </si>
  <si>
    <t>Halogeenlampje Otos.uni/econ.</t>
  </si>
  <si>
    <t>Handschoen latex poedervrij geruwd maat XL</t>
  </si>
  <si>
    <t>Handschoen Peha-soft® nitrile fino M</t>
  </si>
  <si>
    <t>Hechtmateriaal Ethilon 4-0 1,5 45cm 662SLH</t>
  </si>
  <si>
    <t>662H</t>
  </si>
  <si>
    <t>Heine lamp 086 3,5V XHL</t>
  </si>
  <si>
    <t>Inzet voor ronde bloedbuizen tbv Uricultstoof</t>
  </si>
  <si>
    <t>C7 71701</t>
  </si>
  <si>
    <t>Knie support Original</t>
  </si>
  <si>
    <t>A06509</t>
  </si>
  <si>
    <t>Lader Kenwood KSC35</t>
  </si>
  <si>
    <t>C2410</t>
  </si>
  <si>
    <t>Likdoornpleister compeed 10 stuks medium</t>
  </si>
  <si>
    <t>Linido douche/toiletstoel rijdend 53cm &lt;200kg</t>
  </si>
  <si>
    <t>A02152</t>
  </si>
  <si>
    <t>Linido douchezitting opklapbaar &lt;150 kg</t>
  </si>
  <si>
    <t>A02165</t>
  </si>
  <si>
    <t>Luchtwegen voor oefenpop Little Anne disposable</t>
  </si>
  <si>
    <t>Massagekussen 37x28x8 cm tbv BasiX Elite</t>
  </si>
  <si>
    <t>MASK001</t>
  </si>
  <si>
    <t>Medela Moedermelkbewaarzak180ml</t>
  </si>
  <si>
    <t>A10129</t>
  </si>
  <si>
    <t>Medi Box IV ampullen etui 45 stuks</t>
  </si>
  <si>
    <t>Medicatiewagen CTP Veldzicht</t>
  </si>
  <si>
    <t>10SQ2302545</t>
  </si>
  <si>
    <t>Mobilyzer Excellent onderstel</t>
  </si>
  <si>
    <t>TEZ01-02</t>
  </si>
  <si>
    <t>Mobilyzer infuusbuis verstelbaar 4 haken circulair</t>
  </si>
  <si>
    <t>TEZ01-01-118</t>
  </si>
  <si>
    <t>Neusgat tbv Praxis en kombi zwart</t>
  </si>
  <si>
    <t>NEUS002</t>
  </si>
  <si>
    <t>Neusklemmen</t>
  </si>
  <si>
    <t>Oefentherapie bal 65cm doorsnee</t>
  </si>
  <si>
    <t>M1 03</t>
  </si>
  <si>
    <t>Oorhaak Wagener 14cm gehoekt</t>
  </si>
  <si>
    <t>A045192.01</t>
  </si>
  <si>
    <t>Oorpincet Lucae 15 cm bajonet</t>
  </si>
  <si>
    <t>B000906.15</t>
  </si>
  <si>
    <t>Oorstukjes en ass. L-R tbv hoortoestel 34175413</t>
  </si>
  <si>
    <t>34175413-1</t>
  </si>
  <si>
    <t>Oortrechter 5mm reusable tbv Otsoscoop Uni</t>
  </si>
  <si>
    <t>Oortrechters 4,25mm Welch Allyn volwassenen</t>
  </si>
  <si>
    <t>OSC Schoen verbandschoenen VO22072630</t>
  </si>
  <si>
    <t>VO22072630</t>
  </si>
  <si>
    <t>Otoscoop kop Xenon licht 3.5V</t>
  </si>
  <si>
    <t>Otoscoop tips grijs 2,5mm 250st.</t>
  </si>
  <si>
    <t>I5 1128</t>
  </si>
  <si>
    <t>Otoscoopkop Heine K180 3,5V</t>
  </si>
  <si>
    <t>Patiëntenkabel WA CP50 en CP150 cardiograaf</t>
  </si>
  <si>
    <t>Pocketmask Pediatric</t>
  </si>
  <si>
    <t>QuikRead go CRP Testkit per 50 stuks</t>
  </si>
  <si>
    <t>Ri-scope otoscoop L2 LED 2.5V, AA-batterij of accu</t>
  </si>
  <si>
    <t>Rodisil Plus, gesloten patella, zwart, maat M</t>
  </si>
  <si>
    <t>Scalpelheft nr 4 C</t>
  </si>
  <si>
    <t>02-036-040</t>
  </si>
  <si>
    <t>Spinale naald Yale 20G 3,5" 0,9x90mm geel</t>
  </si>
  <si>
    <t>Sterilisatiezak met indicator 150x380mm</t>
  </si>
  <si>
    <t>F5 A9</t>
  </si>
  <si>
    <t>Stethoscoop Duplex 2.0 ALU blauw</t>
  </si>
  <si>
    <t>4200-03</t>
  </si>
  <si>
    <t>Stethoscoop Duplex 2.0 ALU rood</t>
  </si>
  <si>
    <t>4200-04</t>
  </si>
  <si>
    <t>Stethoscoop Duplex 2.0 ALU wit</t>
  </si>
  <si>
    <t>4200-02</t>
  </si>
  <si>
    <t>Stethoscoop Duplex ALU 77cm zwart</t>
  </si>
  <si>
    <t>04001-01</t>
  </si>
  <si>
    <t>Steunzolen gefreesd VO22072544</t>
  </si>
  <si>
    <t>VO22072544</t>
  </si>
  <si>
    <t>Steunzolen gefreesd VO23034974</t>
  </si>
  <si>
    <t>VO23034974</t>
  </si>
  <si>
    <t>Teststrips cholesterol Accutrend Plus 25 stuks</t>
  </si>
  <si>
    <t>Thermometer No Touch + Forehead Braun</t>
  </si>
  <si>
    <t>NTF3000WE</t>
  </si>
  <si>
    <t>Uricult stoof</t>
  </si>
  <si>
    <t>C7 140651</t>
  </si>
  <si>
    <t>Uromate urozakjes 13-35mm</t>
  </si>
  <si>
    <t>ULTC 113B-35</t>
  </si>
  <si>
    <t>Huidplaat ovaal pleisterrand</t>
  </si>
  <si>
    <t>Natura Uro transparant</t>
  </si>
  <si>
    <t>Tunturi Cardio Fit B30 hometrainer</t>
  </si>
  <si>
    <t>A14275</t>
  </si>
  <si>
    <t>Rolstoel XXL grootwiel incl beensteun breed 65cm</t>
  </si>
  <si>
    <t>A05878</t>
  </si>
  <si>
    <t>COMBIMATE high outputzakken 57mm</t>
  </si>
  <si>
    <t>ILT 257B</t>
  </si>
  <si>
    <t>Insulinepennaald 0,25x5mm steriel</t>
  </si>
  <si>
    <t>OK handschoen latex poedervrij 6,0</t>
  </si>
  <si>
    <t>OK handschoen latex poedervrij 6,5</t>
  </si>
  <si>
    <t>OK handschoen latex poedervrij 7,0</t>
  </si>
  <si>
    <t>OK handschoen latex poedervrij 7,5</t>
  </si>
  <si>
    <t>OK handschoen latex poedervrij 8,0</t>
  </si>
  <si>
    <t>Medicijnbeker transparant zonder deksel 30 ml</t>
  </si>
  <si>
    <t>Urinebeker met schroefdeksel 125ml</t>
  </si>
  <si>
    <t>Patientenonderlegger 60x60cm</t>
  </si>
  <si>
    <t xml:space="preserve">Urine opvangzak 500 ml, slang 60 cm, Curion </t>
  </si>
  <si>
    <t>Urine opvangzak 1500ml, slang 90cm</t>
  </si>
  <si>
    <t xml:space="preserve">Borst kompressen </t>
  </si>
  <si>
    <t>Cold-Hot pack 13x14cm herbruikbaar</t>
  </si>
  <si>
    <t>Onderzoeksjas maat XL</t>
  </si>
  <si>
    <t>Scheermes enkelzijdig disposable</t>
  </si>
  <si>
    <t xml:space="preserve">Tissues Facial </t>
  </si>
  <si>
    <t>Urine opvangzak 2000ml Coloplast Uro</t>
  </si>
  <si>
    <t xml:space="preserve">Tena Proskin pants normal large </t>
  </si>
  <si>
    <t>Hyperventilatie cassette Hyperfree</t>
  </si>
  <si>
    <t xml:space="preserve">Nagelknipper groot voet 8cm </t>
  </si>
  <si>
    <t xml:space="preserve">Digitale Weegschaal minimaal 150 kg </t>
  </si>
  <si>
    <t>Katheterset</t>
  </si>
  <si>
    <t>Mannen katheter Tiemann CH12 Lofric primo</t>
  </si>
  <si>
    <t>Mannen katheter Tiemann CH14 Lofric primo</t>
  </si>
  <si>
    <t>Vrouwen katheter ongecoat CH14 18cm</t>
  </si>
  <si>
    <t>Cutimed Alginate 10x10cm</t>
  </si>
  <si>
    <t>Driekante doek 96x96x136cm non-woven</t>
  </si>
  <si>
    <t xml:space="preserve">Elastisch buisverband 7cmx10m </t>
  </si>
  <si>
    <t>Elastisch fixatiezwachtel 10cmx4m</t>
  </si>
  <si>
    <t>Elastisch fixatiezwachtel 4cmx4m</t>
  </si>
  <si>
    <t>Elastisch fixatiezwachtel 6cmx4m</t>
  </si>
  <si>
    <t>Elastisch fixatiezwachtel 8cmx4m</t>
  </si>
  <si>
    <t>Elastisch ideaalzwachtel 10cmx5m</t>
  </si>
  <si>
    <t>Elastisch ideaalzwachtel 6cmx5m</t>
  </si>
  <si>
    <t>Elastisch ideaalzwachtel 8cmx5m</t>
  </si>
  <si>
    <t>Remover Spray 50ml, verwijderen van lijmresten van de huid</t>
  </si>
  <si>
    <t>Fixatiepleister PU transparant 15cmx10m</t>
  </si>
  <si>
    <t>Fixatiepleister PU transparant 20cmx10m</t>
  </si>
  <si>
    <t>Fixatiepleister PU transparant 5cmx10m</t>
  </si>
  <si>
    <t>Fixatiepleister NW 1,25x9,14m wit</t>
  </si>
  <si>
    <t>Fixatiepleister NW 2,5cmx9,14m wit</t>
  </si>
  <si>
    <t>Flamigel Hydroactieve wondgel 40 gram</t>
  </si>
  <si>
    <t>Flaminal Forte alginaatgel 25 gram</t>
  </si>
  <si>
    <t>Flaminal Hydro Enzym Alginogel 25gram</t>
  </si>
  <si>
    <t>Gaaskompressen 10x10cm 12 laags steriel</t>
  </si>
  <si>
    <t>Gaaskompressen 5x5cm 12 laags steriel</t>
  </si>
  <si>
    <t>Gaaskompressen 10x10cm 8 laags steriel</t>
  </si>
  <si>
    <t>2 bussen met 50 applicators</t>
  </si>
  <si>
    <t>Korte rek zwachtel 10cmx5m</t>
  </si>
  <si>
    <t>Lange rek zwachtel 10cmx7m</t>
  </si>
  <si>
    <t>Leukoplast Compress non-woven 10x10 cm 4 laags</t>
  </si>
  <si>
    <t>Leukoplast Compress non-woven 5x5cm 4 laags</t>
  </si>
  <si>
    <t>Leukoplast Wet Wipe 3x3 cm</t>
  </si>
  <si>
    <t>Non-woven kompres 10x10cm</t>
  </si>
  <si>
    <t xml:space="preserve">Non-woven kompres 5x5 cm </t>
  </si>
  <si>
    <t>Nonwoven kompres 4lgs 10x10cm S2 steriel</t>
  </si>
  <si>
    <t>Nonwoven Splitkompressen 10x10cm steriel</t>
  </si>
  <si>
    <t>Oogkompres 75x80mm steriel</t>
  </si>
  <si>
    <t>Snelverband gerold 10x12cm steriel</t>
  </si>
  <si>
    <t>Snelverband gerold 6x8cm steriel</t>
  </si>
  <si>
    <t>Synthetische watten 10cmx2m verpakt</t>
  </si>
  <si>
    <t>Tricotwindsel 10cmx4m</t>
  </si>
  <si>
    <t>Tricotwindsel 12cmx4m</t>
  </si>
  <si>
    <t>Tricotwindsel 15cmx4m</t>
  </si>
  <si>
    <t>Tricotwindsel 20cmx4m</t>
  </si>
  <si>
    <t>Vingerverband 2,5cm x 4m</t>
  </si>
  <si>
    <t>Wattenverband synthetisch 10cmx3m</t>
  </si>
  <si>
    <t>Wattenverband synthetisch 6cmx3m</t>
  </si>
  <si>
    <t>Wondpleister transparant 5x7cm</t>
  </si>
  <si>
    <t>Wondpleister 6cmx5m</t>
  </si>
  <si>
    <t>Wondpleister NW 10x12cm</t>
  </si>
  <si>
    <t>Wondpleister NW 10x20cm</t>
  </si>
  <si>
    <t>Wondpleister NW 5x7cm</t>
  </si>
  <si>
    <t>Wondpleister NW 8x10cm</t>
  </si>
  <si>
    <t>Zalfvlieskompres 7,5x7,5cm steriel</t>
  </si>
  <si>
    <t>Medische ge/verbruiksartikelen t.b.v. Dienst Justitiële Inrichtingen</t>
  </si>
  <si>
    <t>Tabblad 1 Toelichting</t>
  </si>
  <si>
    <t>Algemene toelichting</t>
  </si>
  <si>
    <t>Voorwaarden prijs</t>
  </si>
  <si>
    <t>Vul alle gele cellen in</t>
  </si>
  <si>
    <t>Uw prijs is vast, buiten de indexatiemogelijkheid zoals opgenomen in het Programma van Eisen</t>
  </si>
  <si>
    <t>Prijzen worden afgerond op 2 decimalen achter de komma</t>
  </si>
  <si>
    <t>Uw prijs is gebaseerd op alle voorwaarden zoals opgenomen in de Aanbestedingsdocumenten</t>
  </si>
  <si>
    <t>Uw prijs is niet manipulatief en/of irreëel. Hiervan is sprake wanneer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
- één of meer aangeboden tarieven niet marktconform en/of niet realistisch zijn;
- de tarieven niet een in de branche gebruikelijke opbouw/samenhang hebben;
- sprake is van negatieve of nultarieven.</t>
  </si>
  <si>
    <t>Uitleg kolommen Assortiment en prijs</t>
  </si>
  <si>
    <t>Kolom A</t>
  </si>
  <si>
    <t>Kolom B</t>
  </si>
  <si>
    <t>Kolom C</t>
  </si>
  <si>
    <t>Kolom D</t>
  </si>
  <si>
    <t>Kolom E</t>
  </si>
  <si>
    <t>Kolom F</t>
  </si>
  <si>
    <t>Kolom G</t>
  </si>
  <si>
    <t>Kolom H</t>
  </si>
  <si>
    <r>
      <t xml:space="preserve">In deze bijlage is het assortiment ge- en verbruiksartikelen opgenomen ten behoeve van DJI. 
Wij vragen u het ingevulde formulier </t>
    </r>
    <r>
      <rPr>
        <sz val="9"/>
        <color rgb="FFFF0000"/>
        <rFont val="Verdana"/>
        <family val="2"/>
      </rPr>
      <t>X</t>
    </r>
    <r>
      <rPr>
        <sz val="9"/>
        <color theme="1"/>
        <rFont val="Verdana"/>
        <family val="2"/>
      </rPr>
      <t xml:space="preserve"> Assortiment en prijs in zowel Excel als PDF te overleggen.</t>
    </r>
  </si>
  <si>
    <t>Productomschrijving en specificatie aangeboden door inschrijver</t>
  </si>
  <si>
    <t>Totaalprijs excl. BTW</t>
  </si>
  <si>
    <t>Overig</t>
  </si>
  <si>
    <t>Papieren draagtas 22x10x31cm</t>
  </si>
  <si>
    <t>B-D Microtainer Contact-Activated Lancet 1,5x2,0 mm</t>
  </si>
  <si>
    <t>Spoed</t>
  </si>
  <si>
    <t>Per levering</t>
  </si>
  <si>
    <t xml:space="preserve">Vul uw prijs in op basis van de genoemde hoeveelheid per besteleenheid </t>
  </si>
  <si>
    <t>Stofmasker FFP2 zonder ventiel</t>
  </si>
  <si>
    <t>Hechtstrips 6x100mm steriel</t>
  </si>
  <si>
    <t>Hechtstrips 13x100mm steriel</t>
  </si>
  <si>
    <t>Pulse Oximeter</t>
  </si>
  <si>
    <t>Bloeddrukmeter met manchet</t>
  </si>
  <si>
    <t>Oorthermometer Braun PRO 6000</t>
  </si>
  <si>
    <t xml:space="preserve">Detecteerbare vingertoppleister </t>
  </si>
  <si>
    <t>Infuuspleister 7x8,5cm transparant</t>
  </si>
  <si>
    <t>Pleisterstrip 1,9x7,6cm</t>
  </si>
  <si>
    <t>Pleisterstrip 2,5x7,6cm</t>
  </si>
  <si>
    <t>Nonwoven kompres 10x10 cm 8 laags</t>
  </si>
  <si>
    <t xml:space="preserve">Tena Proskin Flex maxi large </t>
  </si>
  <si>
    <t>Nonwoven kompressen 10x10cm 4 laags</t>
  </si>
  <si>
    <t>Nonwoven kompressen 5x5cm 4 laags</t>
  </si>
  <si>
    <t>Isolatiejas maat XL, geel</t>
  </si>
  <si>
    <t>MPB</t>
  </si>
  <si>
    <t>Beademingsmateriaal</t>
  </si>
  <si>
    <t>MBP</t>
  </si>
  <si>
    <t>Onderzoekbankrollen</t>
  </si>
  <si>
    <t>Infuuspleisters</t>
  </si>
  <si>
    <t>Incontinentiemateriaal</t>
  </si>
  <si>
    <t>Wonderverzorging</t>
  </si>
  <si>
    <t>Klinion Novopad 10x10</t>
  </si>
  <si>
    <t>Klinion Novopad 5x5cm</t>
  </si>
  <si>
    <t>Vochtige washandjes parfumvrij (wassen zonder water)</t>
  </si>
  <si>
    <t xml:space="preserve"> </t>
  </si>
  <si>
    <t>Totaal (uw (fictieve) inschrijfprijs, vul dit bericht in op TenderNed</t>
  </si>
  <si>
    <t>Uw prijs is absoluut, een vast bedrag in Euro's en exclusief BTW.</t>
  </si>
  <si>
    <t xml:space="preserve">Incontinentiemateriaal </t>
  </si>
  <si>
    <t>Medische Persoonlijke Bescherming (MPB)</t>
  </si>
  <si>
    <t>Pleisters</t>
  </si>
  <si>
    <t>Kolom I</t>
  </si>
  <si>
    <t>Kolom J</t>
  </si>
  <si>
    <t>Mepitel siliconen wondcontactlaag 5x7cm</t>
  </si>
  <si>
    <t>Uw productgroep</t>
  </si>
  <si>
    <t>Huidige productgroep</t>
  </si>
  <si>
    <t>Huidige productomschrijving en specificatie</t>
  </si>
  <si>
    <t>Huidig artikelnummer</t>
  </si>
  <si>
    <t xml:space="preserve">Uw artikelnummer </t>
  </si>
  <si>
    <t>Uw prijs betreft een all-in tarief, inclusief alle van toepassing zijnde toeslagen, administratiekosten,orderkosten, verzend en/of vervoerskosten, contractbeheerkosten, et cetera</t>
  </si>
  <si>
    <t>Huidige hoeveelheid per besteleenheid</t>
  </si>
  <si>
    <t>Huidige besteleenheid</t>
  </si>
  <si>
    <t>Formulier D Prijzenblad Perceel 1 Assortiment en prijs</t>
  </si>
  <si>
    <t>Kenmerk IUC/DJI/INEA/2025/MEDHULPENART2025</t>
  </si>
  <si>
    <t xml:space="preserve">Uw vaste kortingspercentage per productgroep </t>
  </si>
  <si>
    <t>Penlight (pen vormige zaklamp)</t>
  </si>
  <si>
    <t>6 rol a 150 mtr</t>
  </si>
  <si>
    <t xml:space="preserve">Hechtset steriel disp.(ingepakte harde blister van afdekmateriaal met naaldvoerder, kocher, schaar, pincet, steriel gaasje 7,5-7,5 cm en afvalzakje) </t>
  </si>
  <si>
    <t>Re-usable Chirurgische schaar 11cm spits/spits recht B</t>
  </si>
  <si>
    <t>Disposable schaar chirurgisch 14,5cm sp/sp disposable steriel</t>
  </si>
  <si>
    <t>Blokbodemzak 11x7,5x29cm (afvalzak papier)</t>
  </si>
  <si>
    <t>250 stuks</t>
  </si>
  <si>
    <t>1 rol van 10 mtr</t>
  </si>
  <si>
    <t xml:space="preserve">Fixatiepleister zijde 1,25cmx9,14 mtr </t>
  </si>
  <si>
    <t xml:space="preserve">Fixatiepleister zijde 2,5cmx9,14 mtr </t>
  </si>
  <si>
    <t xml:space="preserve">Comprilan Compressiebox (box met swachtels 4 rol 10 cm a 5 mtr, 1 rol tricofix 8 cm 20 mtr, 2 rol softbam 10 cm 2,7 mtr, 1 rol 2,5 cm leukopor, receptenblok, rolmaat en zwachtelinstructiekaart) </t>
  </si>
  <si>
    <t xml:space="preserve">10 stuks </t>
  </si>
  <si>
    <t>1 rol a 4 mtr</t>
  </si>
  <si>
    <t>1 rol a 5 mtr</t>
  </si>
  <si>
    <t>1 rol a 7 mtr</t>
  </si>
  <si>
    <t>1 rol a 1 mtr</t>
  </si>
  <si>
    <t>10 rol a 5 mtr</t>
  </si>
  <si>
    <t>20 rol a 4 mtr</t>
  </si>
  <si>
    <t>Leukoplast Compress non-woven 10x10 cm 4 laags Steriel</t>
  </si>
  <si>
    <t>Leukoplast Compres non-woven 5x5cm 4 laags Steriel</t>
  </si>
  <si>
    <t>Elastomull haft windsel 4m 10cm</t>
  </si>
  <si>
    <t>1 rol a 10 mtr</t>
  </si>
  <si>
    <t>4 rol a 5 mtr</t>
  </si>
  <si>
    <t>We verzoeken Inschrijvers om ALLE  GELE CELLEN in tabblad 2 in te vullen in het prijzenblad</t>
  </si>
  <si>
    <t>Spoed (snelle zending de volgende werkdag geleverd )op een willekeurige DJI locatie</t>
  </si>
  <si>
    <t>In deze kolom F is een schatting van de aantallen bestelde besteleenheden in de komende 48 maanden</t>
  </si>
  <si>
    <t>In deze kolom E is de huidige besteleenheid opgenomen</t>
  </si>
  <si>
    <t>In deze kolom D is de huidige hoeveelheid per besteleenheid opgenomen</t>
  </si>
  <si>
    <t>In deze kolom C is het huidige (DJI/ van der Putte Medical) artikelnummer opgenomen</t>
  </si>
  <si>
    <t>In deze kolom B is de huidige productomschrijving en specificatie opgenomen</t>
  </si>
  <si>
    <t>In deze kolom G wordt automatisch de (fictieve)totaalprijs berekend</t>
  </si>
  <si>
    <t>In deze kolom I vult u het door u aangeboden productgroepnaam in</t>
  </si>
  <si>
    <t xml:space="preserve">In deze kolom J vult u de korting in die voor deze artikelgroep van toepassing is </t>
  </si>
  <si>
    <t>Kolom K</t>
  </si>
  <si>
    <t>In deze kolom K vult u uw artikelnummer in</t>
  </si>
  <si>
    <t>Kolom L</t>
  </si>
  <si>
    <t>Vast tarief spoedlevering (de volgende werkdag) naar een willekeurige DJI vestiging in Nederland</t>
  </si>
  <si>
    <t>Schatting</t>
  </si>
  <si>
    <t xml:space="preserve">Ter kennisgeving
Productomschrijving en specificatie van overige afgenomen artikelen in de afgelopen 4 jaar. </t>
  </si>
  <si>
    <t>Vul in kolom H het door u aangeboden Artikel in en in kolom K het daarbij behorende artikelnummer.</t>
  </si>
  <si>
    <r>
      <t>Indien gedurende het beoordelen van de ontvangen Inschrijvingen blijkt dat er onduidelijkheden en/of onregelmatigheden zijn ontstaan bij het invullen van formulier</t>
    </r>
    <r>
      <rPr>
        <sz val="9"/>
        <rFont val="Verdana"/>
        <family val="2"/>
      </rPr>
      <t xml:space="preserve"> D</t>
    </r>
    <r>
      <rPr>
        <sz val="9"/>
        <color theme="1"/>
        <rFont val="Verdana"/>
        <family val="2"/>
      </rPr>
      <t xml:space="preserve"> 'Assortiment en prijs', dan staat het Aanbestedende dienst vrij om Inschrijvers een mogelijkheid tot herstel aan te bieden. </t>
    </r>
  </si>
  <si>
    <r>
      <t>Uw netto prijs per</t>
    </r>
    <r>
      <rPr>
        <b/>
        <sz val="9"/>
        <color rgb="FFFF0000"/>
        <rFont val="Verdana"/>
        <family val="2"/>
      </rPr>
      <t xml:space="preserve"> h</t>
    </r>
    <r>
      <rPr>
        <b/>
        <i/>
        <sz val="9"/>
        <color rgb="FFFF0000"/>
        <rFont val="Verdana"/>
        <family val="2"/>
      </rPr>
      <t>uidige DJI hoeveelheid per besteleenheid</t>
    </r>
    <r>
      <rPr>
        <b/>
        <i/>
        <sz val="9"/>
        <color rgb="FFC00000"/>
        <rFont val="Verdana"/>
        <family val="2"/>
      </rPr>
      <t xml:space="preserve"> </t>
    </r>
    <r>
      <rPr>
        <b/>
        <sz val="9"/>
        <rFont val="Verdana"/>
        <family val="2"/>
      </rPr>
      <t>(zie kolom D)</t>
    </r>
    <r>
      <rPr>
        <b/>
        <sz val="9"/>
        <color rgb="FF000000"/>
        <rFont val="Verdana"/>
        <family val="2"/>
      </rPr>
      <t xml:space="preserve"> excl. BTW</t>
    </r>
  </si>
  <si>
    <t>N.v.t.</t>
  </si>
  <si>
    <r>
      <t xml:space="preserve">Indien de uitgevraagde Producten in een </t>
    </r>
    <r>
      <rPr>
        <b/>
        <sz val="9"/>
        <rFont val="Verdana"/>
        <family val="2"/>
      </rPr>
      <t>andere hoeveelheid per besteleenheid (zie tabblad 2 kolom D</t>
    </r>
    <r>
      <rPr>
        <sz val="9"/>
        <rFont val="Verdana"/>
        <family val="2"/>
      </rPr>
      <t xml:space="preserve">) door u worden aangeboden dan uitgevraagd, dan is dit toegestaan. </t>
    </r>
    <r>
      <rPr>
        <b/>
        <sz val="9"/>
        <rFont val="Verdana"/>
        <family val="2"/>
      </rPr>
      <t>De toegestane afwijking in de besteleenheid mag in dit geval niet meer dan 25% bedragen.</t>
    </r>
    <r>
      <rPr>
        <sz val="9"/>
        <rFont val="Verdana"/>
        <family val="2"/>
      </rPr>
      <t xml:space="preserve"> Indien er sprake is van een afwijkende hoeveelheid per besteleenheid,</t>
    </r>
    <r>
      <rPr>
        <b/>
        <sz val="9"/>
        <rFont val="Verdana"/>
        <family val="2"/>
      </rPr>
      <t xml:space="preserve"> reken dan uw prijs uit op basis van de gevraagde huidige DJI hoeveelheid en vul dit bedrag in</t>
    </r>
    <r>
      <rPr>
        <sz val="9"/>
        <rFont val="Verdana"/>
        <family val="2"/>
      </rPr>
      <t>.
Let op: de toegestane afwijking ziet expliciet op de hoeveelheid per besteleenheid, dus niet op andere zaken als maten, groottes, et cetera.</t>
    </r>
  </si>
  <si>
    <t>In deze kolom L vult u uw artikelomschrijving met evt. vermelding van bijzonderheden zoals bijvoorbeeld uw besteleenheid en/of het merk wat u aanboden heeft.</t>
  </si>
  <si>
    <r>
      <t xml:space="preserve">In deze kolom H vult u uw (Inschrijf)prijs excl. BTW in </t>
    </r>
    <r>
      <rPr>
        <b/>
        <sz val="9"/>
        <color theme="1"/>
        <rFont val="Verdana"/>
        <family val="2"/>
      </rPr>
      <t>voor de huidige DJI hoeveelheid per besteleenheid (zie ook kolom D)</t>
    </r>
  </si>
  <si>
    <r>
      <rPr>
        <b/>
        <sz val="9"/>
        <color theme="1"/>
        <rFont val="Verdana"/>
        <family val="2"/>
      </rPr>
      <t xml:space="preserve">In rode cel G-349 </t>
    </r>
    <r>
      <rPr>
        <sz val="9"/>
        <color theme="1"/>
        <rFont val="Verdana"/>
        <family val="2"/>
      </rPr>
      <t>van tabblad 2 Assortiment en prijs wordt uw totale (fictieve) inschrijfprijs weergegeven voor de contractduur van 4 jaar/48 maanden. Vul dit bedrag in TenderNed in. Op dit bedrag wordt u beoordeeld</t>
    </r>
  </si>
  <si>
    <t>Het kortingspercentage dat Opdrachtgever van Inschrijver ontvangt op Producten buiten in tabblad 1 genoemde kernassortiment op alle productgroepen</t>
  </si>
  <si>
    <t>Kortingspercentage in % op brutoprijzen</t>
  </si>
  <si>
    <t>Productgroep A</t>
  </si>
  <si>
    <t>Productgroep B</t>
  </si>
  <si>
    <t>Productgroep C</t>
  </si>
  <si>
    <t>Productgroep D</t>
  </si>
  <si>
    <t>Productgroep E</t>
  </si>
  <si>
    <t>Productgroep F</t>
  </si>
  <si>
    <t>Productgroep G</t>
  </si>
  <si>
    <t>Productgroep H</t>
  </si>
  <si>
    <t>Productgroep I</t>
  </si>
  <si>
    <t>Productgroep J</t>
  </si>
  <si>
    <t>Productgroep K</t>
  </si>
  <si>
    <t>Productgroep L</t>
  </si>
  <si>
    <t>Productgroep M</t>
  </si>
  <si>
    <t>Productgroep N</t>
  </si>
  <si>
    <t>Productgroep O</t>
  </si>
  <si>
    <t>Productgroep P</t>
  </si>
  <si>
    <t>In deze kolom is de huidige productgroep opgenomen gelieve in Tab 4 kortingspercentages aanbieden voor deze productgroepen:</t>
  </si>
  <si>
    <t>Formulier D Prijzenblad Perceel 1 (Assortiment en prijs)</t>
  </si>
  <si>
    <t>Kenmerk IUC/DJI/INEA/2025/MEDHULPENART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</si>
</sst>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quot;€&quot;\ #,##0.00"/>
  </numFmts>
  <fonts count="20" x14ac:knownFonts="1">
    <font>
      <sz val="11"/>
      <color theme="1"/>
      <name val="Calibri"/>
      <family val="2"/>
      <scheme val="minor"/>
    </font>
    <font>
      <sz val="11"/>
      <color theme="1"/>
      <name val="Calibri"/>
      <family val="2"/>
      <scheme val="minor"/>
    </font>
    <font>
      <b/>
      <sz val="9"/>
      <color rgb="FF000000"/>
      <name val="Verdana"/>
      <family val="2"/>
    </font>
    <font>
      <sz val="9"/>
      <color theme="1"/>
      <name val="Verdana"/>
      <family val="2"/>
    </font>
    <font>
      <sz val="9"/>
      <color rgb="FF000000"/>
      <name val="Verdana"/>
      <family val="2"/>
    </font>
    <font>
      <sz val="9"/>
      <name val="Verdana"/>
      <family val="2"/>
    </font>
    <font>
      <sz val="11"/>
      <color rgb="FF000000"/>
      <name val="Calibri"/>
      <family val="2"/>
      <scheme val="minor"/>
    </font>
    <font>
      <b/>
      <sz val="9"/>
      <color theme="1"/>
      <name val="Verdana"/>
      <family val="2"/>
    </font>
    <font>
      <b/>
      <sz val="11"/>
      <name val="Verdana"/>
      <family val="2"/>
    </font>
    <font>
      <b/>
      <sz val="9"/>
      <name val="Verdana"/>
      <family val="2"/>
    </font>
    <font>
      <sz val="9"/>
      <color theme="5"/>
      <name val="Verdana"/>
      <family val="2"/>
    </font>
    <font>
      <sz val="9"/>
      <color rgb="FFFF0000"/>
      <name val="Verdana"/>
      <family val="2"/>
    </font>
    <font>
      <u/>
      <sz val="11"/>
      <color theme="10"/>
      <name val="Calibri"/>
      <family val="2"/>
      <scheme val="minor"/>
    </font>
    <font>
      <sz val="11"/>
      <name val="Calibri"/>
      <family val="2"/>
      <scheme val="minor"/>
    </font>
    <font>
      <b/>
      <i/>
      <sz val="9"/>
      <color rgb="FFC00000"/>
      <name val="Verdana"/>
      <family val="2"/>
    </font>
    <font>
      <b/>
      <sz val="9"/>
      <color rgb="FFFF0000"/>
      <name val="Verdana"/>
      <family val="2"/>
    </font>
    <font>
      <b/>
      <i/>
      <sz val="9"/>
      <color rgb="FFFF0000"/>
      <name val="Verdana"/>
      <family val="2"/>
    </font>
    <font>
      <sz val="11"/>
      <color theme="1"/>
      <name val="Verdana"/>
      <family val="2"/>
    </font>
    <font>
      <sz val="10"/>
      <color theme="1"/>
      <name val="Verdana"/>
      <family val="2"/>
    </font>
    <font>
      <b/>
      <sz val="10"/>
      <color theme="1"/>
      <name val="Verdana"/>
      <family val="2"/>
    </font>
  </fonts>
  <fills count="9">
    <fill>
      <patternFill patternType="none"/>
    </fill>
    <fill>
      <patternFill patternType="gray125"/>
    </fill>
    <fill>
      <patternFill patternType="solid">
        <fgColor rgb="FFDDEBF7"/>
        <bgColor rgb="FFDDEBF7"/>
      </patternFill>
    </fill>
    <fill>
      <patternFill patternType="solid">
        <fgColor rgb="FFFFFF00"/>
        <bgColor indexed="64"/>
      </patternFill>
    </fill>
    <fill>
      <patternFill patternType="solid">
        <fgColor theme="0"/>
        <bgColor indexed="64"/>
      </patternFill>
    </fill>
    <fill>
      <patternFill patternType="solid">
        <fgColor theme="4" tint="0.59999389629810485"/>
        <bgColor rgb="FFDDEBF7"/>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6" fillId="0" borderId="0"/>
    <xf numFmtId="0" fontId="12" fillId="0" borderId="0" applyNumberFormat="0" applyFill="0" applyBorder="0" applyAlignment="0" applyProtection="0"/>
  </cellStyleXfs>
  <cellXfs count="123">
    <xf numFmtId="0" fontId="0" fillId="0" borderId="0" xfId="0"/>
    <xf numFmtId="0" fontId="3" fillId="0" borderId="0" xfId="0" applyFont="1" applyFill="1" applyBorder="1"/>
    <xf numFmtId="0" fontId="3" fillId="0" borderId="0" xfId="0" applyFont="1"/>
    <xf numFmtId="0" fontId="4" fillId="0" borderId="0" xfId="0" applyFont="1" applyFill="1" applyBorder="1"/>
    <xf numFmtId="0" fontId="4" fillId="0" borderId="1" xfId="0" applyFont="1" applyFill="1" applyBorder="1" applyAlignment="1">
      <alignment horizontal="right"/>
    </xf>
    <xf numFmtId="0" fontId="3" fillId="0" borderId="1" xfId="0" applyFont="1" applyFill="1" applyBorder="1" applyAlignment="1">
      <alignment horizontal="right"/>
    </xf>
    <xf numFmtId="44" fontId="3" fillId="0" borderId="1" xfId="0" applyNumberFormat="1" applyFont="1" applyFill="1" applyBorder="1" applyAlignment="1">
      <alignment horizontal="right"/>
    </xf>
    <xf numFmtId="0" fontId="4" fillId="0" borderId="1" xfId="0" applyFont="1" applyFill="1" applyBorder="1"/>
    <xf numFmtId="0" fontId="5" fillId="0" borderId="1" xfId="0" applyFont="1" applyFill="1" applyBorder="1"/>
    <xf numFmtId="0" fontId="5" fillId="0" borderId="1" xfId="0" applyFont="1" applyFill="1" applyBorder="1" applyAlignment="1">
      <alignment horizontal="right"/>
    </xf>
    <xf numFmtId="0" fontId="5" fillId="0" borderId="1" xfId="2" applyFont="1" applyFill="1" applyBorder="1" applyAlignment="1">
      <alignment vertical="top" wrapText="1"/>
    </xf>
    <xf numFmtId="0" fontId="3" fillId="0" borderId="0" xfId="0" applyFont="1" applyFill="1"/>
    <xf numFmtId="0" fontId="0" fillId="0" borderId="0" xfId="0" applyFill="1"/>
    <xf numFmtId="0" fontId="5" fillId="0" borderId="1" xfId="2" applyFont="1" applyFill="1" applyBorder="1" applyAlignment="1">
      <alignment vertical="top"/>
    </xf>
    <xf numFmtId="0" fontId="3" fillId="0" borderId="0" xfId="0" applyFont="1" applyFill="1" applyBorder="1" applyAlignment="1"/>
    <xf numFmtId="0" fontId="3" fillId="0" borderId="0" xfId="0" applyFont="1" applyAlignment="1"/>
    <xf numFmtId="0" fontId="0" fillId="0" borderId="0" xfId="0" applyAlignment="1"/>
    <xf numFmtId="0" fontId="4" fillId="0" borderId="1" xfId="0" applyFont="1" applyFill="1" applyBorder="1" applyAlignment="1">
      <alignment horizontal="left"/>
    </xf>
    <xf numFmtId="3" fontId="4" fillId="0" borderId="1" xfId="0" applyNumberFormat="1" applyFont="1" applyFill="1" applyBorder="1" applyAlignment="1">
      <alignment horizontal="right"/>
    </xf>
    <xf numFmtId="0" fontId="3" fillId="0" borderId="1" xfId="0" applyFont="1" applyFill="1" applyBorder="1"/>
    <xf numFmtId="0" fontId="5" fillId="0" borderId="1" xfId="2" applyFont="1" applyFill="1" applyBorder="1" applyAlignment="1">
      <alignment vertical="top" readingOrder="1"/>
    </xf>
    <xf numFmtId="0" fontId="3" fillId="0" borderId="1" xfId="0" applyFont="1" applyFill="1" applyBorder="1" applyAlignment="1">
      <alignment horizontal="left"/>
    </xf>
    <xf numFmtId="0" fontId="3" fillId="0" borderId="0" xfId="0" applyFont="1" applyAlignment="1">
      <alignment horizontal="left"/>
    </xf>
    <xf numFmtId="0" fontId="3" fillId="4" borderId="1" xfId="0" applyFont="1" applyFill="1" applyBorder="1"/>
    <xf numFmtId="0" fontId="5" fillId="0" borderId="1" xfId="0" applyFont="1" applyFill="1" applyBorder="1" applyAlignment="1">
      <alignment horizontal="left"/>
    </xf>
    <xf numFmtId="3" fontId="5" fillId="0" borderId="1" xfId="0" applyNumberFormat="1" applyFont="1" applyFill="1" applyBorder="1" applyAlignment="1">
      <alignment horizontal="right"/>
    </xf>
    <xf numFmtId="11" fontId="5" fillId="0" borderId="1" xfId="0" applyNumberFormat="1" applyFont="1" applyFill="1" applyBorder="1" applyAlignment="1">
      <alignment horizontal="right"/>
    </xf>
    <xf numFmtId="0" fontId="3" fillId="0" borderId="0" xfId="0" applyFont="1" applyAlignment="1">
      <alignment horizontal="center" vertical="top"/>
    </xf>
    <xf numFmtId="0" fontId="3" fillId="0" borderId="0" xfId="0" applyFont="1" applyAlignment="1">
      <alignment horizontal="center"/>
    </xf>
    <xf numFmtId="0" fontId="3" fillId="4" borderId="0" xfId="0" applyFont="1" applyFill="1"/>
    <xf numFmtId="0" fontId="3" fillId="4" borderId="0" xfId="0" applyFont="1" applyFill="1" applyAlignment="1">
      <alignment horizontal="center" vertical="top"/>
    </xf>
    <xf numFmtId="0" fontId="3" fillId="4" borderId="0" xfId="0" applyFont="1" applyFill="1" applyAlignment="1">
      <alignment horizontal="center"/>
    </xf>
    <xf numFmtId="0" fontId="4" fillId="0" borderId="0" xfId="0" applyFont="1" applyFill="1" applyBorder="1" applyAlignment="1">
      <alignment horizontal="right"/>
    </xf>
    <xf numFmtId="0" fontId="3" fillId="0" borderId="0" xfId="0" applyFont="1" applyFill="1" applyBorder="1" applyAlignment="1">
      <alignment horizontal="right"/>
    </xf>
    <xf numFmtId="0" fontId="3" fillId="0" borderId="0" xfId="0" applyFont="1" applyFill="1" applyBorder="1" applyAlignment="1">
      <alignment horizontal="left"/>
    </xf>
    <xf numFmtId="44" fontId="3" fillId="0" borderId="0" xfId="0" applyNumberFormat="1" applyFont="1" applyFill="1" applyBorder="1" applyAlignment="1">
      <alignment horizontal="right"/>
    </xf>
    <xf numFmtId="44" fontId="4" fillId="0" borderId="0" xfId="1" applyFont="1" applyFill="1" applyBorder="1"/>
    <xf numFmtId="0" fontId="2" fillId="2" borderId="1" xfId="0" applyFont="1" applyFill="1" applyBorder="1"/>
    <xf numFmtId="0" fontId="2" fillId="2" borderId="1" xfId="0" applyFont="1" applyFill="1" applyBorder="1" applyAlignment="1">
      <alignment wrapText="1"/>
    </xf>
    <xf numFmtId="1" fontId="2" fillId="2" borderId="1" xfId="0" applyNumberFormat="1" applyFont="1" applyFill="1" applyBorder="1" applyAlignment="1">
      <alignment wrapText="1"/>
    </xf>
    <xf numFmtId="0" fontId="3" fillId="0" borderId="1" xfId="0" applyFont="1" applyBorder="1"/>
    <xf numFmtId="0" fontId="2" fillId="5" borderId="1" xfId="0" applyFont="1" applyFill="1" applyBorder="1"/>
    <xf numFmtId="0" fontId="2" fillId="5" borderId="1" xfId="0" applyFont="1" applyFill="1" applyBorder="1" applyAlignment="1">
      <alignment horizontal="left" wrapText="1"/>
    </xf>
    <xf numFmtId="0" fontId="2" fillId="5" borderId="1" xfId="0" applyFont="1" applyFill="1" applyBorder="1" applyAlignment="1">
      <alignment wrapText="1"/>
    </xf>
    <xf numFmtId="1" fontId="2" fillId="5" borderId="1" xfId="0" applyNumberFormat="1" applyFont="1" applyFill="1" applyBorder="1" applyAlignment="1">
      <alignment wrapText="1"/>
    </xf>
    <xf numFmtId="0" fontId="12" fillId="0" borderId="0" xfId="3" applyAlignment="1">
      <alignment vertical="center" wrapText="1"/>
    </xf>
    <xf numFmtId="0" fontId="4" fillId="0" borderId="1" xfId="1" applyNumberFormat="1" applyFont="1" applyFill="1" applyBorder="1" applyAlignment="1"/>
    <xf numFmtId="0" fontId="4" fillId="0" borderId="1" xfId="0" applyNumberFormat="1" applyFont="1" applyFill="1" applyBorder="1" applyAlignment="1"/>
    <xf numFmtId="0" fontId="3" fillId="0" borderId="1" xfId="0" applyNumberFormat="1" applyFont="1" applyFill="1" applyBorder="1"/>
    <xf numFmtId="0" fontId="4" fillId="0" borderId="1" xfId="0" applyNumberFormat="1" applyFont="1" applyFill="1" applyBorder="1"/>
    <xf numFmtId="0" fontId="4" fillId="0" borderId="1" xfId="1" applyNumberFormat="1" applyFont="1" applyFill="1" applyBorder="1" applyAlignment="1">
      <alignment horizontal="left"/>
    </xf>
    <xf numFmtId="0" fontId="3" fillId="0" borderId="1" xfId="0" applyNumberFormat="1" applyFont="1" applyFill="1" applyBorder="1" applyAlignment="1"/>
    <xf numFmtId="0" fontId="4" fillId="0" borderId="1" xfId="1" applyNumberFormat="1" applyFont="1" applyFill="1" applyBorder="1"/>
    <xf numFmtId="0" fontId="4" fillId="0" borderId="0" xfId="0" applyNumberFormat="1" applyFont="1" applyFill="1" applyBorder="1"/>
    <xf numFmtId="0" fontId="3" fillId="0" borderId="0" xfId="0" applyNumberFormat="1" applyFont="1" applyAlignment="1"/>
    <xf numFmtId="0" fontId="0" fillId="0" borderId="0" xfId="0" applyNumberFormat="1"/>
    <xf numFmtId="0" fontId="3" fillId="0" borderId="6" xfId="0" applyFont="1" applyFill="1" applyBorder="1"/>
    <xf numFmtId="0" fontId="3" fillId="0" borderId="6" xfId="0" applyFont="1" applyFill="1" applyBorder="1" applyAlignment="1">
      <alignment horizontal="center" vertical="top"/>
    </xf>
    <xf numFmtId="0" fontId="3" fillId="0" borderId="3" xfId="0" applyFont="1" applyFill="1" applyBorder="1" applyAlignment="1">
      <alignment horizontal="center"/>
    </xf>
    <xf numFmtId="0" fontId="3" fillId="0" borderId="0" xfId="0" applyFont="1" applyFill="1" applyBorder="1" applyAlignment="1">
      <alignment horizontal="center" vertical="top"/>
    </xf>
    <xf numFmtId="0" fontId="3" fillId="0" borderId="9" xfId="0" applyFont="1" applyFill="1" applyBorder="1" applyAlignment="1">
      <alignment horizontal="center"/>
    </xf>
    <xf numFmtId="0" fontId="2" fillId="5" borderId="1" xfId="0" applyNumberFormat="1" applyFont="1" applyFill="1" applyBorder="1" applyAlignment="1">
      <alignment wrapText="1"/>
    </xf>
    <xf numFmtId="0" fontId="7" fillId="0" borderId="6" xfId="0" applyFont="1" applyFill="1" applyBorder="1"/>
    <xf numFmtId="0" fontId="7" fillId="0" borderId="4" xfId="0" applyFont="1" applyFill="1" applyBorder="1"/>
    <xf numFmtId="0" fontId="3" fillId="7" borderId="0" xfId="0" applyFont="1" applyFill="1"/>
    <xf numFmtId="0" fontId="3" fillId="0" borderId="5" xfId="0" applyFont="1" applyFill="1" applyBorder="1" applyAlignment="1">
      <alignment horizontal="left"/>
    </xf>
    <xf numFmtId="0" fontId="3" fillId="0" borderId="2" xfId="0" applyFont="1" applyFill="1" applyBorder="1" applyAlignment="1">
      <alignment horizontal="left"/>
    </xf>
    <xf numFmtId="0" fontId="8" fillId="7" borderId="0" xfId="0" applyFont="1" applyFill="1" applyAlignment="1" applyProtection="1">
      <alignment horizontal="center" wrapText="1"/>
    </xf>
    <xf numFmtId="0" fontId="8" fillId="4" borderId="0" xfId="0" applyFont="1" applyFill="1" applyAlignment="1" applyProtection="1">
      <alignment horizontal="center" wrapText="1"/>
    </xf>
    <xf numFmtId="44" fontId="3" fillId="3" borderId="1" xfId="0" applyNumberFormat="1" applyFont="1" applyFill="1" applyBorder="1" applyProtection="1">
      <protection locked="0"/>
    </xf>
    <xf numFmtId="44" fontId="4" fillId="3" borderId="1" xfId="1" applyFont="1" applyFill="1" applyBorder="1" applyProtection="1">
      <protection locked="0"/>
    </xf>
    <xf numFmtId="0" fontId="13" fillId="3" borderId="1" xfId="0" applyFont="1" applyFill="1" applyBorder="1" applyProtection="1">
      <protection locked="0"/>
    </xf>
    <xf numFmtId="0" fontId="5" fillId="3" borderId="1" xfId="0" applyFont="1" applyFill="1" applyBorder="1" applyProtection="1">
      <protection locked="0"/>
    </xf>
    <xf numFmtId="44" fontId="4" fillId="3" borderId="1" xfId="1" applyFont="1" applyFill="1" applyBorder="1" applyAlignment="1" applyProtection="1">
      <protection locked="0"/>
    </xf>
    <xf numFmtId="0" fontId="13" fillId="3" borderId="1" xfId="0" applyFont="1" applyFill="1" applyBorder="1" applyAlignment="1" applyProtection="1">
      <protection locked="0"/>
    </xf>
    <xf numFmtId="44" fontId="3" fillId="0" borderId="0" xfId="0" applyNumberFormat="1" applyFont="1" applyFill="1" applyBorder="1" applyAlignment="1" applyProtection="1">
      <alignment horizontal="right"/>
      <protection locked="0"/>
    </xf>
    <xf numFmtId="44" fontId="4" fillId="0" borderId="0" xfId="1" applyFont="1" applyFill="1" applyBorder="1"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0" fontId="4" fillId="3" borderId="1" xfId="1" applyNumberFormat="1" applyFont="1" applyFill="1" applyBorder="1" applyProtection="1">
      <protection locked="0"/>
    </xf>
    <xf numFmtId="0" fontId="4" fillId="3" borderId="1" xfId="1" applyNumberFormat="1" applyFont="1" applyFill="1" applyBorder="1" applyAlignment="1" applyProtection="1">
      <protection locked="0"/>
    </xf>
    <xf numFmtId="164" fontId="8" fillId="8" borderId="5" xfId="0" applyNumberFormat="1" applyFont="1" applyFill="1" applyBorder="1" applyAlignment="1" applyProtection="1">
      <alignment horizontal="right" vertical="center" wrapText="1"/>
    </xf>
    <xf numFmtId="164" fontId="8" fillId="8" borderId="5" xfId="0" applyNumberFormat="1" applyFont="1" applyFill="1" applyBorder="1" applyAlignment="1" applyProtection="1">
      <alignment horizontal="left" vertical="top" wrapText="1"/>
    </xf>
    <xf numFmtId="0" fontId="3" fillId="8" borderId="0" xfId="0" applyFont="1" applyFill="1"/>
    <xf numFmtId="0" fontId="3" fillId="8" borderId="2" xfId="0" applyFont="1" applyFill="1" applyBorder="1"/>
    <xf numFmtId="0" fontId="17" fillId="0" borderId="10" xfId="0" applyFont="1" applyBorder="1"/>
    <xf numFmtId="0" fontId="18" fillId="0" borderId="11" xfId="0" applyFont="1" applyBorder="1"/>
    <xf numFmtId="0" fontId="17" fillId="0" borderId="0" xfId="0" applyFont="1"/>
    <xf numFmtId="0" fontId="19" fillId="0" borderId="12" xfId="0" applyFont="1" applyBorder="1" applyAlignment="1">
      <alignment horizontal="center" wrapText="1"/>
    </xf>
    <xf numFmtId="0" fontId="19" fillId="0" borderId="13" xfId="0" applyFont="1" applyBorder="1" applyAlignment="1">
      <alignment wrapText="1"/>
    </xf>
    <xf numFmtId="0" fontId="17" fillId="0" borderId="12" xfId="0" applyFont="1" applyBorder="1"/>
    <xf numFmtId="0" fontId="17" fillId="3" borderId="13" xfId="0" applyFont="1" applyFill="1" applyBorder="1"/>
    <xf numFmtId="0" fontId="17" fillId="0" borderId="14" xfId="0" applyFont="1" applyBorder="1"/>
    <xf numFmtId="0" fontId="17" fillId="3" borderId="15" xfId="0" applyFont="1" applyFill="1" applyBorder="1"/>
    <xf numFmtId="0" fontId="3" fillId="0" borderId="4" xfId="0" applyFont="1" applyFill="1" applyBorder="1"/>
    <xf numFmtId="0" fontId="3" fillId="0" borderId="7" xfId="0" applyFont="1" applyFill="1" applyBorder="1"/>
    <xf numFmtId="0" fontId="3" fillId="0" borderId="7" xfId="0" applyFont="1" applyFill="1" applyBorder="1" applyAlignment="1">
      <alignment vertical="center"/>
    </xf>
    <xf numFmtId="0" fontId="3" fillId="0" borderId="5"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2" xfId="0" applyFont="1" applyFill="1" applyBorder="1" applyAlignment="1">
      <alignment horizontal="left" vertical="top" wrapText="1"/>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3" fillId="0" borderId="5" xfId="0" applyFont="1" applyFill="1" applyBorder="1" applyAlignment="1">
      <alignment horizontal="left"/>
    </xf>
    <xf numFmtId="0" fontId="3" fillId="0" borderId="2" xfId="0" applyFont="1" applyFill="1" applyBorder="1" applyAlignment="1">
      <alignment horizontal="left"/>
    </xf>
    <xf numFmtId="0" fontId="3" fillId="0" borderId="6" xfId="0" applyFont="1" applyBorder="1" applyAlignment="1">
      <alignment horizontal="left"/>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7" borderId="4" xfId="0" applyFont="1" applyFill="1" applyBorder="1" applyAlignment="1">
      <alignment horizontal="left" vertical="top" wrapText="1"/>
    </xf>
    <xf numFmtId="0" fontId="10" fillId="7" borderId="5" xfId="0" applyFont="1" applyFill="1" applyBorder="1" applyAlignment="1">
      <alignment horizontal="left" vertical="top" wrapText="1"/>
    </xf>
    <xf numFmtId="0" fontId="10" fillId="7" borderId="2" xfId="0" applyFont="1" applyFill="1" applyBorder="1" applyAlignment="1">
      <alignment horizontal="left" vertical="top" wrapText="1"/>
    </xf>
    <xf numFmtId="0" fontId="9" fillId="3" borderId="0" xfId="0" applyFont="1" applyFill="1" applyAlignment="1">
      <alignment horizontal="center" wrapText="1"/>
    </xf>
    <xf numFmtId="0" fontId="9" fillId="3" borderId="0" xfId="0" applyFont="1" applyFill="1" applyAlignment="1">
      <alignment horizontal="center"/>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lignment horizontal="center" vertical="center" wrapText="1"/>
    </xf>
    <xf numFmtId="0" fontId="8" fillId="8" borderId="4" xfId="0" applyFont="1" applyFill="1" applyBorder="1" applyAlignment="1" applyProtection="1">
      <alignment horizontal="right" vertical="center" wrapText="1"/>
    </xf>
    <xf numFmtId="0" fontId="8" fillId="8" borderId="5" xfId="0" applyFont="1" applyFill="1" applyBorder="1" applyAlignment="1" applyProtection="1">
      <alignment horizontal="right" vertical="center" wrapText="1"/>
    </xf>
    <xf numFmtId="0" fontId="8" fillId="7" borderId="0" xfId="0" applyFont="1" applyFill="1" applyAlignment="1" applyProtection="1">
      <alignment horizontal="center" wrapText="1"/>
    </xf>
    <xf numFmtId="0" fontId="8" fillId="4" borderId="0" xfId="0" applyFont="1" applyFill="1" applyAlignment="1" applyProtection="1">
      <alignment horizontal="center" wrapText="1"/>
    </xf>
  </cellXfs>
  <cellStyles count="4">
    <cellStyle name="Hyperlink" xfId="3" builtinId="8"/>
    <cellStyle name="Normal" xfId="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workbookViewId="0">
      <selection activeCell="A4" sqref="A4:F4"/>
    </sheetView>
  </sheetViews>
  <sheetFormatPr defaultRowHeight="15" x14ac:dyDescent="0.25"/>
  <cols>
    <col min="1" max="1" width="50.28515625" style="2" customWidth="1"/>
    <col min="2" max="2" width="59.85546875" style="2" customWidth="1"/>
    <col min="3" max="3" width="20.5703125" style="2" customWidth="1"/>
    <col min="4" max="4" width="37.42578125" style="2" customWidth="1"/>
    <col min="5" max="5" width="24.85546875" style="2" customWidth="1"/>
    <col min="6" max="6" width="23.140625" style="2" customWidth="1"/>
    <col min="7" max="15" width="9.140625" style="2"/>
  </cols>
  <sheetData>
    <row r="1" spans="1:6" x14ac:dyDescent="0.25">
      <c r="C1" s="27"/>
      <c r="D1" s="27"/>
      <c r="F1" s="28"/>
    </row>
    <row r="2" spans="1:6" x14ac:dyDescent="0.25">
      <c r="A2" s="114" t="s">
        <v>1523</v>
      </c>
      <c r="B2" s="115"/>
      <c r="C2" s="115"/>
      <c r="D2" s="115"/>
      <c r="E2" s="115"/>
      <c r="F2" s="115"/>
    </row>
    <row r="3" spans="1:6" x14ac:dyDescent="0.25">
      <c r="A3" s="116" t="s">
        <v>1385</v>
      </c>
      <c r="B3" s="117"/>
      <c r="C3" s="117"/>
      <c r="D3" s="117"/>
      <c r="E3" s="117"/>
      <c r="F3" s="117"/>
    </row>
    <row r="4" spans="1:6" x14ac:dyDescent="0.25">
      <c r="A4" s="114" t="s">
        <v>1524</v>
      </c>
      <c r="B4" s="114"/>
      <c r="C4" s="114"/>
      <c r="D4" s="114"/>
      <c r="E4" s="114"/>
      <c r="F4" s="114"/>
    </row>
    <row r="5" spans="1:6" x14ac:dyDescent="0.25">
      <c r="A5" s="118" t="s">
        <v>1386</v>
      </c>
      <c r="B5" s="118"/>
      <c r="C5" s="118"/>
      <c r="D5" s="118"/>
      <c r="E5" s="118"/>
      <c r="F5" s="118"/>
    </row>
    <row r="6" spans="1:6" x14ac:dyDescent="0.25">
      <c r="A6" s="29"/>
      <c r="B6" s="29"/>
      <c r="C6" s="30"/>
      <c r="D6" s="30"/>
      <c r="E6" s="29"/>
      <c r="F6" s="31"/>
    </row>
    <row r="7" spans="1:6" x14ac:dyDescent="0.25">
      <c r="A7" s="100" t="s">
        <v>1387</v>
      </c>
      <c r="B7" s="101"/>
      <c r="C7" s="101"/>
      <c r="D7" s="101"/>
      <c r="E7" s="101"/>
      <c r="F7" s="102"/>
    </row>
    <row r="8" spans="1:6" ht="34.5" customHeight="1" x14ac:dyDescent="0.25">
      <c r="A8" s="99" t="s">
        <v>1403</v>
      </c>
      <c r="B8" s="97"/>
      <c r="C8" s="97"/>
      <c r="D8" s="97"/>
      <c r="E8" s="97"/>
      <c r="F8" s="98"/>
    </row>
    <row r="9" spans="1:6" x14ac:dyDescent="0.25">
      <c r="A9" s="107"/>
      <c r="B9" s="107"/>
      <c r="C9" s="107"/>
      <c r="D9" s="107"/>
      <c r="E9" s="107"/>
      <c r="F9" s="107"/>
    </row>
    <row r="10" spans="1:6" x14ac:dyDescent="0.25">
      <c r="A10" s="100" t="s">
        <v>1388</v>
      </c>
      <c r="B10" s="101"/>
      <c r="C10" s="101"/>
      <c r="D10" s="101"/>
      <c r="E10" s="101"/>
      <c r="F10" s="102"/>
    </row>
    <row r="11" spans="1:6" x14ac:dyDescent="0.25">
      <c r="A11" s="99" t="s">
        <v>1389</v>
      </c>
      <c r="B11" s="97"/>
      <c r="C11" s="97"/>
      <c r="D11" s="97"/>
      <c r="E11" s="97"/>
      <c r="F11" s="98"/>
    </row>
    <row r="12" spans="1:6" x14ac:dyDescent="0.25">
      <c r="A12" s="99" t="s">
        <v>1411</v>
      </c>
      <c r="B12" s="97"/>
      <c r="C12" s="97"/>
      <c r="D12" s="97"/>
      <c r="E12" s="97"/>
      <c r="F12" s="98"/>
    </row>
    <row r="13" spans="1:6" x14ac:dyDescent="0.25">
      <c r="A13" s="108" t="s">
        <v>1496</v>
      </c>
      <c r="B13" s="109"/>
      <c r="C13" s="109"/>
      <c r="D13" s="109"/>
      <c r="E13" s="109"/>
      <c r="F13" s="110"/>
    </row>
    <row r="14" spans="1:6" ht="54" customHeight="1" x14ac:dyDescent="0.25">
      <c r="A14" s="111" t="s">
        <v>1500</v>
      </c>
      <c r="B14" s="112"/>
      <c r="C14" s="112"/>
      <c r="D14" s="112"/>
      <c r="E14" s="112"/>
      <c r="F14" s="113"/>
    </row>
    <row r="15" spans="1:6" x14ac:dyDescent="0.25">
      <c r="A15" s="99" t="s">
        <v>1439</v>
      </c>
      <c r="B15" s="97"/>
      <c r="C15" s="97"/>
      <c r="D15" s="97"/>
      <c r="E15" s="97"/>
      <c r="F15" s="98"/>
    </row>
    <row r="16" spans="1:6" x14ac:dyDescent="0.25">
      <c r="A16" s="99" t="s">
        <v>1451</v>
      </c>
      <c r="B16" s="97"/>
      <c r="C16" s="97"/>
      <c r="D16" s="97"/>
      <c r="E16" s="97"/>
      <c r="F16" s="98"/>
    </row>
    <row r="17" spans="1:6" x14ac:dyDescent="0.25">
      <c r="A17" s="99" t="s">
        <v>1390</v>
      </c>
      <c r="B17" s="97"/>
      <c r="C17" s="97"/>
      <c r="D17" s="97"/>
      <c r="E17" s="97"/>
      <c r="F17" s="98"/>
    </row>
    <row r="18" spans="1:6" x14ac:dyDescent="0.25">
      <c r="A18" s="99" t="s">
        <v>1391</v>
      </c>
      <c r="B18" s="97"/>
      <c r="C18" s="97"/>
      <c r="D18" s="97"/>
      <c r="E18" s="97"/>
      <c r="F18" s="98"/>
    </row>
    <row r="19" spans="1:6" x14ac:dyDescent="0.25">
      <c r="A19" s="99" t="s">
        <v>1392</v>
      </c>
      <c r="B19" s="97"/>
      <c r="C19" s="97"/>
      <c r="D19" s="97"/>
      <c r="E19" s="97"/>
      <c r="F19" s="98"/>
    </row>
    <row r="20" spans="1:6" ht="71.25" customHeight="1" x14ac:dyDescent="0.25">
      <c r="A20" s="99" t="s">
        <v>1393</v>
      </c>
      <c r="B20" s="97"/>
      <c r="C20" s="97"/>
      <c r="D20" s="97"/>
      <c r="E20" s="97"/>
      <c r="F20" s="98"/>
    </row>
    <row r="21" spans="1:6" ht="36" customHeight="1" x14ac:dyDescent="0.25">
      <c r="A21" s="99" t="s">
        <v>1497</v>
      </c>
      <c r="B21" s="97"/>
      <c r="C21" s="97"/>
      <c r="D21" s="97"/>
      <c r="E21" s="97"/>
      <c r="F21" s="98"/>
    </row>
    <row r="22" spans="1:6" x14ac:dyDescent="0.25">
      <c r="A22" s="29"/>
      <c r="B22" s="29"/>
      <c r="C22" s="30"/>
      <c r="D22" s="30"/>
      <c r="E22" s="29"/>
      <c r="F22" s="31"/>
    </row>
    <row r="23" spans="1:6" x14ac:dyDescent="0.25">
      <c r="A23" s="100" t="s">
        <v>1394</v>
      </c>
      <c r="B23" s="101"/>
      <c r="C23" s="101"/>
      <c r="D23" s="101"/>
      <c r="E23" s="101"/>
      <c r="F23" s="102"/>
    </row>
    <row r="24" spans="1:6" x14ac:dyDescent="0.25">
      <c r="A24" s="103" t="s">
        <v>1395</v>
      </c>
      <c r="B24" s="62" t="s">
        <v>1522</v>
      </c>
      <c r="C24" s="57"/>
      <c r="D24" s="57"/>
      <c r="E24" s="56"/>
      <c r="F24" s="58"/>
    </row>
    <row r="25" spans="1:6" x14ac:dyDescent="0.25">
      <c r="A25" s="104"/>
      <c r="B25" s="1" t="s">
        <v>1428</v>
      </c>
      <c r="C25" s="59"/>
      <c r="D25" s="59"/>
      <c r="E25" s="1"/>
      <c r="F25" s="60"/>
    </row>
    <row r="26" spans="1:6" x14ac:dyDescent="0.25">
      <c r="A26" s="104"/>
      <c r="B26" s="1" t="s">
        <v>2</v>
      </c>
      <c r="C26" s="59"/>
      <c r="D26" s="59"/>
      <c r="E26" s="1"/>
      <c r="F26" s="60"/>
    </row>
    <row r="27" spans="1:6" x14ac:dyDescent="0.25">
      <c r="A27" s="104"/>
      <c r="B27" s="1" t="s">
        <v>50</v>
      </c>
      <c r="C27" s="59"/>
      <c r="D27" s="59"/>
      <c r="E27" s="1"/>
      <c r="F27" s="60"/>
    </row>
    <row r="28" spans="1:6" x14ac:dyDescent="0.25">
      <c r="A28" s="104"/>
      <c r="B28" s="1" t="s">
        <v>189</v>
      </c>
      <c r="C28" s="59"/>
      <c r="D28" s="59"/>
      <c r="E28" s="1"/>
      <c r="F28" s="60"/>
    </row>
    <row r="29" spans="1:6" x14ac:dyDescent="0.25">
      <c r="A29" s="104"/>
      <c r="B29" s="1" t="s">
        <v>213</v>
      </c>
      <c r="C29" s="59"/>
      <c r="D29" s="59"/>
      <c r="E29" s="1"/>
      <c r="F29" s="60"/>
    </row>
    <row r="30" spans="1:6" x14ac:dyDescent="0.25">
      <c r="A30" s="104"/>
      <c r="B30" s="1" t="s">
        <v>195</v>
      </c>
      <c r="C30" s="59"/>
      <c r="D30" s="59"/>
      <c r="E30" s="1"/>
      <c r="F30" s="60"/>
    </row>
    <row r="31" spans="1:6" x14ac:dyDescent="0.25">
      <c r="A31" s="104"/>
      <c r="B31" s="1" t="s">
        <v>206</v>
      </c>
      <c r="C31" s="59"/>
      <c r="D31" s="59"/>
      <c r="E31" s="1"/>
      <c r="F31" s="60"/>
    </row>
    <row r="32" spans="1:6" x14ac:dyDescent="0.25">
      <c r="A32" s="104"/>
      <c r="B32" s="1" t="s">
        <v>1440</v>
      </c>
      <c r="C32" s="59"/>
      <c r="D32" s="59"/>
      <c r="E32" s="1"/>
      <c r="F32" s="60"/>
    </row>
    <row r="33" spans="1:6" x14ac:dyDescent="0.25">
      <c r="A33" s="104"/>
      <c r="B33" s="1" t="s">
        <v>1431</v>
      </c>
      <c r="C33" s="59"/>
      <c r="D33" s="59"/>
      <c r="E33" s="1"/>
      <c r="F33" s="60"/>
    </row>
    <row r="34" spans="1:6" x14ac:dyDescent="0.25">
      <c r="A34" s="104"/>
      <c r="B34" s="1" t="s">
        <v>248</v>
      </c>
      <c r="C34" s="59"/>
      <c r="D34" s="59"/>
      <c r="E34" s="1"/>
      <c r="F34" s="60"/>
    </row>
    <row r="35" spans="1:6" x14ac:dyDescent="0.25">
      <c r="A35" s="104"/>
      <c r="B35" s="1" t="s">
        <v>370</v>
      </c>
      <c r="C35" s="59"/>
      <c r="D35" s="59"/>
      <c r="E35" s="1"/>
      <c r="F35" s="60"/>
    </row>
    <row r="36" spans="1:6" x14ac:dyDescent="0.25">
      <c r="A36" s="104"/>
      <c r="B36" s="34" t="s">
        <v>258</v>
      </c>
      <c r="C36" s="59"/>
      <c r="D36" s="59"/>
      <c r="E36" s="1"/>
      <c r="F36" s="60"/>
    </row>
    <row r="37" spans="1:6" x14ac:dyDescent="0.25">
      <c r="A37" s="104"/>
      <c r="B37" s="34" t="s">
        <v>1441</v>
      </c>
      <c r="C37" s="59"/>
      <c r="D37" s="59"/>
      <c r="E37" s="1"/>
      <c r="F37" s="60"/>
    </row>
    <row r="38" spans="1:6" x14ac:dyDescent="0.25">
      <c r="A38" s="104"/>
      <c r="B38" s="1" t="s">
        <v>1430</v>
      </c>
      <c r="C38" s="59"/>
      <c r="D38" s="59"/>
      <c r="E38" s="1"/>
      <c r="F38" s="60"/>
    </row>
    <row r="39" spans="1:6" x14ac:dyDescent="0.25">
      <c r="A39" s="104"/>
      <c r="B39" s="1" t="s">
        <v>1406</v>
      </c>
      <c r="C39" s="59"/>
      <c r="D39" s="59"/>
      <c r="E39" s="1"/>
      <c r="F39" s="60"/>
    </row>
    <row r="40" spans="1:6" x14ac:dyDescent="0.25">
      <c r="A40" s="104"/>
      <c r="B40" s="1" t="s">
        <v>1442</v>
      </c>
      <c r="C40" s="59"/>
      <c r="D40" s="59"/>
      <c r="E40" s="1"/>
      <c r="F40" s="60"/>
    </row>
    <row r="41" spans="1:6" x14ac:dyDescent="0.25">
      <c r="A41" s="104"/>
      <c r="B41" s="1" t="s">
        <v>282</v>
      </c>
      <c r="C41" s="59"/>
      <c r="D41" s="59"/>
      <c r="E41" s="1"/>
      <c r="F41" s="60"/>
    </row>
    <row r="42" spans="1:6" x14ac:dyDescent="0.25">
      <c r="A42" s="104"/>
      <c r="B42" s="1" t="s">
        <v>313</v>
      </c>
      <c r="C42" s="59"/>
      <c r="D42" s="59"/>
      <c r="E42" s="1"/>
      <c r="F42" s="60"/>
    </row>
    <row r="43" spans="1:6" x14ac:dyDescent="0.25">
      <c r="A43" s="104"/>
      <c r="B43" s="1" t="s">
        <v>334</v>
      </c>
      <c r="C43" s="59"/>
      <c r="D43" s="59"/>
      <c r="E43" s="1"/>
      <c r="F43" s="60"/>
    </row>
    <row r="44" spans="1:6" x14ac:dyDescent="0.25">
      <c r="A44" s="104"/>
      <c r="B44" s="1" t="s">
        <v>338</v>
      </c>
      <c r="C44" s="59"/>
      <c r="D44" s="59"/>
      <c r="E44" s="1"/>
      <c r="F44" s="60"/>
    </row>
    <row r="45" spans="1:6" x14ac:dyDescent="0.25">
      <c r="A45" s="104"/>
      <c r="B45" s="1" t="s">
        <v>1481</v>
      </c>
      <c r="C45" s="59"/>
      <c r="D45" s="59"/>
      <c r="E45" s="1"/>
      <c r="F45" s="60"/>
    </row>
    <row r="46" spans="1:6" x14ac:dyDescent="0.25">
      <c r="A46" s="94" t="s">
        <v>1396</v>
      </c>
      <c r="B46" s="105" t="s">
        <v>1486</v>
      </c>
      <c r="C46" s="105"/>
      <c r="D46" s="105"/>
      <c r="E46" s="105"/>
      <c r="F46" s="106"/>
    </row>
    <row r="47" spans="1:6" x14ac:dyDescent="0.25">
      <c r="A47" s="94" t="s">
        <v>1397</v>
      </c>
      <c r="B47" s="105" t="s">
        <v>1485</v>
      </c>
      <c r="C47" s="105"/>
      <c r="D47" s="105"/>
      <c r="E47" s="105"/>
      <c r="F47" s="106"/>
    </row>
    <row r="48" spans="1:6" x14ac:dyDescent="0.25">
      <c r="A48" s="95" t="s">
        <v>1398</v>
      </c>
      <c r="B48" s="105" t="s">
        <v>1484</v>
      </c>
      <c r="C48" s="105"/>
      <c r="D48" s="105"/>
      <c r="E48" s="105"/>
      <c r="F48" s="106"/>
    </row>
    <row r="49" spans="1:6" x14ac:dyDescent="0.25">
      <c r="A49" s="96" t="s">
        <v>1399</v>
      </c>
      <c r="B49" s="65" t="s">
        <v>1483</v>
      </c>
      <c r="C49" s="65"/>
      <c r="D49" s="65"/>
      <c r="E49" s="65"/>
      <c r="F49" s="66"/>
    </row>
    <row r="50" spans="1:6" x14ac:dyDescent="0.25">
      <c r="A50" s="94" t="s">
        <v>1400</v>
      </c>
      <c r="B50" s="105" t="s">
        <v>1482</v>
      </c>
      <c r="C50" s="105"/>
      <c r="D50" s="105"/>
      <c r="E50" s="105"/>
      <c r="F50" s="106"/>
    </row>
    <row r="51" spans="1:6" x14ac:dyDescent="0.25">
      <c r="A51" s="94" t="s">
        <v>1401</v>
      </c>
      <c r="B51" s="105" t="s">
        <v>1487</v>
      </c>
      <c r="C51" s="105"/>
      <c r="D51" s="105"/>
      <c r="E51" s="105"/>
      <c r="F51" s="106"/>
    </row>
    <row r="52" spans="1:6" x14ac:dyDescent="0.25">
      <c r="A52" s="63" t="s">
        <v>1402</v>
      </c>
      <c r="B52" s="105" t="s">
        <v>1502</v>
      </c>
      <c r="C52" s="105"/>
      <c r="D52" s="105"/>
      <c r="E52" s="105"/>
      <c r="F52" s="106"/>
    </row>
    <row r="53" spans="1:6" x14ac:dyDescent="0.25">
      <c r="A53" s="63" t="s">
        <v>1443</v>
      </c>
      <c r="B53" s="65" t="s">
        <v>1488</v>
      </c>
      <c r="C53" s="65"/>
      <c r="D53" s="65"/>
      <c r="E53" s="65"/>
      <c r="F53" s="66"/>
    </row>
    <row r="54" spans="1:6" x14ac:dyDescent="0.25">
      <c r="A54" s="63" t="s">
        <v>1444</v>
      </c>
      <c r="B54" s="65" t="s">
        <v>1489</v>
      </c>
      <c r="C54" s="65"/>
      <c r="D54" s="65"/>
      <c r="E54" s="65"/>
      <c r="F54" s="66"/>
    </row>
    <row r="55" spans="1:6" x14ac:dyDescent="0.25">
      <c r="A55" s="63" t="s">
        <v>1490</v>
      </c>
      <c r="B55" s="65" t="s">
        <v>1491</v>
      </c>
      <c r="C55" s="65"/>
      <c r="D55" s="65"/>
      <c r="E55" s="65"/>
      <c r="F55" s="66"/>
    </row>
    <row r="56" spans="1:6" x14ac:dyDescent="0.25">
      <c r="A56" s="63" t="s">
        <v>1492</v>
      </c>
      <c r="B56" s="65" t="s">
        <v>1501</v>
      </c>
      <c r="C56" s="65"/>
      <c r="D56" s="65"/>
      <c r="E56" s="65"/>
      <c r="F56" s="66"/>
    </row>
    <row r="57" spans="1:6" ht="23.25" customHeight="1" x14ac:dyDescent="0.25">
      <c r="A57" s="94"/>
      <c r="B57" s="97" t="s">
        <v>1503</v>
      </c>
      <c r="C57" s="97"/>
      <c r="D57" s="97"/>
      <c r="E57" s="97"/>
      <c r="F57" s="98"/>
    </row>
  </sheetData>
  <mergeCells count="28">
    <mergeCell ref="A8:F8"/>
    <mergeCell ref="A2:F2"/>
    <mergeCell ref="A3:F3"/>
    <mergeCell ref="A4:F4"/>
    <mergeCell ref="A5:F5"/>
    <mergeCell ref="A7:F7"/>
    <mergeCell ref="A20:F20"/>
    <mergeCell ref="A9:F9"/>
    <mergeCell ref="A10:F10"/>
    <mergeCell ref="A11:F11"/>
    <mergeCell ref="A12:F12"/>
    <mergeCell ref="A13:F13"/>
    <mergeCell ref="A14:F14"/>
    <mergeCell ref="A15:F15"/>
    <mergeCell ref="A16:F16"/>
    <mergeCell ref="A17:F17"/>
    <mergeCell ref="A18:F18"/>
    <mergeCell ref="A19:F19"/>
    <mergeCell ref="B57:F57"/>
    <mergeCell ref="A21:F21"/>
    <mergeCell ref="A23:F23"/>
    <mergeCell ref="A24:A45"/>
    <mergeCell ref="B46:F46"/>
    <mergeCell ref="B47:F47"/>
    <mergeCell ref="B48:F48"/>
    <mergeCell ref="B50:F50"/>
    <mergeCell ref="B51:F51"/>
    <mergeCell ref="B52:F5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4"/>
  <sheetViews>
    <sheetView tabSelected="1" workbookViewId="0">
      <pane xSplit="2" ySplit="5" topLeftCell="C66" activePane="bottomRight" state="frozen"/>
      <selection pane="topRight" activeCell="C1" sqref="C1"/>
      <selection pane="bottomLeft" activeCell="A6" sqref="A6"/>
      <selection pane="bottomRight" activeCell="B25" sqref="B25"/>
    </sheetView>
  </sheetViews>
  <sheetFormatPr defaultRowHeight="15" x14ac:dyDescent="0.25"/>
  <cols>
    <col min="1" max="1" width="14.5703125" style="2" customWidth="1"/>
    <col min="2" max="2" width="52" style="54" customWidth="1"/>
    <col min="3" max="3" width="15.140625" style="2" customWidth="1"/>
    <col min="4" max="4" width="20.7109375" style="2" customWidth="1"/>
    <col min="5" max="5" width="15" style="22" customWidth="1"/>
    <col min="6" max="7" width="21.28515625" style="2" customWidth="1"/>
    <col min="8" max="8" width="16.7109375" style="22" customWidth="1"/>
    <col min="9" max="9" width="14.5703125" style="2" customWidth="1"/>
    <col min="10" max="10" width="19.42578125" style="2" customWidth="1"/>
    <col min="11" max="11" width="15.140625" style="2" customWidth="1"/>
    <col min="12" max="12" width="32" style="2" customWidth="1"/>
    <col min="13" max="13" width="9.140625" style="2" customWidth="1"/>
    <col min="14" max="16" width="9.140625" customWidth="1"/>
  </cols>
  <sheetData>
    <row r="1" spans="1:14" ht="21" customHeight="1" x14ac:dyDescent="0.25">
      <c r="A1" s="121" t="s">
        <v>1454</v>
      </c>
      <c r="B1" s="121"/>
      <c r="C1" s="121"/>
      <c r="D1" s="121"/>
      <c r="E1" s="121"/>
      <c r="F1" s="67"/>
      <c r="G1" s="67"/>
      <c r="H1" s="67"/>
      <c r="I1" s="67"/>
      <c r="J1" s="64"/>
      <c r="K1" s="67"/>
      <c r="L1" s="67"/>
    </row>
    <row r="2" spans="1:14" ht="21" customHeight="1" x14ac:dyDescent="0.25">
      <c r="A2" s="122" t="s">
        <v>1385</v>
      </c>
      <c r="B2" s="122"/>
      <c r="C2" s="122"/>
      <c r="D2" s="122"/>
      <c r="E2" s="122"/>
      <c r="F2" s="68"/>
      <c r="G2" s="68"/>
      <c r="H2" s="68"/>
      <c r="I2" s="29"/>
      <c r="K2" s="29"/>
      <c r="L2" s="29"/>
    </row>
    <row r="3" spans="1:14" ht="21" customHeight="1" x14ac:dyDescent="0.25">
      <c r="A3" s="121" t="s">
        <v>1455</v>
      </c>
      <c r="B3" s="121"/>
      <c r="C3" s="121"/>
      <c r="D3" s="121"/>
      <c r="E3" s="121"/>
      <c r="F3" s="67"/>
      <c r="G3" s="67"/>
      <c r="H3" s="67"/>
      <c r="I3" s="67"/>
      <c r="J3" s="64"/>
      <c r="K3" s="67"/>
      <c r="L3" s="67"/>
    </row>
    <row r="4" spans="1:14" ht="21" customHeight="1" x14ac:dyDescent="0.25">
      <c r="A4" s="122" t="s">
        <v>1480</v>
      </c>
      <c r="B4" s="122"/>
      <c r="C4" s="122"/>
      <c r="D4" s="122"/>
      <c r="E4" s="122"/>
      <c r="F4" s="68"/>
      <c r="G4" s="68"/>
      <c r="H4" s="68"/>
      <c r="I4" s="29"/>
      <c r="K4" s="29"/>
      <c r="L4" s="29"/>
    </row>
    <row r="5" spans="1:14" ht="80.25" x14ac:dyDescent="0.25">
      <c r="A5" s="43" t="s">
        <v>1447</v>
      </c>
      <c r="B5" s="41" t="s">
        <v>1448</v>
      </c>
      <c r="C5" s="43" t="s">
        <v>1449</v>
      </c>
      <c r="D5" s="42" t="s">
        <v>1452</v>
      </c>
      <c r="E5" s="43" t="s">
        <v>1453</v>
      </c>
      <c r="F5" s="44" t="s">
        <v>1</v>
      </c>
      <c r="G5" s="43" t="s">
        <v>1405</v>
      </c>
      <c r="H5" s="61" t="s">
        <v>1498</v>
      </c>
      <c r="I5" s="43" t="s">
        <v>1446</v>
      </c>
      <c r="J5" s="43" t="s">
        <v>1456</v>
      </c>
      <c r="K5" s="43" t="s">
        <v>1450</v>
      </c>
      <c r="L5" s="43" t="s">
        <v>1404</v>
      </c>
      <c r="M5"/>
    </row>
    <row r="6" spans="1:14" x14ac:dyDescent="0.25">
      <c r="A6" s="47" t="s">
        <v>1428</v>
      </c>
      <c r="B6" s="17" t="s">
        <v>155</v>
      </c>
      <c r="C6" s="4">
        <v>8703000</v>
      </c>
      <c r="D6" s="21" t="s">
        <v>72</v>
      </c>
      <c r="E6" s="21" t="s">
        <v>72</v>
      </c>
      <c r="F6" s="5">
        <v>17</v>
      </c>
      <c r="G6" s="6">
        <f>SUM(H6*F6)</f>
        <v>0</v>
      </c>
      <c r="H6" s="69">
        <v>0</v>
      </c>
      <c r="I6" s="70"/>
      <c r="J6" s="71"/>
      <c r="K6" s="79"/>
      <c r="L6" s="70"/>
      <c r="M6"/>
    </row>
    <row r="7" spans="1:14" x14ac:dyDescent="0.25">
      <c r="A7" s="47" t="s">
        <v>1428</v>
      </c>
      <c r="B7" s="17" t="s">
        <v>134</v>
      </c>
      <c r="C7" s="4">
        <v>8704000</v>
      </c>
      <c r="D7" s="21" t="s">
        <v>72</v>
      </c>
      <c r="E7" s="21" t="s">
        <v>72</v>
      </c>
      <c r="F7" s="5">
        <v>41</v>
      </c>
      <c r="G7" s="6">
        <f t="shared" ref="G7:G69" si="0">SUM(H7*F7)</f>
        <v>0</v>
      </c>
      <c r="H7" s="69">
        <v>0</v>
      </c>
      <c r="I7" s="70"/>
      <c r="J7" s="71"/>
      <c r="K7" s="79"/>
      <c r="L7" s="70"/>
      <c r="M7"/>
    </row>
    <row r="8" spans="1:14" x14ac:dyDescent="0.25">
      <c r="A8" s="47" t="s">
        <v>1428</v>
      </c>
      <c r="B8" s="17" t="s">
        <v>145</v>
      </c>
      <c r="C8" s="4">
        <v>8705000</v>
      </c>
      <c r="D8" s="21" t="s">
        <v>72</v>
      </c>
      <c r="E8" s="21" t="s">
        <v>72</v>
      </c>
      <c r="F8" s="5">
        <v>20</v>
      </c>
      <c r="G8" s="6">
        <f t="shared" si="0"/>
        <v>0</v>
      </c>
      <c r="H8" s="69">
        <v>0</v>
      </c>
      <c r="I8" s="70"/>
      <c r="J8" s="71"/>
      <c r="K8" s="79"/>
      <c r="L8" s="70"/>
      <c r="M8"/>
    </row>
    <row r="9" spans="1:14" x14ac:dyDescent="0.25">
      <c r="A9" s="47" t="s">
        <v>1428</v>
      </c>
      <c r="B9" s="7" t="s">
        <v>169</v>
      </c>
      <c r="C9" s="4">
        <v>1453000</v>
      </c>
      <c r="D9" s="21" t="s">
        <v>72</v>
      </c>
      <c r="E9" s="21" t="s">
        <v>72</v>
      </c>
      <c r="F9" s="5">
        <v>53</v>
      </c>
      <c r="G9" s="6">
        <f t="shared" si="0"/>
        <v>0</v>
      </c>
      <c r="H9" s="69">
        <v>0</v>
      </c>
      <c r="I9" s="70"/>
      <c r="J9" s="71"/>
      <c r="K9" s="79"/>
      <c r="L9" s="70"/>
      <c r="M9"/>
    </row>
    <row r="10" spans="1:14" x14ac:dyDescent="0.25">
      <c r="A10" s="47" t="s">
        <v>1428</v>
      </c>
      <c r="B10" s="7" t="s">
        <v>125</v>
      </c>
      <c r="C10" s="4" t="s">
        <v>126</v>
      </c>
      <c r="D10" s="21" t="s">
        <v>72</v>
      </c>
      <c r="E10" s="21" t="s">
        <v>72</v>
      </c>
      <c r="F10" s="5">
        <v>159</v>
      </c>
      <c r="G10" s="6">
        <f t="shared" si="0"/>
        <v>0</v>
      </c>
      <c r="H10" s="69">
        <v>0</v>
      </c>
      <c r="I10" s="70"/>
      <c r="J10" s="71"/>
      <c r="K10" s="79"/>
      <c r="L10" s="70"/>
      <c r="M10"/>
    </row>
    <row r="11" spans="1:14" x14ac:dyDescent="0.25">
      <c r="A11" s="47" t="s">
        <v>1428</v>
      </c>
      <c r="B11" s="17" t="s">
        <v>85</v>
      </c>
      <c r="C11" s="4">
        <v>1161000</v>
      </c>
      <c r="D11" s="21" t="s">
        <v>72</v>
      </c>
      <c r="E11" s="21" t="s">
        <v>72</v>
      </c>
      <c r="F11" s="5">
        <v>512</v>
      </c>
      <c r="G11" s="6">
        <f t="shared" si="0"/>
        <v>0</v>
      </c>
      <c r="H11" s="69">
        <v>0</v>
      </c>
      <c r="I11" s="70"/>
      <c r="J11" s="71"/>
      <c r="K11" s="79"/>
      <c r="L11" s="70"/>
      <c r="M11"/>
    </row>
    <row r="12" spans="1:14" x14ac:dyDescent="0.25">
      <c r="A12" s="47" t="s">
        <v>1428</v>
      </c>
      <c r="B12" s="7" t="s">
        <v>118</v>
      </c>
      <c r="C12" s="4">
        <v>1174003</v>
      </c>
      <c r="D12" s="21" t="s">
        <v>72</v>
      </c>
      <c r="E12" s="21" t="s">
        <v>72</v>
      </c>
      <c r="F12" s="5">
        <v>140</v>
      </c>
      <c r="G12" s="6">
        <f t="shared" si="0"/>
        <v>0</v>
      </c>
      <c r="H12" s="69">
        <v>0</v>
      </c>
      <c r="I12" s="70"/>
      <c r="J12" s="71"/>
      <c r="K12" s="79"/>
      <c r="L12" s="70"/>
      <c r="M12" t="s">
        <v>1437</v>
      </c>
    </row>
    <row r="13" spans="1:14" x14ac:dyDescent="0.25">
      <c r="A13" s="48" t="s">
        <v>2</v>
      </c>
      <c r="B13" s="19" t="s">
        <v>16</v>
      </c>
      <c r="C13" s="19">
        <v>15356647</v>
      </c>
      <c r="D13" s="21" t="s">
        <v>11</v>
      </c>
      <c r="E13" s="21" t="s">
        <v>17</v>
      </c>
      <c r="F13" s="19">
        <v>88000</v>
      </c>
      <c r="G13" s="6">
        <f t="shared" si="0"/>
        <v>0</v>
      </c>
      <c r="H13" s="69">
        <v>0</v>
      </c>
      <c r="I13" s="70"/>
      <c r="J13" s="72"/>
      <c r="K13" s="79"/>
      <c r="L13" s="70"/>
      <c r="M13" s="1"/>
      <c r="N13" s="2"/>
    </row>
    <row r="14" spans="1:14" x14ac:dyDescent="0.25">
      <c r="A14" s="49" t="s">
        <v>2</v>
      </c>
      <c r="B14" s="7" t="s">
        <v>3</v>
      </c>
      <c r="C14" s="4" t="s">
        <v>4</v>
      </c>
      <c r="D14" s="21" t="s">
        <v>5</v>
      </c>
      <c r="E14" s="21" t="s">
        <v>6</v>
      </c>
      <c r="F14" s="5">
        <f>33840+47600</f>
        <v>81440</v>
      </c>
      <c r="G14" s="6">
        <f t="shared" si="0"/>
        <v>0</v>
      </c>
      <c r="H14" s="69">
        <v>0</v>
      </c>
      <c r="I14" s="70"/>
      <c r="J14" s="72"/>
      <c r="K14" s="79"/>
      <c r="L14" s="70"/>
      <c r="M14" s="1"/>
      <c r="N14" s="2"/>
    </row>
    <row r="15" spans="1:14" x14ac:dyDescent="0.25">
      <c r="A15" s="49" t="s">
        <v>2</v>
      </c>
      <c r="B15" s="7" t="s">
        <v>12</v>
      </c>
      <c r="C15" s="4">
        <v>302437</v>
      </c>
      <c r="D15" s="21" t="s">
        <v>5</v>
      </c>
      <c r="E15" s="21" t="s">
        <v>6</v>
      </c>
      <c r="F15" s="5">
        <v>197</v>
      </c>
      <c r="G15" s="6">
        <f t="shared" si="0"/>
        <v>0</v>
      </c>
      <c r="H15" s="69">
        <v>0</v>
      </c>
      <c r="I15" s="70"/>
      <c r="J15" s="72"/>
      <c r="K15" s="79"/>
      <c r="L15" s="70"/>
      <c r="M15" s="1"/>
      <c r="N15" s="2"/>
    </row>
    <row r="16" spans="1:14" x14ac:dyDescent="0.25">
      <c r="A16" s="49" t="s">
        <v>2</v>
      </c>
      <c r="B16" s="17" t="s">
        <v>14</v>
      </c>
      <c r="C16" s="4" t="s">
        <v>15</v>
      </c>
      <c r="D16" s="21" t="s">
        <v>5</v>
      </c>
      <c r="E16" s="21" t="s">
        <v>6</v>
      </c>
      <c r="F16" s="5">
        <v>240</v>
      </c>
      <c r="G16" s="6">
        <f t="shared" si="0"/>
        <v>0</v>
      </c>
      <c r="H16" s="69">
        <v>0</v>
      </c>
      <c r="I16" s="70"/>
      <c r="J16" s="72"/>
      <c r="K16" s="79"/>
      <c r="L16" s="70"/>
      <c r="M16" s="1"/>
      <c r="N16" s="2"/>
    </row>
    <row r="17" spans="1:14" x14ac:dyDescent="0.25">
      <c r="A17" s="49" t="s">
        <v>2</v>
      </c>
      <c r="B17" s="7" t="s">
        <v>1310</v>
      </c>
      <c r="C17" s="4" t="s">
        <v>7</v>
      </c>
      <c r="D17" s="21" t="s">
        <v>5</v>
      </c>
      <c r="E17" s="21" t="s">
        <v>6</v>
      </c>
      <c r="F17" s="5">
        <v>4080</v>
      </c>
      <c r="G17" s="6">
        <f t="shared" si="0"/>
        <v>0</v>
      </c>
      <c r="H17" s="69">
        <v>0</v>
      </c>
      <c r="I17" s="70"/>
      <c r="J17" s="72"/>
      <c r="K17" s="79"/>
      <c r="L17" s="70"/>
      <c r="M17" s="1"/>
      <c r="N17" s="2"/>
    </row>
    <row r="18" spans="1:14" x14ac:dyDescent="0.25">
      <c r="A18" s="49" t="s">
        <v>2</v>
      </c>
      <c r="B18" s="7" t="s">
        <v>289</v>
      </c>
      <c r="C18" s="4" t="s">
        <v>290</v>
      </c>
      <c r="D18" s="21" t="s">
        <v>5</v>
      </c>
      <c r="E18" s="21" t="s">
        <v>6</v>
      </c>
      <c r="F18" s="5">
        <v>5760</v>
      </c>
      <c r="G18" s="6">
        <f t="shared" si="0"/>
        <v>0</v>
      </c>
      <c r="H18" s="69">
        <v>0</v>
      </c>
      <c r="I18" s="70"/>
      <c r="J18" s="72"/>
      <c r="K18" s="79"/>
      <c r="L18" s="70"/>
      <c r="M18" s="1"/>
      <c r="N18" s="2"/>
    </row>
    <row r="19" spans="1:14" x14ac:dyDescent="0.25">
      <c r="A19" s="49" t="s">
        <v>2</v>
      </c>
      <c r="B19" s="7" t="s">
        <v>293</v>
      </c>
      <c r="C19" s="4" t="s">
        <v>294</v>
      </c>
      <c r="D19" s="21" t="s">
        <v>5</v>
      </c>
      <c r="E19" s="21" t="s">
        <v>6</v>
      </c>
      <c r="F19" s="5">
        <v>3840</v>
      </c>
      <c r="G19" s="6">
        <f t="shared" si="0"/>
        <v>0</v>
      </c>
      <c r="H19" s="69">
        <v>0</v>
      </c>
      <c r="I19" s="70"/>
      <c r="J19" s="72"/>
      <c r="K19" s="79"/>
      <c r="L19" s="70"/>
      <c r="M19" s="1"/>
      <c r="N19" s="2"/>
    </row>
    <row r="20" spans="1:14" x14ac:dyDescent="0.25">
      <c r="A20" s="49" t="s">
        <v>2</v>
      </c>
      <c r="B20" s="7" t="s">
        <v>10</v>
      </c>
      <c r="C20" s="4">
        <v>3603539150</v>
      </c>
      <c r="D20" s="21" t="s">
        <v>11</v>
      </c>
      <c r="E20" s="21" t="s">
        <v>6</v>
      </c>
      <c r="F20" s="5">
        <v>312</v>
      </c>
      <c r="G20" s="6">
        <f t="shared" si="0"/>
        <v>0</v>
      </c>
      <c r="H20" s="69">
        <v>0</v>
      </c>
      <c r="I20" s="70"/>
      <c r="J20" s="72"/>
      <c r="K20" s="79"/>
      <c r="L20" s="70"/>
      <c r="M20" s="1"/>
      <c r="N20" s="2"/>
    </row>
    <row r="21" spans="1:14" x14ac:dyDescent="0.25">
      <c r="A21" s="49" t="s">
        <v>2</v>
      </c>
      <c r="B21" s="17" t="s">
        <v>8</v>
      </c>
      <c r="C21" s="4">
        <v>7819382171</v>
      </c>
      <c r="D21" s="21" t="s">
        <v>9</v>
      </c>
      <c r="E21" s="21" t="s">
        <v>6</v>
      </c>
      <c r="F21" s="5">
        <v>912</v>
      </c>
      <c r="G21" s="6">
        <f t="shared" si="0"/>
        <v>0</v>
      </c>
      <c r="H21" s="69">
        <v>0</v>
      </c>
      <c r="I21" s="70"/>
      <c r="J21" s="72"/>
      <c r="K21" s="79"/>
      <c r="L21" s="70"/>
      <c r="M21" s="1"/>
      <c r="N21" s="2"/>
    </row>
    <row r="22" spans="1:14" x14ac:dyDescent="0.25">
      <c r="A22" s="49" t="s">
        <v>2</v>
      </c>
      <c r="B22" s="7" t="s">
        <v>13</v>
      </c>
      <c r="C22" s="4">
        <v>807034</v>
      </c>
      <c r="D22" s="21" t="s">
        <v>9</v>
      </c>
      <c r="E22" s="21" t="s">
        <v>6</v>
      </c>
      <c r="F22" s="5">
        <v>228</v>
      </c>
      <c r="G22" s="6">
        <f t="shared" si="0"/>
        <v>0</v>
      </c>
      <c r="H22" s="69">
        <v>0</v>
      </c>
      <c r="I22" s="70"/>
      <c r="J22" s="72"/>
      <c r="K22" s="79"/>
      <c r="L22" s="70"/>
      <c r="M22" s="1"/>
      <c r="N22" s="2"/>
    </row>
    <row r="23" spans="1:14" x14ac:dyDescent="0.25">
      <c r="A23" s="48" t="s">
        <v>18</v>
      </c>
      <c r="B23" s="19" t="s">
        <v>42</v>
      </c>
      <c r="C23" s="19">
        <v>15899926</v>
      </c>
      <c r="D23" s="21" t="s">
        <v>9</v>
      </c>
      <c r="E23" s="21" t="s">
        <v>17</v>
      </c>
      <c r="F23" s="19">
        <v>1000</v>
      </c>
      <c r="G23" s="6">
        <f t="shared" si="0"/>
        <v>0</v>
      </c>
      <c r="H23" s="69">
        <v>0</v>
      </c>
      <c r="I23" s="70"/>
      <c r="J23" s="72"/>
      <c r="K23" s="79"/>
      <c r="L23" s="70"/>
      <c r="M23" s="1"/>
      <c r="N23" s="2"/>
    </row>
    <row r="24" spans="1:14" x14ac:dyDescent="0.25">
      <c r="A24" s="48" t="s">
        <v>18</v>
      </c>
      <c r="B24" s="19" t="s">
        <v>33</v>
      </c>
      <c r="C24" s="19">
        <v>15452018</v>
      </c>
      <c r="D24" s="21" t="s">
        <v>34</v>
      </c>
      <c r="E24" s="21" t="s">
        <v>17</v>
      </c>
      <c r="F24" s="19">
        <v>4880</v>
      </c>
      <c r="G24" s="6">
        <f t="shared" si="0"/>
        <v>0</v>
      </c>
      <c r="H24" s="69">
        <v>0</v>
      </c>
      <c r="I24" s="70"/>
      <c r="J24" s="72"/>
      <c r="K24" s="79"/>
      <c r="L24" s="70"/>
      <c r="M24" s="1"/>
      <c r="N24" s="2"/>
    </row>
    <row r="25" spans="1:14" x14ac:dyDescent="0.25">
      <c r="A25" s="48" t="s">
        <v>18</v>
      </c>
      <c r="B25" s="19" t="s">
        <v>19</v>
      </c>
      <c r="C25" s="19">
        <v>16592638</v>
      </c>
      <c r="D25" s="21" t="s">
        <v>9</v>
      </c>
      <c r="E25" s="21" t="s">
        <v>17</v>
      </c>
      <c r="F25" s="19">
        <v>86408</v>
      </c>
      <c r="G25" s="6">
        <f t="shared" si="0"/>
        <v>0</v>
      </c>
      <c r="H25" s="69">
        <v>0</v>
      </c>
      <c r="I25" s="70"/>
      <c r="J25" s="72"/>
      <c r="K25" s="79"/>
      <c r="L25" s="70"/>
      <c r="M25" s="1"/>
      <c r="N25" s="2"/>
    </row>
    <row r="26" spans="1:14" x14ac:dyDescent="0.25">
      <c r="A26" s="48" t="s">
        <v>18</v>
      </c>
      <c r="B26" s="19" t="s">
        <v>22</v>
      </c>
      <c r="C26" s="19">
        <v>15950093</v>
      </c>
      <c r="D26" s="21" t="s">
        <v>9</v>
      </c>
      <c r="E26" s="21" t="s">
        <v>17</v>
      </c>
      <c r="F26" s="19">
        <v>23600</v>
      </c>
      <c r="G26" s="6">
        <f t="shared" si="0"/>
        <v>0</v>
      </c>
      <c r="H26" s="69">
        <v>0</v>
      </c>
      <c r="I26" s="70"/>
      <c r="J26" s="72"/>
      <c r="K26" s="79"/>
      <c r="L26" s="70"/>
      <c r="M26" s="1"/>
      <c r="N26" s="2"/>
    </row>
    <row r="27" spans="1:14" x14ac:dyDescent="0.25">
      <c r="A27" s="48" t="s">
        <v>18</v>
      </c>
      <c r="B27" s="19" t="s">
        <v>31</v>
      </c>
      <c r="C27" s="19">
        <v>14867907</v>
      </c>
      <c r="D27" s="21" t="s">
        <v>11</v>
      </c>
      <c r="E27" s="21" t="s">
        <v>17</v>
      </c>
      <c r="F27" s="19">
        <v>8300</v>
      </c>
      <c r="G27" s="6">
        <f t="shared" si="0"/>
        <v>0</v>
      </c>
      <c r="H27" s="69">
        <v>0</v>
      </c>
      <c r="I27" s="70"/>
      <c r="J27" s="72"/>
      <c r="K27" s="79"/>
      <c r="L27" s="70"/>
      <c r="M27" s="1"/>
      <c r="N27" s="2"/>
    </row>
    <row r="28" spans="1:14" x14ac:dyDescent="0.25">
      <c r="A28" s="48" t="s">
        <v>18</v>
      </c>
      <c r="B28" s="19" t="s">
        <v>48</v>
      </c>
      <c r="C28" s="19">
        <v>14132419</v>
      </c>
      <c r="D28" s="21" t="s">
        <v>5</v>
      </c>
      <c r="E28" s="21" t="s">
        <v>17</v>
      </c>
      <c r="F28" s="19">
        <v>400</v>
      </c>
      <c r="G28" s="6">
        <f t="shared" si="0"/>
        <v>0</v>
      </c>
      <c r="H28" s="69">
        <v>0</v>
      </c>
      <c r="I28" s="70"/>
      <c r="J28" s="72"/>
      <c r="K28" s="79"/>
      <c r="L28" s="70"/>
      <c r="M28" s="1"/>
      <c r="N28" s="2"/>
    </row>
    <row r="29" spans="1:14" x14ac:dyDescent="0.25">
      <c r="A29" s="48" t="s">
        <v>18</v>
      </c>
      <c r="B29" s="19" t="s">
        <v>21</v>
      </c>
      <c r="C29" s="19">
        <v>16928296</v>
      </c>
      <c r="D29" s="21" t="s">
        <v>5</v>
      </c>
      <c r="E29" s="21" t="s">
        <v>17</v>
      </c>
      <c r="F29" s="19">
        <v>49600</v>
      </c>
      <c r="G29" s="6">
        <f t="shared" si="0"/>
        <v>0</v>
      </c>
      <c r="H29" s="69">
        <v>0</v>
      </c>
      <c r="I29" s="70"/>
      <c r="J29" s="72"/>
      <c r="K29" s="79"/>
      <c r="L29" s="70"/>
      <c r="M29" s="1"/>
      <c r="N29" s="2"/>
    </row>
    <row r="30" spans="1:14" x14ac:dyDescent="0.25">
      <c r="A30" s="48" t="s">
        <v>18</v>
      </c>
      <c r="B30" s="19" t="s">
        <v>20</v>
      </c>
      <c r="C30" s="19">
        <v>16090322</v>
      </c>
      <c r="D30" s="21" t="s">
        <v>5</v>
      </c>
      <c r="E30" s="21" t="s">
        <v>17</v>
      </c>
      <c r="F30" s="19">
        <v>7000</v>
      </c>
      <c r="G30" s="6">
        <f t="shared" si="0"/>
        <v>0</v>
      </c>
      <c r="H30" s="69">
        <v>0</v>
      </c>
      <c r="I30" s="70"/>
      <c r="J30" s="72"/>
      <c r="K30" s="79"/>
      <c r="L30" s="70"/>
      <c r="M30" s="1"/>
      <c r="N30" s="2"/>
    </row>
    <row r="31" spans="1:14" x14ac:dyDescent="0.25">
      <c r="A31" s="48" t="s">
        <v>18</v>
      </c>
      <c r="B31" s="19" t="s">
        <v>1408</v>
      </c>
      <c r="C31" s="19">
        <v>15379159</v>
      </c>
      <c r="D31" s="21" t="s">
        <v>11</v>
      </c>
      <c r="E31" s="21" t="s">
        <v>17</v>
      </c>
      <c r="F31" s="19">
        <v>4800</v>
      </c>
      <c r="G31" s="6">
        <f t="shared" si="0"/>
        <v>0</v>
      </c>
      <c r="H31" s="69">
        <v>0</v>
      </c>
      <c r="I31" s="70"/>
      <c r="J31" s="72"/>
      <c r="K31" s="79"/>
      <c r="L31" s="70"/>
      <c r="M31" s="1"/>
      <c r="N31" s="2"/>
    </row>
    <row r="32" spans="1:14" x14ac:dyDescent="0.25">
      <c r="A32" s="48" t="s">
        <v>18</v>
      </c>
      <c r="B32" s="19" t="s">
        <v>32</v>
      </c>
      <c r="C32" s="19">
        <v>15379132</v>
      </c>
      <c r="D32" s="21" t="s">
        <v>11</v>
      </c>
      <c r="E32" s="21" t="s">
        <v>17</v>
      </c>
      <c r="F32" s="19">
        <v>5600</v>
      </c>
      <c r="G32" s="6">
        <f t="shared" si="0"/>
        <v>0</v>
      </c>
      <c r="H32" s="69">
        <v>0</v>
      </c>
      <c r="I32" s="70"/>
      <c r="J32" s="72"/>
      <c r="K32" s="79"/>
      <c r="L32" s="70"/>
      <c r="M32" s="1"/>
      <c r="N32" s="2"/>
    </row>
    <row r="33" spans="1:14" x14ac:dyDescent="0.25">
      <c r="A33" s="48" t="s">
        <v>18</v>
      </c>
      <c r="B33" s="19" t="s">
        <v>36</v>
      </c>
      <c r="C33" s="19">
        <v>16791274</v>
      </c>
      <c r="D33" s="21" t="s">
        <v>5</v>
      </c>
      <c r="E33" s="21" t="s">
        <v>17</v>
      </c>
      <c r="F33" s="19">
        <v>3600</v>
      </c>
      <c r="G33" s="6">
        <f t="shared" si="0"/>
        <v>0</v>
      </c>
      <c r="H33" s="69">
        <v>0</v>
      </c>
      <c r="I33" s="70"/>
      <c r="J33" s="72"/>
      <c r="K33" s="79"/>
      <c r="L33" s="70"/>
      <c r="M33" s="1"/>
      <c r="N33" s="2"/>
    </row>
    <row r="34" spans="1:14" x14ac:dyDescent="0.25">
      <c r="A34" s="48" t="s">
        <v>18</v>
      </c>
      <c r="B34" s="19" t="s">
        <v>46</v>
      </c>
      <c r="C34" s="19">
        <v>17089794</v>
      </c>
      <c r="D34" s="21" t="s">
        <v>5</v>
      </c>
      <c r="E34" s="21" t="s">
        <v>17</v>
      </c>
      <c r="F34" s="19">
        <v>800</v>
      </c>
      <c r="G34" s="6">
        <f t="shared" si="0"/>
        <v>0</v>
      </c>
      <c r="H34" s="69">
        <v>0</v>
      </c>
      <c r="I34" s="70"/>
      <c r="J34" s="72"/>
      <c r="K34" s="79"/>
      <c r="L34" s="70"/>
      <c r="M34" s="1"/>
      <c r="N34" s="2"/>
    </row>
    <row r="35" spans="1:14" x14ac:dyDescent="0.25">
      <c r="A35" s="48" t="s">
        <v>18</v>
      </c>
      <c r="B35" s="19" t="s">
        <v>35</v>
      </c>
      <c r="C35" s="19">
        <v>16791258</v>
      </c>
      <c r="D35" s="21" t="s">
        <v>5</v>
      </c>
      <c r="E35" s="21" t="s">
        <v>17</v>
      </c>
      <c r="F35" s="19">
        <v>4800</v>
      </c>
      <c r="G35" s="6">
        <f t="shared" si="0"/>
        <v>0</v>
      </c>
      <c r="H35" s="69">
        <v>0</v>
      </c>
      <c r="I35" s="70"/>
      <c r="J35" s="72"/>
      <c r="K35" s="79"/>
      <c r="L35" s="70"/>
      <c r="M35" s="1"/>
      <c r="N35" s="2"/>
    </row>
    <row r="36" spans="1:14" x14ac:dyDescent="0.25">
      <c r="A36" s="48" t="s">
        <v>18</v>
      </c>
      <c r="B36" s="19" t="s">
        <v>25</v>
      </c>
      <c r="C36" s="19">
        <v>16791266</v>
      </c>
      <c r="D36" s="21" t="s">
        <v>5</v>
      </c>
      <c r="E36" s="21" t="s">
        <v>17</v>
      </c>
      <c r="F36" s="19">
        <v>11600</v>
      </c>
      <c r="G36" s="6">
        <f t="shared" si="0"/>
        <v>0</v>
      </c>
      <c r="H36" s="69">
        <v>0</v>
      </c>
      <c r="I36" s="70"/>
      <c r="J36" s="72"/>
      <c r="K36" s="79"/>
      <c r="L36" s="70"/>
      <c r="M36" s="1"/>
      <c r="N36" s="2"/>
    </row>
    <row r="37" spans="1:14" x14ac:dyDescent="0.25">
      <c r="A37" s="48" t="s">
        <v>18</v>
      </c>
      <c r="B37" s="19" t="s">
        <v>41</v>
      </c>
      <c r="C37" s="19">
        <v>16545265</v>
      </c>
      <c r="D37" s="21" t="s">
        <v>5</v>
      </c>
      <c r="E37" s="21" t="s">
        <v>17</v>
      </c>
      <c r="F37" s="19">
        <v>1200</v>
      </c>
      <c r="G37" s="6">
        <f t="shared" si="0"/>
        <v>0</v>
      </c>
      <c r="H37" s="69">
        <v>0</v>
      </c>
      <c r="I37" s="70"/>
      <c r="J37" s="72"/>
      <c r="K37" s="79"/>
      <c r="L37" s="70"/>
      <c r="M37" s="1"/>
      <c r="N37" s="2"/>
    </row>
    <row r="38" spans="1:14" x14ac:dyDescent="0.25">
      <c r="A38" s="48" t="s">
        <v>18</v>
      </c>
      <c r="B38" s="19" t="s">
        <v>29</v>
      </c>
      <c r="C38" s="19">
        <v>15766470</v>
      </c>
      <c r="D38" s="21" t="s">
        <v>30</v>
      </c>
      <c r="E38" s="21" t="s">
        <v>17</v>
      </c>
      <c r="F38" s="19">
        <v>8900</v>
      </c>
      <c r="G38" s="6">
        <f t="shared" si="0"/>
        <v>0</v>
      </c>
      <c r="H38" s="69">
        <v>0</v>
      </c>
      <c r="I38" s="70"/>
      <c r="J38" s="72"/>
      <c r="K38" s="79"/>
      <c r="L38" s="70"/>
      <c r="M38" s="1"/>
      <c r="N38" s="2"/>
    </row>
    <row r="39" spans="1:14" x14ac:dyDescent="0.25">
      <c r="A39" s="48" t="s">
        <v>18</v>
      </c>
      <c r="B39" s="19" t="s">
        <v>37</v>
      </c>
      <c r="C39" s="19">
        <v>15431045</v>
      </c>
      <c r="D39" s="21" t="s">
        <v>9</v>
      </c>
      <c r="E39" s="21" t="s">
        <v>17</v>
      </c>
      <c r="F39" s="19">
        <v>3000</v>
      </c>
      <c r="G39" s="6">
        <f t="shared" si="0"/>
        <v>0</v>
      </c>
      <c r="H39" s="69">
        <v>0</v>
      </c>
      <c r="I39" s="70"/>
      <c r="J39" s="72"/>
      <c r="K39" s="79"/>
      <c r="L39" s="70"/>
      <c r="M39" s="1"/>
      <c r="N39" s="2"/>
    </row>
    <row r="40" spans="1:14" x14ac:dyDescent="0.25">
      <c r="A40" s="48" t="s">
        <v>18</v>
      </c>
      <c r="B40" s="19" t="s">
        <v>47</v>
      </c>
      <c r="C40" s="19">
        <v>15959023</v>
      </c>
      <c r="D40" s="21" t="s">
        <v>9</v>
      </c>
      <c r="E40" s="21" t="s">
        <v>17</v>
      </c>
      <c r="F40" s="19">
        <v>800</v>
      </c>
      <c r="G40" s="6">
        <f t="shared" si="0"/>
        <v>0</v>
      </c>
      <c r="H40" s="69">
        <v>0</v>
      </c>
      <c r="I40" s="70"/>
      <c r="J40" s="72"/>
      <c r="K40" s="79"/>
      <c r="L40" s="70"/>
      <c r="M40" s="1"/>
      <c r="N40" s="2"/>
    </row>
    <row r="41" spans="1:14" x14ac:dyDescent="0.25">
      <c r="A41" s="48" t="s">
        <v>18</v>
      </c>
      <c r="B41" s="19" t="s">
        <v>27</v>
      </c>
      <c r="C41" s="19">
        <v>16581229</v>
      </c>
      <c r="D41" s="21" t="s">
        <v>9</v>
      </c>
      <c r="E41" s="21" t="s">
        <v>17</v>
      </c>
      <c r="F41" s="19">
        <v>10000</v>
      </c>
      <c r="G41" s="6">
        <f t="shared" si="0"/>
        <v>0</v>
      </c>
      <c r="H41" s="69">
        <v>0</v>
      </c>
      <c r="I41" s="70"/>
      <c r="J41" s="72"/>
      <c r="K41" s="79"/>
      <c r="L41" s="70"/>
      <c r="M41" s="1"/>
      <c r="N41" s="2"/>
    </row>
    <row r="42" spans="1:14" x14ac:dyDescent="0.25">
      <c r="A42" s="48" t="s">
        <v>18</v>
      </c>
      <c r="B42" s="19" t="s">
        <v>23</v>
      </c>
      <c r="C42" s="19">
        <v>15672735</v>
      </c>
      <c r="D42" s="21" t="s">
        <v>9</v>
      </c>
      <c r="E42" s="21" t="s">
        <v>17</v>
      </c>
      <c r="F42" s="19">
        <v>15600</v>
      </c>
      <c r="G42" s="6">
        <f t="shared" si="0"/>
        <v>0</v>
      </c>
      <c r="H42" s="69">
        <v>0</v>
      </c>
      <c r="I42" s="70"/>
      <c r="J42" s="72"/>
      <c r="K42" s="79"/>
      <c r="L42" s="70"/>
      <c r="M42" s="1"/>
      <c r="N42" s="2"/>
    </row>
    <row r="43" spans="1:14" x14ac:dyDescent="0.25">
      <c r="A43" s="48" t="s">
        <v>18</v>
      </c>
      <c r="B43" s="19" t="s">
        <v>43</v>
      </c>
      <c r="C43" s="19">
        <v>15714462</v>
      </c>
      <c r="D43" s="21" t="s">
        <v>9</v>
      </c>
      <c r="E43" s="21" t="s">
        <v>17</v>
      </c>
      <c r="F43" s="19">
        <v>1000</v>
      </c>
      <c r="G43" s="6">
        <f t="shared" si="0"/>
        <v>0</v>
      </c>
      <c r="H43" s="69">
        <v>0</v>
      </c>
      <c r="I43" s="70"/>
      <c r="J43" s="72"/>
      <c r="K43" s="79"/>
      <c r="L43" s="70"/>
      <c r="M43" s="1"/>
      <c r="N43" s="2"/>
    </row>
    <row r="44" spans="1:14" x14ac:dyDescent="0.25">
      <c r="A44" s="48" t="s">
        <v>18</v>
      </c>
      <c r="B44" s="19" t="s">
        <v>28</v>
      </c>
      <c r="C44" s="19">
        <v>16110528</v>
      </c>
      <c r="D44" s="21" t="s">
        <v>9</v>
      </c>
      <c r="E44" s="21" t="s">
        <v>17</v>
      </c>
      <c r="F44" s="19">
        <v>9400</v>
      </c>
      <c r="G44" s="6">
        <f t="shared" si="0"/>
        <v>0</v>
      </c>
      <c r="H44" s="69">
        <v>0</v>
      </c>
      <c r="I44" s="70"/>
      <c r="J44" s="72"/>
      <c r="K44" s="79"/>
      <c r="L44" s="70"/>
      <c r="M44" s="1"/>
      <c r="N44" s="2"/>
    </row>
    <row r="45" spans="1:14" x14ac:dyDescent="0.25">
      <c r="A45" s="48" t="s">
        <v>18</v>
      </c>
      <c r="B45" s="19" t="s">
        <v>39</v>
      </c>
      <c r="C45" s="19">
        <v>15970582</v>
      </c>
      <c r="D45" s="21" t="s">
        <v>5</v>
      </c>
      <c r="E45" s="21" t="s">
        <v>17</v>
      </c>
      <c r="F45" s="19">
        <v>1800</v>
      </c>
      <c r="G45" s="6">
        <f t="shared" si="0"/>
        <v>0</v>
      </c>
      <c r="H45" s="69">
        <v>0</v>
      </c>
      <c r="I45" s="70"/>
      <c r="J45" s="72"/>
      <c r="K45" s="79"/>
      <c r="L45" s="70"/>
      <c r="M45" s="1"/>
      <c r="N45" s="2"/>
    </row>
    <row r="46" spans="1:14" x14ac:dyDescent="0.25">
      <c r="A46" s="48" t="s">
        <v>18</v>
      </c>
      <c r="B46" s="19" t="s">
        <v>24</v>
      </c>
      <c r="C46" s="19">
        <v>15954714</v>
      </c>
      <c r="D46" s="21" t="s">
        <v>9</v>
      </c>
      <c r="E46" s="21" t="s">
        <v>17</v>
      </c>
      <c r="F46" s="19">
        <v>12600</v>
      </c>
      <c r="G46" s="6">
        <f t="shared" si="0"/>
        <v>0</v>
      </c>
      <c r="H46" s="69">
        <v>0</v>
      </c>
      <c r="I46" s="70"/>
      <c r="J46" s="72"/>
      <c r="K46" s="79"/>
      <c r="L46" s="70"/>
      <c r="M46" s="1"/>
      <c r="N46" s="2"/>
    </row>
    <row r="47" spans="1:14" x14ac:dyDescent="0.25">
      <c r="A47" s="48" t="s">
        <v>18</v>
      </c>
      <c r="B47" s="19" t="s">
        <v>26</v>
      </c>
      <c r="C47" s="19">
        <v>16068637</v>
      </c>
      <c r="D47" s="21" t="s">
        <v>9</v>
      </c>
      <c r="E47" s="21" t="s">
        <v>17</v>
      </c>
      <c r="F47" s="19">
        <v>11000</v>
      </c>
      <c r="G47" s="6">
        <f t="shared" si="0"/>
        <v>0</v>
      </c>
      <c r="H47" s="69">
        <v>0</v>
      </c>
      <c r="I47" s="70"/>
      <c r="J47" s="72"/>
      <c r="K47" s="79"/>
      <c r="L47" s="70"/>
      <c r="M47" s="1"/>
      <c r="N47" s="2"/>
    </row>
    <row r="48" spans="1:14" x14ac:dyDescent="0.25">
      <c r="A48" s="48" t="s">
        <v>18</v>
      </c>
      <c r="B48" s="19" t="s">
        <v>38</v>
      </c>
      <c r="C48" s="19">
        <v>16034333</v>
      </c>
      <c r="D48" s="21" t="s">
        <v>5</v>
      </c>
      <c r="E48" s="21" t="s">
        <v>17</v>
      </c>
      <c r="F48" s="19">
        <v>2000</v>
      </c>
      <c r="G48" s="6">
        <f t="shared" si="0"/>
        <v>0</v>
      </c>
      <c r="H48" s="69">
        <v>0</v>
      </c>
      <c r="I48" s="70"/>
      <c r="J48" s="72"/>
      <c r="K48" s="79"/>
      <c r="L48" s="70"/>
      <c r="M48" s="1"/>
      <c r="N48" s="2"/>
    </row>
    <row r="49" spans="1:14" x14ac:dyDescent="0.25">
      <c r="A49" s="48" t="s">
        <v>18</v>
      </c>
      <c r="B49" s="19" t="s">
        <v>44</v>
      </c>
      <c r="C49" s="19">
        <v>15538834</v>
      </c>
      <c r="D49" s="21" t="s">
        <v>45</v>
      </c>
      <c r="E49" s="21" t="s">
        <v>17</v>
      </c>
      <c r="F49" s="19">
        <v>220</v>
      </c>
      <c r="G49" s="6">
        <f t="shared" si="0"/>
        <v>0</v>
      </c>
      <c r="H49" s="69">
        <v>0</v>
      </c>
      <c r="I49" s="70"/>
      <c r="J49" s="72"/>
      <c r="K49" s="79"/>
      <c r="L49" s="70"/>
      <c r="M49" s="1"/>
      <c r="N49" s="2"/>
    </row>
    <row r="50" spans="1:14" x14ac:dyDescent="0.25">
      <c r="A50" s="48" t="s">
        <v>18</v>
      </c>
      <c r="B50" s="19" t="s">
        <v>49</v>
      </c>
      <c r="C50" s="19">
        <v>16325427</v>
      </c>
      <c r="D50" s="21" t="s">
        <v>5</v>
      </c>
      <c r="E50" s="21" t="s">
        <v>17</v>
      </c>
      <c r="F50" s="19">
        <v>400</v>
      </c>
      <c r="G50" s="6">
        <f t="shared" si="0"/>
        <v>0</v>
      </c>
      <c r="H50" s="69">
        <v>0</v>
      </c>
      <c r="I50" s="70"/>
      <c r="J50" s="72"/>
      <c r="K50" s="79"/>
      <c r="L50" s="70"/>
      <c r="M50" s="1"/>
      <c r="N50" s="2"/>
    </row>
    <row r="51" spans="1:14" x14ac:dyDescent="0.25">
      <c r="A51" s="48" t="s">
        <v>18</v>
      </c>
      <c r="B51" s="19" t="s">
        <v>40</v>
      </c>
      <c r="C51" s="19">
        <v>16577825</v>
      </c>
      <c r="D51" s="21" t="s">
        <v>11</v>
      </c>
      <c r="E51" s="21" t="s">
        <v>17</v>
      </c>
      <c r="F51" s="19">
        <v>1600</v>
      </c>
      <c r="G51" s="6">
        <f t="shared" si="0"/>
        <v>0</v>
      </c>
      <c r="H51" s="69">
        <v>0</v>
      </c>
      <c r="I51" s="70"/>
      <c r="J51" s="72"/>
      <c r="K51" s="79"/>
      <c r="L51" s="70"/>
      <c r="M51" s="1"/>
      <c r="N51" s="2"/>
    </row>
    <row r="52" spans="1:14" x14ac:dyDescent="0.25">
      <c r="A52" s="50" t="s">
        <v>50</v>
      </c>
      <c r="B52" s="8" t="s">
        <v>183</v>
      </c>
      <c r="C52" s="9"/>
      <c r="D52" s="21" t="s">
        <v>184</v>
      </c>
      <c r="E52" s="21" t="s">
        <v>6</v>
      </c>
      <c r="F52" s="5">
        <v>200</v>
      </c>
      <c r="G52" s="6">
        <f t="shared" si="0"/>
        <v>0</v>
      </c>
      <c r="H52" s="69">
        <v>0</v>
      </c>
      <c r="I52" s="70"/>
      <c r="J52" s="72"/>
      <c r="K52" s="79"/>
      <c r="L52" s="70"/>
      <c r="M52" s="1"/>
      <c r="N52" s="2"/>
    </row>
    <row r="53" spans="1:14" x14ac:dyDescent="0.25">
      <c r="A53" s="47" t="s">
        <v>50</v>
      </c>
      <c r="B53" s="7" t="s">
        <v>60</v>
      </c>
      <c r="C53" s="4">
        <v>165280</v>
      </c>
      <c r="D53" s="21" t="s">
        <v>61</v>
      </c>
      <c r="E53" s="21" t="s">
        <v>6</v>
      </c>
      <c r="F53" s="5">
        <v>8712</v>
      </c>
      <c r="G53" s="6">
        <f t="shared" si="0"/>
        <v>0</v>
      </c>
      <c r="H53" s="69">
        <v>0</v>
      </c>
      <c r="I53" s="70"/>
      <c r="J53" s="72"/>
      <c r="K53" s="79"/>
      <c r="L53" s="70"/>
      <c r="M53" s="1"/>
      <c r="N53" s="2"/>
    </row>
    <row r="54" spans="1:14" x14ac:dyDescent="0.25">
      <c r="A54" s="47" t="s">
        <v>50</v>
      </c>
      <c r="B54" s="7" t="s">
        <v>165</v>
      </c>
      <c r="C54" s="4" t="s">
        <v>166</v>
      </c>
      <c r="D54" s="21" t="s">
        <v>72</v>
      </c>
      <c r="E54" s="21" t="s">
        <v>72</v>
      </c>
      <c r="F54" s="5">
        <v>72</v>
      </c>
      <c r="G54" s="6">
        <f t="shared" si="0"/>
        <v>0</v>
      </c>
      <c r="H54" s="69">
        <v>0</v>
      </c>
      <c r="I54" s="70"/>
      <c r="J54" s="72"/>
      <c r="K54" s="79"/>
      <c r="L54" s="70"/>
      <c r="M54" s="1"/>
      <c r="N54" s="2"/>
    </row>
    <row r="55" spans="1:14" x14ac:dyDescent="0.25">
      <c r="A55" s="47" t="s">
        <v>50</v>
      </c>
      <c r="B55" s="7" t="s">
        <v>1321</v>
      </c>
      <c r="C55" s="4">
        <v>680050</v>
      </c>
      <c r="D55" s="21" t="s">
        <v>104</v>
      </c>
      <c r="E55" s="21" t="s">
        <v>6</v>
      </c>
      <c r="F55" s="5">
        <v>15</v>
      </c>
      <c r="G55" s="6">
        <f t="shared" si="0"/>
        <v>0</v>
      </c>
      <c r="H55" s="69">
        <v>0</v>
      </c>
      <c r="I55" s="70"/>
      <c r="J55" s="72"/>
      <c r="K55" s="79"/>
      <c r="L55" s="70"/>
      <c r="M55" s="1"/>
      <c r="N55" s="2"/>
    </row>
    <row r="56" spans="1:14" x14ac:dyDescent="0.25">
      <c r="A56" s="47" t="s">
        <v>50</v>
      </c>
      <c r="B56" s="17" t="s">
        <v>150</v>
      </c>
      <c r="C56" s="4">
        <v>5293</v>
      </c>
      <c r="D56" s="21" t="s">
        <v>151</v>
      </c>
      <c r="E56" s="21" t="s">
        <v>72</v>
      </c>
      <c r="F56" s="5">
        <v>12</v>
      </c>
      <c r="G56" s="6">
        <f t="shared" si="0"/>
        <v>0</v>
      </c>
      <c r="H56" s="69">
        <v>0</v>
      </c>
      <c r="I56" s="70"/>
      <c r="J56" s="72"/>
      <c r="K56" s="79"/>
      <c r="L56" s="70"/>
      <c r="M56" s="1"/>
      <c r="N56" s="2"/>
    </row>
    <row r="57" spans="1:14" x14ac:dyDescent="0.25">
      <c r="A57" s="47" t="s">
        <v>50</v>
      </c>
      <c r="B57" s="7" t="s">
        <v>164</v>
      </c>
      <c r="C57" s="4">
        <v>610857</v>
      </c>
      <c r="D57" s="21" t="s">
        <v>9</v>
      </c>
      <c r="E57" s="21" t="s">
        <v>6</v>
      </c>
      <c r="F57" s="5">
        <v>192</v>
      </c>
      <c r="G57" s="6">
        <f t="shared" si="0"/>
        <v>0</v>
      </c>
      <c r="H57" s="69">
        <v>0</v>
      </c>
      <c r="I57" s="70"/>
      <c r="J57" s="72"/>
      <c r="K57" s="79"/>
      <c r="L57" s="70"/>
      <c r="M57" s="1"/>
      <c r="N57" s="2"/>
    </row>
    <row r="58" spans="1:14" x14ac:dyDescent="0.25">
      <c r="A58" s="47" t="s">
        <v>50</v>
      </c>
      <c r="B58" s="17" t="s">
        <v>1322</v>
      </c>
      <c r="C58" s="4">
        <v>101314</v>
      </c>
      <c r="D58" s="21" t="s">
        <v>72</v>
      </c>
      <c r="E58" s="21" t="s">
        <v>72</v>
      </c>
      <c r="F58" s="5">
        <v>104</v>
      </c>
      <c r="G58" s="6">
        <f t="shared" si="0"/>
        <v>0</v>
      </c>
      <c r="H58" s="69">
        <v>0</v>
      </c>
      <c r="I58" s="70"/>
      <c r="J58" s="72"/>
      <c r="K58" s="79"/>
      <c r="L58" s="70"/>
      <c r="M58" s="1"/>
      <c r="N58" s="2"/>
    </row>
    <row r="59" spans="1:14" x14ac:dyDescent="0.25">
      <c r="A59" s="47" t="s">
        <v>50</v>
      </c>
      <c r="B59" s="17" t="s">
        <v>123</v>
      </c>
      <c r="C59" s="4">
        <v>85054100</v>
      </c>
      <c r="D59" s="21" t="s">
        <v>124</v>
      </c>
      <c r="E59" s="21" t="s">
        <v>72</v>
      </c>
      <c r="F59" s="5">
        <v>72</v>
      </c>
      <c r="G59" s="6">
        <f t="shared" si="0"/>
        <v>0</v>
      </c>
      <c r="H59" s="69">
        <v>0</v>
      </c>
      <c r="I59" s="70"/>
      <c r="J59" s="72"/>
      <c r="K59" s="79"/>
      <c r="L59" s="70"/>
      <c r="M59" s="1"/>
      <c r="N59" s="2"/>
    </row>
    <row r="60" spans="1:14" x14ac:dyDescent="0.25">
      <c r="A60" s="47" t="s">
        <v>50</v>
      </c>
      <c r="B60" s="17" t="s">
        <v>96</v>
      </c>
      <c r="C60" s="4" t="s">
        <v>97</v>
      </c>
      <c r="D60" s="21" t="s">
        <v>72</v>
      </c>
      <c r="E60" s="21" t="s">
        <v>72</v>
      </c>
      <c r="F60" s="5">
        <v>555</v>
      </c>
      <c r="G60" s="6">
        <f t="shared" si="0"/>
        <v>0</v>
      </c>
      <c r="H60" s="69">
        <v>0</v>
      </c>
      <c r="I60" s="70"/>
      <c r="J60" s="72"/>
      <c r="K60" s="79"/>
      <c r="L60" s="70"/>
      <c r="M60" s="1"/>
      <c r="N60" s="2"/>
    </row>
    <row r="61" spans="1:14" x14ac:dyDescent="0.25">
      <c r="A61" s="47" t="s">
        <v>50</v>
      </c>
      <c r="B61" s="17" t="s">
        <v>117</v>
      </c>
      <c r="C61" s="4">
        <v>85002400</v>
      </c>
      <c r="D61" s="21" t="s">
        <v>72</v>
      </c>
      <c r="E61" s="21" t="s">
        <v>72</v>
      </c>
      <c r="F61" s="5">
        <v>197</v>
      </c>
      <c r="G61" s="6">
        <f t="shared" si="0"/>
        <v>0</v>
      </c>
      <c r="H61" s="69">
        <v>0</v>
      </c>
      <c r="I61" s="70"/>
      <c r="J61" s="72"/>
      <c r="K61" s="79"/>
      <c r="L61" s="70"/>
      <c r="M61" s="1"/>
      <c r="N61" s="2"/>
    </row>
    <row r="62" spans="1:14" x14ac:dyDescent="0.25">
      <c r="A62" s="47" t="s">
        <v>50</v>
      </c>
      <c r="B62" s="17" t="s">
        <v>105</v>
      </c>
      <c r="C62" s="4" t="s">
        <v>106</v>
      </c>
      <c r="D62" s="21" t="s">
        <v>72</v>
      </c>
      <c r="E62" s="21" t="s">
        <v>72</v>
      </c>
      <c r="F62" s="5">
        <v>447</v>
      </c>
      <c r="G62" s="6">
        <f t="shared" si="0"/>
        <v>0</v>
      </c>
      <c r="H62" s="69">
        <v>0</v>
      </c>
      <c r="I62" s="70"/>
      <c r="J62" s="72"/>
      <c r="K62" s="79"/>
      <c r="L62" s="70"/>
      <c r="M62" s="1"/>
      <c r="N62" s="2"/>
    </row>
    <row r="63" spans="1:14" x14ac:dyDescent="0.25">
      <c r="A63" s="47" t="s">
        <v>50</v>
      </c>
      <c r="B63" s="17" t="s">
        <v>152</v>
      </c>
      <c r="C63" s="4">
        <v>810211</v>
      </c>
      <c r="D63" s="21" t="s">
        <v>153</v>
      </c>
      <c r="E63" s="21" t="s">
        <v>154</v>
      </c>
      <c r="F63" s="5">
        <v>485</v>
      </c>
      <c r="G63" s="6">
        <f t="shared" si="0"/>
        <v>0</v>
      </c>
      <c r="H63" s="69">
        <v>0</v>
      </c>
      <c r="I63" s="70"/>
      <c r="J63" s="72"/>
      <c r="K63" s="79"/>
      <c r="L63" s="70"/>
      <c r="M63" s="1"/>
      <c r="N63" s="2"/>
    </row>
    <row r="64" spans="1:14" x14ac:dyDescent="0.25">
      <c r="A64" s="47" t="s">
        <v>50</v>
      </c>
      <c r="B64" s="7" t="s">
        <v>53</v>
      </c>
      <c r="C64" s="4">
        <v>235185</v>
      </c>
      <c r="D64" s="21" t="s">
        <v>54</v>
      </c>
      <c r="E64" s="21" t="s">
        <v>6</v>
      </c>
      <c r="F64" s="5">
        <v>20664</v>
      </c>
      <c r="G64" s="6">
        <f t="shared" si="0"/>
        <v>0</v>
      </c>
      <c r="H64" s="69">
        <v>0</v>
      </c>
      <c r="I64" s="70"/>
      <c r="J64" s="72"/>
      <c r="K64" s="79"/>
      <c r="L64" s="70"/>
      <c r="M64" s="1"/>
      <c r="N64" s="2"/>
    </row>
    <row r="65" spans="1:14" x14ac:dyDescent="0.25">
      <c r="A65" s="47" t="s">
        <v>50</v>
      </c>
      <c r="B65" s="17" t="s">
        <v>173</v>
      </c>
      <c r="C65" s="4" t="s">
        <v>174</v>
      </c>
      <c r="D65" s="21" t="s">
        <v>72</v>
      </c>
      <c r="E65" s="21" t="s">
        <v>72</v>
      </c>
      <c r="F65" s="5">
        <v>3</v>
      </c>
      <c r="G65" s="6">
        <f t="shared" si="0"/>
        <v>0</v>
      </c>
      <c r="H65" s="69">
        <v>0</v>
      </c>
      <c r="I65" s="70"/>
      <c r="J65" s="72"/>
      <c r="K65" s="79"/>
      <c r="L65" s="70"/>
      <c r="M65" s="1"/>
      <c r="N65" s="2"/>
    </row>
    <row r="66" spans="1:14" x14ac:dyDescent="0.25">
      <c r="A66" s="47" t="s">
        <v>50</v>
      </c>
      <c r="B66" s="7" t="s">
        <v>141</v>
      </c>
      <c r="C66" s="4" t="s">
        <v>142</v>
      </c>
      <c r="D66" s="21" t="s">
        <v>72</v>
      </c>
      <c r="E66" s="21" t="s">
        <v>72</v>
      </c>
      <c r="F66" s="5">
        <v>53</v>
      </c>
      <c r="G66" s="6">
        <f t="shared" si="0"/>
        <v>0</v>
      </c>
      <c r="H66" s="69">
        <v>0</v>
      </c>
      <c r="I66" s="70"/>
      <c r="J66" s="72"/>
      <c r="K66" s="79"/>
      <c r="L66" s="70"/>
      <c r="M66" s="1"/>
      <c r="N66" s="2"/>
    </row>
    <row r="67" spans="1:14" x14ac:dyDescent="0.25">
      <c r="A67" s="47" t="s">
        <v>50</v>
      </c>
      <c r="B67" s="7" t="s">
        <v>139</v>
      </c>
      <c r="C67" s="4" t="s">
        <v>140</v>
      </c>
      <c r="D67" s="21" t="s">
        <v>72</v>
      </c>
      <c r="E67" s="21" t="s">
        <v>72</v>
      </c>
      <c r="F67" s="5">
        <v>68</v>
      </c>
      <c r="G67" s="6">
        <f t="shared" si="0"/>
        <v>0</v>
      </c>
      <c r="H67" s="69">
        <v>0</v>
      </c>
      <c r="I67" s="70"/>
      <c r="J67" s="72"/>
      <c r="K67" s="79"/>
      <c r="L67" s="70"/>
      <c r="M67" s="1"/>
      <c r="N67" s="2"/>
    </row>
    <row r="68" spans="1:14" x14ac:dyDescent="0.25">
      <c r="A68" s="47" t="s">
        <v>50</v>
      </c>
      <c r="B68" s="7" t="s">
        <v>127</v>
      </c>
      <c r="C68" s="4" t="s">
        <v>128</v>
      </c>
      <c r="D68" s="21" t="s">
        <v>72</v>
      </c>
      <c r="E68" s="21" t="s">
        <v>72</v>
      </c>
      <c r="F68" s="5">
        <v>101</v>
      </c>
      <c r="G68" s="6">
        <f t="shared" si="0"/>
        <v>0</v>
      </c>
      <c r="H68" s="69">
        <v>0</v>
      </c>
      <c r="I68" s="70"/>
      <c r="J68" s="72"/>
      <c r="K68" s="79"/>
      <c r="L68" s="70"/>
      <c r="M68" s="1"/>
      <c r="N68" s="2"/>
    </row>
    <row r="69" spans="1:14" x14ac:dyDescent="0.25">
      <c r="A69" s="47" t="s">
        <v>50</v>
      </c>
      <c r="B69" s="7" t="s">
        <v>77</v>
      </c>
      <c r="C69" s="4" t="s">
        <v>78</v>
      </c>
      <c r="D69" s="21" t="s">
        <v>72</v>
      </c>
      <c r="E69" s="21" t="s">
        <v>72</v>
      </c>
      <c r="F69" s="5">
        <v>1884</v>
      </c>
      <c r="G69" s="6">
        <f t="shared" si="0"/>
        <v>0</v>
      </c>
      <c r="H69" s="69">
        <v>0</v>
      </c>
      <c r="I69" s="70"/>
      <c r="J69" s="72"/>
      <c r="K69" s="79"/>
      <c r="L69" s="70"/>
      <c r="M69" s="1"/>
      <c r="N69" s="2"/>
    </row>
    <row r="70" spans="1:14" x14ac:dyDescent="0.25">
      <c r="A70" s="47" t="s">
        <v>50</v>
      </c>
      <c r="B70" s="7" t="s">
        <v>113</v>
      </c>
      <c r="C70" s="4" t="s">
        <v>114</v>
      </c>
      <c r="D70" s="21" t="s">
        <v>9</v>
      </c>
      <c r="E70" s="21" t="s">
        <v>88</v>
      </c>
      <c r="F70" s="5">
        <v>255</v>
      </c>
      <c r="G70" s="6">
        <f t="shared" ref="G70:G133" si="1">SUM(H70*F70)</f>
        <v>0</v>
      </c>
      <c r="H70" s="69">
        <v>0</v>
      </c>
      <c r="I70" s="70"/>
      <c r="J70" s="72"/>
      <c r="K70" s="79"/>
      <c r="L70" s="70"/>
      <c r="M70" s="1"/>
      <c r="N70" s="2"/>
    </row>
    <row r="71" spans="1:14" x14ac:dyDescent="0.25">
      <c r="A71" s="47" t="s">
        <v>50</v>
      </c>
      <c r="B71" s="17" t="s">
        <v>76</v>
      </c>
      <c r="C71" s="18">
        <v>61090001001</v>
      </c>
      <c r="D71" s="21" t="s">
        <v>5</v>
      </c>
      <c r="E71" s="21" t="s">
        <v>6</v>
      </c>
      <c r="F71" s="5">
        <v>1440</v>
      </c>
      <c r="G71" s="6">
        <f t="shared" si="1"/>
        <v>0</v>
      </c>
      <c r="H71" s="69">
        <v>0</v>
      </c>
      <c r="I71" s="70"/>
      <c r="J71" s="72"/>
      <c r="K71" s="79"/>
      <c r="L71" s="70"/>
      <c r="M71" s="1"/>
      <c r="N71" s="2"/>
    </row>
    <row r="72" spans="1:14" x14ac:dyDescent="0.25">
      <c r="A72" s="47" t="s">
        <v>50</v>
      </c>
      <c r="B72" s="17" t="s">
        <v>82</v>
      </c>
      <c r="C72" s="4">
        <v>33243</v>
      </c>
      <c r="D72" s="21" t="s">
        <v>30</v>
      </c>
      <c r="E72" s="21" t="s">
        <v>6</v>
      </c>
      <c r="F72" s="5">
        <v>1180</v>
      </c>
      <c r="G72" s="6">
        <f t="shared" si="1"/>
        <v>0</v>
      </c>
      <c r="H72" s="69">
        <v>0</v>
      </c>
      <c r="I72" s="70"/>
      <c r="J72" s="72"/>
      <c r="K72" s="79"/>
      <c r="L72" s="70"/>
      <c r="M72" s="1"/>
      <c r="N72" s="2"/>
    </row>
    <row r="73" spans="1:14" x14ac:dyDescent="0.25">
      <c r="A73" s="47" t="s">
        <v>50</v>
      </c>
      <c r="B73" s="7" t="s">
        <v>161</v>
      </c>
      <c r="C73" s="4" t="s">
        <v>162</v>
      </c>
      <c r="D73" s="21" t="s">
        <v>104</v>
      </c>
      <c r="E73" s="21" t="s">
        <v>6</v>
      </c>
      <c r="F73" s="5">
        <v>504</v>
      </c>
      <c r="G73" s="6">
        <f t="shared" si="1"/>
        <v>0</v>
      </c>
      <c r="H73" s="69">
        <v>0</v>
      </c>
      <c r="I73" s="70"/>
      <c r="J73" s="72"/>
      <c r="K73" s="79"/>
      <c r="L73" s="70"/>
      <c r="M73" s="1"/>
      <c r="N73" s="2"/>
    </row>
    <row r="74" spans="1:14" x14ac:dyDescent="0.25">
      <c r="A74" s="47" t="s">
        <v>50</v>
      </c>
      <c r="B74" s="7" t="s">
        <v>62</v>
      </c>
      <c r="C74" s="4" t="s">
        <v>63</v>
      </c>
      <c r="D74" s="21" t="s">
        <v>30</v>
      </c>
      <c r="E74" s="21" t="s">
        <v>6</v>
      </c>
      <c r="F74" s="5">
        <v>7268</v>
      </c>
      <c r="G74" s="6">
        <f t="shared" si="1"/>
        <v>0</v>
      </c>
      <c r="H74" s="69">
        <v>0</v>
      </c>
      <c r="I74" s="70"/>
      <c r="J74" s="72"/>
      <c r="K74" s="79"/>
      <c r="L74" s="70"/>
      <c r="M74" s="1"/>
      <c r="N74" s="2"/>
    </row>
    <row r="75" spans="1:14" x14ac:dyDescent="0.25">
      <c r="A75" s="47" t="s">
        <v>50</v>
      </c>
      <c r="B75" s="17" t="s">
        <v>94</v>
      </c>
      <c r="C75" s="4" t="s">
        <v>95</v>
      </c>
      <c r="D75" s="21" t="s">
        <v>30</v>
      </c>
      <c r="E75" s="21" t="s">
        <v>6</v>
      </c>
      <c r="F75" s="5">
        <v>360</v>
      </c>
      <c r="G75" s="6">
        <f t="shared" si="1"/>
        <v>0</v>
      </c>
      <c r="H75" s="69">
        <v>0</v>
      </c>
      <c r="I75" s="70"/>
      <c r="J75" s="72"/>
      <c r="K75" s="79"/>
      <c r="L75" s="70"/>
      <c r="M75" s="1"/>
      <c r="N75" s="2"/>
    </row>
    <row r="76" spans="1:14" x14ac:dyDescent="0.25">
      <c r="A76" s="47" t="s">
        <v>50</v>
      </c>
      <c r="B76" s="7" t="s">
        <v>159</v>
      </c>
      <c r="C76" s="4">
        <v>764432</v>
      </c>
      <c r="D76" s="21" t="s">
        <v>160</v>
      </c>
      <c r="E76" s="21" t="s">
        <v>6</v>
      </c>
      <c r="F76" s="5">
        <v>576</v>
      </c>
      <c r="G76" s="6">
        <f t="shared" si="1"/>
        <v>0</v>
      </c>
      <c r="H76" s="69">
        <v>0</v>
      </c>
      <c r="I76" s="70"/>
      <c r="J76" s="72"/>
      <c r="K76" s="79"/>
      <c r="L76" s="70"/>
      <c r="M76" s="1"/>
      <c r="N76" s="2"/>
    </row>
    <row r="77" spans="1:14" x14ac:dyDescent="0.25">
      <c r="A77" s="47" t="s">
        <v>50</v>
      </c>
      <c r="B77" s="7" t="s">
        <v>119</v>
      </c>
      <c r="C77" s="4">
        <v>760242</v>
      </c>
      <c r="D77" s="21" t="s">
        <v>5</v>
      </c>
      <c r="E77" s="21" t="s">
        <v>6</v>
      </c>
      <c r="F77" s="5">
        <v>641</v>
      </c>
      <c r="G77" s="6">
        <f t="shared" si="1"/>
        <v>0</v>
      </c>
      <c r="H77" s="69">
        <v>0</v>
      </c>
      <c r="I77" s="70"/>
      <c r="J77" s="72"/>
      <c r="K77" s="79"/>
      <c r="L77" s="70"/>
      <c r="M77" s="1"/>
      <c r="N77" s="2"/>
    </row>
    <row r="78" spans="1:14" x14ac:dyDescent="0.25">
      <c r="A78" s="47" t="s">
        <v>50</v>
      </c>
      <c r="B78" s="7" t="s">
        <v>91</v>
      </c>
      <c r="C78" s="4">
        <v>760240</v>
      </c>
      <c r="D78" s="21" t="s">
        <v>5</v>
      </c>
      <c r="E78" s="21" t="s">
        <v>88</v>
      </c>
      <c r="F78" s="5">
        <v>872</v>
      </c>
      <c r="G78" s="6">
        <f t="shared" si="1"/>
        <v>0</v>
      </c>
      <c r="H78" s="69">
        <v>0</v>
      </c>
      <c r="I78" s="70"/>
      <c r="J78" s="72"/>
      <c r="K78" s="79"/>
      <c r="L78" s="70"/>
      <c r="M78" s="1"/>
      <c r="N78" s="2"/>
    </row>
    <row r="79" spans="1:14" x14ac:dyDescent="0.25">
      <c r="A79" s="47" t="s">
        <v>50</v>
      </c>
      <c r="B79" s="17" t="s">
        <v>157</v>
      </c>
      <c r="C79" s="4" t="s">
        <v>158</v>
      </c>
      <c r="D79" s="21" t="s">
        <v>81</v>
      </c>
      <c r="E79" s="21" t="s">
        <v>6</v>
      </c>
      <c r="F79" s="5">
        <v>8626</v>
      </c>
      <c r="G79" s="6">
        <f t="shared" si="1"/>
        <v>0</v>
      </c>
      <c r="H79" s="69">
        <v>0</v>
      </c>
      <c r="I79" s="70"/>
      <c r="J79" s="72"/>
      <c r="K79" s="79"/>
      <c r="L79" s="70"/>
      <c r="M79" s="1"/>
      <c r="N79" s="2"/>
    </row>
    <row r="80" spans="1:14" x14ac:dyDescent="0.25">
      <c r="A80" s="47" t="s">
        <v>50</v>
      </c>
      <c r="B80" s="7" t="s">
        <v>1316</v>
      </c>
      <c r="C80" s="4">
        <v>7010991</v>
      </c>
      <c r="D80" s="21" t="s">
        <v>81</v>
      </c>
      <c r="E80" s="21" t="s">
        <v>6</v>
      </c>
      <c r="F80" s="5">
        <v>2374</v>
      </c>
      <c r="G80" s="6">
        <f t="shared" si="1"/>
        <v>0</v>
      </c>
      <c r="H80" s="69">
        <v>0</v>
      </c>
      <c r="I80" s="70"/>
      <c r="J80" s="72"/>
      <c r="K80" s="79"/>
      <c r="L80" s="70"/>
      <c r="M80" s="1"/>
      <c r="N80" s="2"/>
    </row>
    <row r="81" spans="1:14" x14ac:dyDescent="0.25">
      <c r="A81" s="46" t="s">
        <v>50</v>
      </c>
      <c r="B81" s="8" t="s">
        <v>179</v>
      </c>
      <c r="C81" s="9"/>
      <c r="D81" s="21" t="s">
        <v>74</v>
      </c>
      <c r="E81" s="21" t="s">
        <v>6</v>
      </c>
      <c r="F81" s="5">
        <v>200</v>
      </c>
      <c r="G81" s="6">
        <f t="shared" si="1"/>
        <v>0</v>
      </c>
      <c r="H81" s="69">
        <v>0</v>
      </c>
      <c r="I81" s="70"/>
      <c r="J81" s="72"/>
      <c r="K81" s="79"/>
      <c r="L81" s="70"/>
      <c r="M81" s="1"/>
      <c r="N81" s="2"/>
    </row>
    <row r="82" spans="1:14" x14ac:dyDescent="0.25">
      <c r="A82" s="47" t="s">
        <v>50</v>
      </c>
      <c r="B82" s="7" t="s">
        <v>143</v>
      </c>
      <c r="C82" s="4" t="s">
        <v>144</v>
      </c>
      <c r="D82" s="21" t="s">
        <v>367</v>
      </c>
      <c r="E82" s="21" t="s">
        <v>88</v>
      </c>
      <c r="F82" s="5">
        <v>32</v>
      </c>
      <c r="G82" s="6">
        <f t="shared" si="1"/>
        <v>0</v>
      </c>
      <c r="H82" s="69">
        <v>0</v>
      </c>
      <c r="I82" s="70"/>
      <c r="J82" s="72"/>
      <c r="K82" s="79"/>
      <c r="L82" s="70"/>
      <c r="M82" s="1"/>
      <c r="N82" s="2"/>
    </row>
    <row r="83" spans="1:14" x14ac:dyDescent="0.25">
      <c r="A83" s="47" t="s">
        <v>50</v>
      </c>
      <c r="B83" s="7" t="s">
        <v>64</v>
      </c>
      <c r="C83" s="4">
        <v>922500</v>
      </c>
      <c r="D83" s="21" t="s">
        <v>5</v>
      </c>
      <c r="E83" s="21" t="s">
        <v>6</v>
      </c>
      <c r="F83" s="5">
        <v>6960</v>
      </c>
      <c r="G83" s="6">
        <f t="shared" si="1"/>
        <v>0</v>
      </c>
      <c r="H83" s="69">
        <v>0</v>
      </c>
      <c r="I83" s="70"/>
      <c r="J83" s="72"/>
      <c r="K83" s="79"/>
      <c r="L83" s="70"/>
      <c r="M83" s="1"/>
      <c r="N83" s="2"/>
    </row>
    <row r="84" spans="1:14" x14ac:dyDescent="0.25">
      <c r="A84" s="47" t="s">
        <v>50</v>
      </c>
      <c r="B84" s="7" t="s">
        <v>135</v>
      </c>
      <c r="C84" s="4">
        <v>674101</v>
      </c>
      <c r="D84" s="21" t="s">
        <v>5</v>
      </c>
      <c r="E84" s="21" t="s">
        <v>6</v>
      </c>
      <c r="F84" s="5">
        <v>34</v>
      </c>
      <c r="G84" s="6">
        <f t="shared" si="1"/>
        <v>0</v>
      </c>
      <c r="H84" s="69">
        <v>0</v>
      </c>
      <c r="I84" s="70"/>
      <c r="J84" s="72"/>
      <c r="K84" s="79"/>
      <c r="L84" s="70"/>
      <c r="M84" s="1"/>
      <c r="N84" s="2"/>
    </row>
    <row r="85" spans="1:14" x14ac:dyDescent="0.25">
      <c r="A85" s="47" t="s">
        <v>50</v>
      </c>
      <c r="B85" s="7" t="s">
        <v>83</v>
      </c>
      <c r="C85" s="4" t="s">
        <v>84</v>
      </c>
      <c r="D85" s="21" t="s">
        <v>72</v>
      </c>
      <c r="E85" s="21" t="s">
        <v>72</v>
      </c>
      <c r="F85" s="5">
        <v>948</v>
      </c>
      <c r="G85" s="6">
        <f t="shared" si="1"/>
        <v>0</v>
      </c>
      <c r="H85" s="69">
        <v>0</v>
      </c>
      <c r="I85" s="70"/>
      <c r="J85" s="72"/>
      <c r="K85" s="79"/>
      <c r="L85" s="70"/>
      <c r="M85" s="1"/>
      <c r="N85" s="2"/>
    </row>
    <row r="86" spans="1:14" x14ac:dyDescent="0.25">
      <c r="A86" s="47" t="s">
        <v>50</v>
      </c>
      <c r="B86" s="7" t="s">
        <v>51</v>
      </c>
      <c r="C86" s="4">
        <v>814000</v>
      </c>
      <c r="D86" s="21" t="s">
        <v>52</v>
      </c>
      <c r="E86" s="21" t="s">
        <v>6</v>
      </c>
      <c r="F86" s="5">
        <v>45360</v>
      </c>
      <c r="G86" s="6">
        <f t="shared" si="1"/>
        <v>0</v>
      </c>
      <c r="H86" s="69">
        <v>0</v>
      </c>
      <c r="I86" s="70"/>
      <c r="J86" s="72"/>
      <c r="K86" s="79"/>
      <c r="L86" s="70"/>
      <c r="M86" s="1"/>
      <c r="N86" s="2"/>
    </row>
    <row r="87" spans="1:14" x14ac:dyDescent="0.25">
      <c r="A87" s="47" t="s">
        <v>50</v>
      </c>
      <c r="B87" s="7" t="s">
        <v>120</v>
      </c>
      <c r="C87" s="4" t="s">
        <v>121</v>
      </c>
      <c r="D87" s="21" t="s">
        <v>9</v>
      </c>
      <c r="E87" s="21" t="s">
        <v>6</v>
      </c>
      <c r="F87" s="5">
        <v>183</v>
      </c>
      <c r="G87" s="6">
        <f t="shared" si="1"/>
        <v>0</v>
      </c>
      <c r="H87" s="69">
        <v>0</v>
      </c>
      <c r="I87" s="70"/>
      <c r="J87" s="72"/>
      <c r="K87" s="79"/>
      <c r="L87" s="70"/>
      <c r="M87" s="1"/>
      <c r="N87" s="2"/>
    </row>
    <row r="88" spans="1:14" x14ac:dyDescent="0.25">
      <c r="A88" s="47" t="s">
        <v>50</v>
      </c>
      <c r="B88" s="17" t="s">
        <v>55</v>
      </c>
      <c r="C88" s="4">
        <v>504902010</v>
      </c>
      <c r="D88" s="21" t="s">
        <v>5</v>
      </c>
      <c r="E88" s="21" t="s">
        <v>6</v>
      </c>
      <c r="F88" s="5">
        <v>18780</v>
      </c>
      <c r="G88" s="6">
        <f t="shared" si="1"/>
        <v>0</v>
      </c>
      <c r="H88" s="69">
        <v>0</v>
      </c>
      <c r="I88" s="70"/>
      <c r="J88" s="72"/>
      <c r="K88" s="79"/>
      <c r="L88" s="70"/>
      <c r="M88" s="1"/>
      <c r="N88" s="2"/>
    </row>
    <row r="89" spans="1:14" x14ac:dyDescent="0.25">
      <c r="A89" s="47" t="s">
        <v>50</v>
      </c>
      <c r="B89" s="7" t="s">
        <v>116</v>
      </c>
      <c r="C89" s="4">
        <v>4604</v>
      </c>
      <c r="D89" s="21" t="s">
        <v>72</v>
      </c>
      <c r="E89" s="21" t="s">
        <v>72</v>
      </c>
      <c r="F89" s="5">
        <v>197</v>
      </c>
      <c r="G89" s="6">
        <f t="shared" si="1"/>
        <v>0</v>
      </c>
      <c r="H89" s="69">
        <v>0</v>
      </c>
      <c r="I89" s="70"/>
      <c r="J89" s="72"/>
      <c r="K89" s="79"/>
      <c r="L89" s="70"/>
      <c r="M89" s="1"/>
      <c r="N89" s="2"/>
    </row>
    <row r="90" spans="1:14" x14ac:dyDescent="0.25">
      <c r="A90" s="47" t="s">
        <v>50</v>
      </c>
      <c r="B90" s="7" t="s">
        <v>86</v>
      </c>
      <c r="C90" s="4" t="s">
        <v>87</v>
      </c>
      <c r="D90" s="21" t="s">
        <v>11</v>
      </c>
      <c r="E90" s="21" t="s">
        <v>88</v>
      </c>
      <c r="F90" s="5">
        <v>2244</v>
      </c>
      <c r="G90" s="6">
        <f t="shared" si="1"/>
        <v>0</v>
      </c>
      <c r="H90" s="69">
        <v>0</v>
      </c>
      <c r="I90" s="70"/>
      <c r="J90" s="72"/>
      <c r="K90" s="79"/>
      <c r="L90" s="70"/>
      <c r="M90" s="1"/>
      <c r="N90" s="2"/>
    </row>
    <row r="91" spans="1:14" x14ac:dyDescent="0.25">
      <c r="A91" s="47" t="s">
        <v>50</v>
      </c>
      <c r="B91" s="17" t="s">
        <v>98</v>
      </c>
      <c r="C91" s="4">
        <v>571701</v>
      </c>
      <c r="D91" s="21" t="s">
        <v>11</v>
      </c>
      <c r="E91" s="21" t="s">
        <v>88</v>
      </c>
      <c r="F91" s="5">
        <v>317</v>
      </c>
      <c r="G91" s="6">
        <f t="shared" si="1"/>
        <v>0</v>
      </c>
      <c r="H91" s="69">
        <v>0</v>
      </c>
      <c r="I91" s="70"/>
      <c r="J91" s="72"/>
      <c r="K91" s="79"/>
      <c r="L91" s="70"/>
      <c r="M91" s="1"/>
      <c r="N91" s="2"/>
    </row>
    <row r="92" spans="1:14" x14ac:dyDescent="0.25">
      <c r="A92" s="47" t="s">
        <v>50</v>
      </c>
      <c r="B92" s="7" t="s">
        <v>75</v>
      </c>
      <c r="C92" s="4">
        <v>675100</v>
      </c>
      <c r="D92" s="21" t="s">
        <v>5</v>
      </c>
      <c r="E92" s="21" t="s">
        <v>6</v>
      </c>
      <c r="F92" s="5">
        <v>10320</v>
      </c>
      <c r="G92" s="6">
        <f t="shared" si="1"/>
        <v>0</v>
      </c>
      <c r="H92" s="69">
        <v>0</v>
      </c>
      <c r="I92" s="70"/>
      <c r="J92" s="72"/>
      <c r="K92" s="79"/>
      <c r="L92" s="70"/>
      <c r="M92" s="1"/>
      <c r="N92" s="2"/>
    </row>
    <row r="93" spans="1:14" x14ac:dyDescent="0.25">
      <c r="A93" s="47" t="s">
        <v>50</v>
      </c>
      <c r="B93" s="7" t="s">
        <v>1318</v>
      </c>
      <c r="C93" s="4" t="s">
        <v>115</v>
      </c>
      <c r="D93" s="21" t="s">
        <v>104</v>
      </c>
      <c r="E93" s="21" t="s">
        <v>6</v>
      </c>
      <c r="F93" s="5">
        <v>800</v>
      </c>
      <c r="G93" s="6">
        <f t="shared" si="1"/>
        <v>0</v>
      </c>
      <c r="H93" s="69">
        <v>0</v>
      </c>
      <c r="I93" s="70"/>
      <c r="J93" s="72"/>
      <c r="K93" s="79"/>
      <c r="L93" s="70"/>
      <c r="M93" s="1"/>
      <c r="N93" s="2"/>
    </row>
    <row r="94" spans="1:14" x14ac:dyDescent="0.25">
      <c r="A94" s="47" t="s">
        <v>50</v>
      </c>
      <c r="B94" s="7" t="s">
        <v>122</v>
      </c>
      <c r="C94" s="4">
        <v>714313</v>
      </c>
      <c r="D94" s="21" t="s">
        <v>72</v>
      </c>
      <c r="E94" s="21" t="s">
        <v>72</v>
      </c>
      <c r="F94" s="5">
        <v>396</v>
      </c>
      <c r="G94" s="6">
        <f t="shared" si="1"/>
        <v>0</v>
      </c>
      <c r="H94" s="69">
        <v>0</v>
      </c>
      <c r="I94" s="70"/>
      <c r="J94" s="72"/>
      <c r="K94" s="79"/>
      <c r="L94" s="70"/>
      <c r="M94" s="1"/>
      <c r="N94" s="2"/>
    </row>
    <row r="95" spans="1:14" x14ac:dyDescent="0.25">
      <c r="A95" s="47" t="s">
        <v>50</v>
      </c>
      <c r="B95" s="7" t="s">
        <v>89</v>
      </c>
      <c r="C95" s="4" t="s">
        <v>90</v>
      </c>
      <c r="D95" s="21" t="s">
        <v>9</v>
      </c>
      <c r="E95" s="21" t="s">
        <v>6</v>
      </c>
      <c r="F95" s="5">
        <v>1680</v>
      </c>
      <c r="G95" s="6">
        <f t="shared" si="1"/>
        <v>0</v>
      </c>
      <c r="H95" s="69">
        <v>0</v>
      </c>
      <c r="I95" s="70"/>
      <c r="J95" s="72"/>
      <c r="K95" s="79"/>
      <c r="L95" s="70"/>
      <c r="M95" s="1"/>
      <c r="N95" s="2"/>
    </row>
    <row r="96" spans="1:14" x14ac:dyDescent="0.25">
      <c r="A96" s="47" t="s">
        <v>50</v>
      </c>
      <c r="B96" s="7" t="s">
        <v>1324</v>
      </c>
      <c r="C96" s="4" t="s">
        <v>101</v>
      </c>
      <c r="D96" s="21" t="s">
        <v>5</v>
      </c>
      <c r="E96" s="21" t="s">
        <v>6</v>
      </c>
      <c r="F96" s="5">
        <v>960</v>
      </c>
      <c r="G96" s="6">
        <f t="shared" si="1"/>
        <v>0</v>
      </c>
      <c r="H96" s="69">
        <v>0</v>
      </c>
      <c r="I96" s="70"/>
      <c r="J96" s="72"/>
      <c r="K96" s="79"/>
      <c r="L96" s="70"/>
      <c r="M96" s="1"/>
      <c r="N96" s="2"/>
    </row>
    <row r="97" spans="1:14" x14ac:dyDescent="0.25">
      <c r="A97" s="46" t="s">
        <v>50</v>
      </c>
      <c r="B97" s="8" t="s">
        <v>182</v>
      </c>
      <c r="C97" s="9"/>
      <c r="D97" s="21" t="s">
        <v>72</v>
      </c>
      <c r="E97" s="21" t="s">
        <v>72</v>
      </c>
      <c r="F97" s="5">
        <v>600</v>
      </c>
      <c r="G97" s="6">
        <f t="shared" si="1"/>
        <v>0</v>
      </c>
      <c r="H97" s="69">
        <v>0</v>
      </c>
      <c r="I97" s="70"/>
      <c r="J97" s="72"/>
      <c r="K97" s="79"/>
      <c r="L97" s="70"/>
      <c r="M97" s="1"/>
      <c r="N97" s="2"/>
    </row>
    <row r="98" spans="1:14" x14ac:dyDescent="0.25">
      <c r="A98" s="47" t="s">
        <v>50</v>
      </c>
      <c r="B98" s="7" t="s">
        <v>138</v>
      </c>
      <c r="C98" s="4">
        <v>616234</v>
      </c>
      <c r="D98" s="21" t="s">
        <v>72</v>
      </c>
      <c r="E98" s="21" t="s">
        <v>72</v>
      </c>
      <c r="F98" s="5">
        <v>48</v>
      </c>
      <c r="G98" s="6">
        <f t="shared" si="1"/>
        <v>0</v>
      </c>
      <c r="H98" s="69">
        <v>0</v>
      </c>
      <c r="I98" s="70"/>
      <c r="J98" s="72"/>
      <c r="K98" s="79"/>
      <c r="L98" s="70"/>
      <c r="M98" s="1"/>
      <c r="N98" s="2"/>
    </row>
    <row r="99" spans="1:14" x14ac:dyDescent="0.25">
      <c r="A99" s="46" t="s">
        <v>50</v>
      </c>
      <c r="B99" s="8" t="s">
        <v>185</v>
      </c>
      <c r="C99" s="9"/>
      <c r="D99" s="21" t="s">
        <v>186</v>
      </c>
      <c r="E99" s="21" t="s">
        <v>88</v>
      </c>
      <c r="F99" s="5">
        <v>200</v>
      </c>
      <c r="G99" s="6">
        <f t="shared" si="1"/>
        <v>0</v>
      </c>
      <c r="H99" s="69">
        <v>0</v>
      </c>
      <c r="I99" s="70"/>
      <c r="J99" s="72"/>
      <c r="K99" s="79"/>
      <c r="L99" s="70"/>
      <c r="M99" s="1"/>
      <c r="N99" s="2"/>
    </row>
    <row r="100" spans="1:14" x14ac:dyDescent="0.25">
      <c r="A100" s="47" t="s">
        <v>50</v>
      </c>
      <c r="B100" s="7" t="s">
        <v>102</v>
      </c>
      <c r="C100" s="4" t="s">
        <v>103</v>
      </c>
      <c r="D100" s="21" t="s">
        <v>5</v>
      </c>
      <c r="E100" s="21" t="s">
        <v>6</v>
      </c>
      <c r="F100" s="5">
        <v>240</v>
      </c>
      <c r="G100" s="6">
        <f t="shared" si="1"/>
        <v>0</v>
      </c>
      <c r="H100" s="69">
        <v>0</v>
      </c>
      <c r="I100" s="70"/>
      <c r="J100" s="72"/>
      <c r="K100" s="79"/>
      <c r="L100" s="70"/>
      <c r="M100" s="1"/>
      <c r="N100" s="2"/>
    </row>
    <row r="101" spans="1:14" x14ac:dyDescent="0.25">
      <c r="A101" s="47" t="s">
        <v>50</v>
      </c>
      <c r="B101" s="7" t="s">
        <v>175</v>
      </c>
      <c r="C101" s="4">
        <v>469983</v>
      </c>
      <c r="D101" s="21" t="s">
        <v>176</v>
      </c>
      <c r="E101" s="21" t="s">
        <v>6</v>
      </c>
      <c r="F101" s="5">
        <v>3</v>
      </c>
      <c r="G101" s="6">
        <f t="shared" si="1"/>
        <v>0</v>
      </c>
      <c r="H101" s="69">
        <v>0</v>
      </c>
      <c r="I101" s="70"/>
      <c r="J101" s="72"/>
      <c r="K101" s="79"/>
      <c r="L101" s="70"/>
      <c r="M101" s="1"/>
      <c r="N101" s="2"/>
    </row>
    <row r="102" spans="1:14" x14ac:dyDescent="0.25">
      <c r="A102" s="47" t="s">
        <v>50</v>
      </c>
      <c r="B102" s="7" t="s">
        <v>132</v>
      </c>
      <c r="C102" s="4" t="s">
        <v>133</v>
      </c>
      <c r="D102" s="21" t="s">
        <v>9</v>
      </c>
      <c r="E102" s="21" t="s">
        <v>6</v>
      </c>
      <c r="F102" s="5">
        <v>70</v>
      </c>
      <c r="G102" s="6">
        <f t="shared" si="1"/>
        <v>0</v>
      </c>
      <c r="H102" s="69">
        <v>0</v>
      </c>
      <c r="I102" s="70"/>
      <c r="J102" s="72"/>
      <c r="K102" s="79"/>
      <c r="L102" s="70"/>
      <c r="M102" s="1"/>
      <c r="N102" s="2"/>
    </row>
    <row r="103" spans="1:14" x14ac:dyDescent="0.25">
      <c r="A103" s="47" t="s">
        <v>50</v>
      </c>
      <c r="B103" s="17" t="s">
        <v>1325</v>
      </c>
      <c r="C103" s="4">
        <v>31484</v>
      </c>
      <c r="D103" s="21" t="s">
        <v>5</v>
      </c>
      <c r="E103" s="21" t="s">
        <v>6</v>
      </c>
      <c r="F103" s="5">
        <v>932</v>
      </c>
      <c r="G103" s="6">
        <f t="shared" si="1"/>
        <v>0</v>
      </c>
      <c r="H103" s="69">
        <v>0</v>
      </c>
      <c r="I103" s="70"/>
      <c r="J103" s="72"/>
      <c r="K103" s="79"/>
      <c r="L103" s="70"/>
      <c r="M103" s="1"/>
      <c r="N103" s="2"/>
    </row>
    <row r="104" spans="1:14" x14ac:dyDescent="0.25">
      <c r="A104" s="47" t="s">
        <v>50</v>
      </c>
      <c r="B104" s="7" t="s">
        <v>167</v>
      </c>
      <c r="C104" s="4" t="s">
        <v>168</v>
      </c>
      <c r="D104" s="21" t="s">
        <v>104</v>
      </c>
      <c r="E104" s="21" t="s">
        <v>6</v>
      </c>
      <c r="F104" s="5">
        <v>72</v>
      </c>
      <c r="G104" s="6">
        <f t="shared" si="1"/>
        <v>0</v>
      </c>
      <c r="H104" s="69">
        <v>0</v>
      </c>
      <c r="I104" s="70"/>
      <c r="J104" s="72"/>
      <c r="K104" s="79"/>
      <c r="L104" s="70"/>
      <c r="M104" s="1"/>
      <c r="N104" s="2"/>
    </row>
    <row r="105" spans="1:14" x14ac:dyDescent="0.25">
      <c r="A105" s="47" t="s">
        <v>50</v>
      </c>
      <c r="B105" s="17" t="s">
        <v>163</v>
      </c>
      <c r="C105" s="4">
        <v>504906010</v>
      </c>
      <c r="D105" s="21" t="s">
        <v>72</v>
      </c>
      <c r="E105" s="21" t="s">
        <v>72</v>
      </c>
      <c r="F105" s="5">
        <v>240</v>
      </c>
      <c r="G105" s="6">
        <f t="shared" si="1"/>
        <v>0</v>
      </c>
      <c r="H105" s="69">
        <v>0</v>
      </c>
      <c r="I105" s="70"/>
      <c r="J105" s="72"/>
      <c r="K105" s="79"/>
      <c r="L105" s="70"/>
      <c r="M105" s="1"/>
      <c r="N105" s="2"/>
    </row>
    <row r="106" spans="1:14" x14ac:dyDescent="0.25">
      <c r="A106" s="47" t="s">
        <v>50</v>
      </c>
      <c r="B106" s="7" t="s">
        <v>1320</v>
      </c>
      <c r="C106" s="4" t="s">
        <v>73</v>
      </c>
      <c r="D106" s="21" t="s">
        <v>74</v>
      </c>
      <c r="E106" s="21" t="s">
        <v>6</v>
      </c>
      <c r="F106" s="5">
        <v>2904</v>
      </c>
      <c r="G106" s="6">
        <f t="shared" si="1"/>
        <v>0</v>
      </c>
      <c r="H106" s="69">
        <v>0</v>
      </c>
      <c r="I106" s="70"/>
      <c r="J106" s="72"/>
      <c r="K106" s="79"/>
      <c r="L106" s="70"/>
      <c r="M106" s="1"/>
      <c r="N106" s="2"/>
    </row>
    <row r="107" spans="1:14" x14ac:dyDescent="0.25">
      <c r="A107" s="51" t="s">
        <v>50</v>
      </c>
      <c r="B107" s="19" t="s">
        <v>1326</v>
      </c>
      <c r="C107" s="19">
        <v>14697505</v>
      </c>
      <c r="D107" s="21" t="s">
        <v>74</v>
      </c>
      <c r="E107" s="21" t="s">
        <v>6</v>
      </c>
      <c r="F107" s="19">
        <v>1920</v>
      </c>
      <c r="G107" s="6">
        <f t="shared" si="1"/>
        <v>0</v>
      </c>
      <c r="H107" s="69">
        <v>0</v>
      </c>
      <c r="I107" s="70"/>
      <c r="J107" s="72"/>
      <c r="K107" s="79"/>
      <c r="L107" s="70"/>
      <c r="M107" s="1"/>
      <c r="N107" s="2"/>
    </row>
    <row r="108" spans="1:14" x14ac:dyDescent="0.25">
      <c r="A108" s="46" t="s">
        <v>50</v>
      </c>
      <c r="B108" s="8" t="s">
        <v>1319</v>
      </c>
      <c r="C108" s="9" t="s">
        <v>177</v>
      </c>
      <c r="D108" s="21" t="s">
        <v>104</v>
      </c>
      <c r="E108" s="21" t="s">
        <v>6</v>
      </c>
      <c r="F108" s="5">
        <v>528</v>
      </c>
      <c r="G108" s="6">
        <f t="shared" si="1"/>
        <v>0</v>
      </c>
      <c r="H108" s="69">
        <v>0</v>
      </c>
      <c r="I108" s="70"/>
      <c r="J108" s="72"/>
      <c r="K108" s="79"/>
      <c r="L108" s="70"/>
      <c r="M108" s="1"/>
      <c r="N108" s="2"/>
    </row>
    <row r="109" spans="1:14" x14ac:dyDescent="0.25">
      <c r="A109" s="47" t="s">
        <v>50</v>
      </c>
      <c r="B109" s="17" t="s">
        <v>56</v>
      </c>
      <c r="C109" s="4" t="s">
        <v>57</v>
      </c>
      <c r="D109" s="21" t="s">
        <v>5</v>
      </c>
      <c r="E109" s="21" t="s">
        <v>6</v>
      </c>
      <c r="F109" s="5">
        <v>4584</v>
      </c>
      <c r="G109" s="6">
        <f t="shared" si="1"/>
        <v>0</v>
      </c>
      <c r="H109" s="69">
        <v>0</v>
      </c>
      <c r="I109" s="70"/>
      <c r="J109" s="72"/>
      <c r="K109" s="79"/>
      <c r="L109" s="70"/>
      <c r="M109" s="1"/>
      <c r="N109" s="2"/>
    </row>
    <row r="110" spans="1:14" x14ac:dyDescent="0.25">
      <c r="A110" s="47" t="s">
        <v>50</v>
      </c>
      <c r="B110" s="7" t="s">
        <v>1317</v>
      </c>
      <c r="C110" s="4" t="s">
        <v>156</v>
      </c>
      <c r="D110" s="21" t="s">
        <v>5</v>
      </c>
      <c r="E110" s="21" t="s">
        <v>6</v>
      </c>
      <c r="F110" s="5">
        <v>10320</v>
      </c>
      <c r="G110" s="6">
        <f t="shared" si="1"/>
        <v>0</v>
      </c>
      <c r="H110" s="69">
        <v>0</v>
      </c>
      <c r="I110" s="70"/>
      <c r="J110" s="72"/>
      <c r="K110" s="79"/>
      <c r="L110" s="70"/>
      <c r="M110" s="1"/>
      <c r="N110" s="2"/>
    </row>
    <row r="111" spans="1:14" x14ac:dyDescent="0.25">
      <c r="A111" s="47" t="s">
        <v>50</v>
      </c>
      <c r="B111" s="7" t="s">
        <v>58</v>
      </c>
      <c r="C111" s="4" t="s">
        <v>59</v>
      </c>
      <c r="D111" s="21" t="s">
        <v>5</v>
      </c>
      <c r="E111" s="21" t="s">
        <v>6</v>
      </c>
      <c r="F111" s="5">
        <v>6027</v>
      </c>
      <c r="G111" s="6">
        <f t="shared" si="1"/>
        <v>0</v>
      </c>
      <c r="H111" s="69">
        <v>0</v>
      </c>
      <c r="I111" s="70"/>
      <c r="J111" s="72"/>
      <c r="K111" s="79"/>
      <c r="L111" s="70"/>
      <c r="M111" s="1"/>
      <c r="N111" s="2"/>
    </row>
    <row r="112" spans="1:14" x14ac:dyDescent="0.25">
      <c r="A112" s="46" t="s">
        <v>50</v>
      </c>
      <c r="B112" s="8" t="s">
        <v>180</v>
      </c>
      <c r="C112" s="9"/>
      <c r="D112" s="21" t="s">
        <v>181</v>
      </c>
      <c r="E112" s="21" t="s">
        <v>72</v>
      </c>
      <c r="F112" s="5">
        <v>200</v>
      </c>
      <c r="G112" s="6">
        <f t="shared" si="1"/>
        <v>0</v>
      </c>
      <c r="H112" s="69">
        <v>0</v>
      </c>
      <c r="I112" s="70"/>
      <c r="J112" s="72"/>
      <c r="K112" s="79"/>
      <c r="L112" s="70"/>
      <c r="M112" s="1"/>
      <c r="N112" s="2"/>
    </row>
    <row r="113" spans="1:14" x14ac:dyDescent="0.25">
      <c r="A113" s="47" t="s">
        <v>50</v>
      </c>
      <c r="B113" s="7" t="s">
        <v>170</v>
      </c>
      <c r="C113" s="4" t="s">
        <v>171</v>
      </c>
      <c r="D113" s="21" t="s">
        <v>72</v>
      </c>
      <c r="E113" s="21" t="s">
        <v>72</v>
      </c>
      <c r="F113" s="5">
        <v>27</v>
      </c>
      <c r="G113" s="6">
        <f t="shared" si="1"/>
        <v>0</v>
      </c>
      <c r="H113" s="69">
        <v>0</v>
      </c>
      <c r="I113" s="70"/>
      <c r="J113" s="72"/>
      <c r="K113" s="79"/>
      <c r="L113" s="70"/>
      <c r="M113" s="1"/>
      <c r="N113" s="2"/>
    </row>
    <row r="114" spans="1:14" x14ac:dyDescent="0.25">
      <c r="A114" s="47" t="s">
        <v>50</v>
      </c>
      <c r="B114" s="7" t="s">
        <v>68</v>
      </c>
      <c r="C114" s="4" t="s">
        <v>69</v>
      </c>
      <c r="D114" s="21" t="s">
        <v>9</v>
      </c>
      <c r="E114" s="21" t="s">
        <v>6</v>
      </c>
      <c r="F114" s="5">
        <v>2160</v>
      </c>
      <c r="G114" s="6">
        <f t="shared" si="1"/>
        <v>0</v>
      </c>
      <c r="H114" s="69">
        <v>0</v>
      </c>
      <c r="I114" s="70"/>
      <c r="J114" s="72"/>
      <c r="K114" s="79"/>
      <c r="L114" s="70"/>
      <c r="M114" s="1"/>
      <c r="N114" s="2"/>
    </row>
    <row r="115" spans="1:14" x14ac:dyDescent="0.25">
      <c r="A115" s="49" t="s">
        <v>50</v>
      </c>
      <c r="B115" s="17" t="s">
        <v>327</v>
      </c>
      <c r="C115" s="4">
        <v>1130</v>
      </c>
      <c r="D115" s="21" t="s">
        <v>72</v>
      </c>
      <c r="E115" s="21" t="s">
        <v>72</v>
      </c>
      <c r="F115" s="5">
        <v>24</v>
      </c>
      <c r="G115" s="6">
        <f t="shared" si="1"/>
        <v>0</v>
      </c>
      <c r="H115" s="69">
        <v>0</v>
      </c>
      <c r="I115" s="70"/>
      <c r="J115" s="72"/>
      <c r="K115" s="79"/>
      <c r="L115" s="70"/>
      <c r="M115" s="1"/>
      <c r="N115" s="2"/>
    </row>
    <row r="116" spans="1:14" x14ac:dyDescent="0.25">
      <c r="A116" s="47" t="s">
        <v>50</v>
      </c>
      <c r="B116" s="7" t="s">
        <v>70</v>
      </c>
      <c r="C116" s="4" t="s">
        <v>71</v>
      </c>
      <c r="D116" s="21" t="s">
        <v>72</v>
      </c>
      <c r="E116" s="21" t="s">
        <v>72</v>
      </c>
      <c r="F116" s="5">
        <v>4085</v>
      </c>
      <c r="G116" s="6">
        <f t="shared" si="1"/>
        <v>0</v>
      </c>
      <c r="H116" s="69">
        <v>0</v>
      </c>
      <c r="I116" s="70"/>
      <c r="J116" s="72"/>
      <c r="K116" s="79"/>
      <c r="L116" s="70"/>
      <c r="M116" s="1"/>
      <c r="N116" s="2"/>
    </row>
    <row r="117" spans="1:14" x14ac:dyDescent="0.25">
      <c r="A117" s="47" t="s">
        <v>50</v>
      </c>
      <c r="B117" s="7" t="s">
        <v>79</v>
      </c>
      <c r="C117" s="4" t="s">
        <v>80</v>
      </c>
      <c r="D117" s="21" t="s">
        <v>72</v>
      </c>
      <c r="E117" s="21" t="s">
        <v>72</v>
      </c>
      <c r="F117" s="5">
        <v>1848</v>
      </c>
      <c r="G117" s="6">
        <f t="shared" si="1"/>
        <v>0</v>
      </c>
      <c r="H117" s="69">
        <v>0</v>
      </c>
      <c r="I117" s="70"/>
      <c r="J117" s="72"/>
      <c r="K117" s="79"/>
      <c r="L117" s="70"/>
      <c r="M117" s="1"/>
      <c r="N117" s="2"/>
    </row>
    <row r="118" spans="1:14" x14ac:dyDescent="0.25">
      <c r="A118" s="47" t="s">
        <v>50</v>
      </c>
      <c r="B118" s="7" t="s">
        <v>109</v>
      </c>
      <c r="C118" s="4" t="s">
        <v>110</v>
      </c>
      <c r="D118" s="21" t="s">
        <v>65</v>
      </c>
      <c r="E118" s="21" t="s">
        <v>6</v>
      </c>
      <c r="F118" s="5">
        <v>483</v>
      </c>
      <c r="G118" s="6">
        <f t="shared" si="1"/>
        <v>0</v>
      </c>
      <c r="H118" s="69">
        <v>0</v>
      </c>
      <c r="I118" s="70"/>
      <c r="J118" s="72"/>
      <c r="K118" s="79"/>
      <c r="L118" s="70"/>
      <c r="M118" s="1"/>
      <c r="N118" s="2"/>
    </row>
    <row r="119" spans="1:14" x14ac:dyDescent="0.25">
      <c r="A119" s="49" t="s">
        <v>189</v>
      </c>
      <c r="B119" s="7" t="s">
        <v>193</v>
      </c>
      <c r="C119" s="4">
        <v>1000</v>
      </c>
      <c r="D119" s="21" t="s">
        <v>67</v>
      </c>
      <c r="E119" s="21" t="s">
        <v>72</v>
      </c>
      <c r="F119" s="5">
        <v>125</v>
      </c>
      <c r="G119" s="6">
        <f t="shared" si="1"/>
        <v>0</v>
      </c>
      <c r="H119" s="69">
        <v>0</v>
      </c>
      <c r="I119" s="70"/>
      <c r="J119" s="72"/>
      <c r="K119" s="79"/>
      <c r="L119" s="70"/>
      <c r="M119" s="1"/>
      <c r="N119" s="2"/>
    </row>
    <row r="120" spans="1:14" x14ac:dyDescent="0.25">
      <c r="A120" s="49" t="s">
        <v>189</v>
      </c>
      <c r="B120" s="7" t="s">
        <v>192</v>
      </c>
      <c r="C120" s="4">
        <v>14452</v>
      </c>
      <c r="D120" s="21" t="s">
        <v>67</v>
      </c>
      <c r="E120" s="21" t="s">
        <v>72</v>
      </c>
      <c r="F120" s="5">
        <v>128</v>
      </c>
      <c r="G120" s="6">
        <f t="shared" si="1"/>
        <v>0</v>
      </c>
      <c r="H120" s="69">
        <v>0</v>
      </c>
      <c r="I120" s="70"/>
      <c r="J120" s="72"/>
      <c r="K120" s="79"/>
      <c r="L120" s="70"/>
      <c r="M120" s="1"/>
      <c r="N120" s="2"/>
    </row>
    <row r="121" spans="1:14" x14ac:dyDescent="0.25">
      <c r="A121" s="49" t="s">
        <v>189</v>
      </c>
      <c r="B121" s="7" t="s">
        <v>190</v>
      </c>
      <c r="C121" s="4">
        <v>14485</v>
      </c>
      <c r="D121" s="21" t="s">
        <v>67</v>
      </c>
      <c r="E121" s="21" t="s">
        <v>72</v>
      </c>
      <c r="F121" s="5">
        <v>214</v>
      </c>
      <c r="G121" s="6">
        <f t="shared" si="1"/>
        <v>0</v>
      </c>
      <c r="H121" s="69">
        <v>0</v>
      </c>
      <c r="I121" s="70"/>
      <c r="J121" s="72"/>
      <c r="K121" s="79"/>
      <c r="L121" s="70"/>
      <c r="M121" s="1"/>
      <c r="N121" s="2"/>
    </row>
    <row r="122" spans="1:14" x14ac:dyDescent="0.25">
      <c r="A122" s="49" t="s">
        <v>189</v>
      </c>
      <c r="B122" s="17" t="s">
        <v>194</v>
      </c>
      <c r="C122" s="4">
        <v>33316</v>
      </c>
      <c r="D122" s="21" t="s">
        <v>153</v>
      </c>
      <c r="E122" s="21" t="s">
        <v>154</v>
      </c>
      <c r="F122" s="5">
        <v>32</v>
      </c>
      <c r="G122" s="6">
        <f t="shared" si="1"/>
        <v>0</v>
      </c>
      <c r="H122" s="69">
        <v>0</v>
      </c>
      <c r="I122" s="70"/>
      <c r="J122" s="72"/>
      <c r="K122" s="79"/>
      <c r="L122" s="70"/>
      <c r="M122" s="1"/>
      <c r="N122" s="2"/>
    </row>
    <row r="123" spans="1:14" x14ac:dyDescent="0.25">
      <c r="A123" s="49" t="s">
        <v>189</v>
      </c>
      <c r="B123" s="7" t="s">
        <v>191</v>
      </c>
      <c r="C123" s="4">
        <v>46806</v>
      </c>
      <c r="D123" s="21" t="s">
        <v>67</v>
      </c>
      <c r="E123" s="21" t="s">
        <v>72</v>
      </c>
      <c r="F123" s="5">
        <v>192</v>
      </c>
      <c r="G123" s="6">
        <f t="shared" si="1"/>
        <v>0</v>
      </c>
      <c r="H123" s="69">
        <v>0</v>
      </c>
      <c r="I123" s="70"/>
      <c r="J123" s="72"/>
      <c r="K123" s="79"/>
      <c r="L123" s="70"/>
      <c r="M123" s="1"/>
      <c r="N123" s="2"/>
    </row>
    <row r="124" spans="1:14" x14ac:dyDescent="0.25">
      <c r="A124" s="49" t="s">
        <v>213</v>
      </c>
      <c r="B124" s="7" t="s">
        <v>214</v>
      </c>
      <c r="C124" s="4" t="s">
        <v>215</v>
      </c>
      <c r="D124" s="21" t="s">
        <v>72</v>
      </c>
      <c r="E124" s="21" t="s">
        <v>72</v>
      </c>
      <c r="F124" s="5">
        <v>8</v>
      </c>
      <c r="G124" s="6">
        <f t="shared" si="1"/>
        <v>0</v>
      </c>
      <c r="H124" s="69">
        <v>0</v>
      </c>
      <c r="I124" s="70"/>
      <c r="J124" s="72"/>
      <c r="K124" s="79"/>
      <c r="L124" s="70"/>
      <c r="M124" s="1"/>
      <c r="N124" s="2"/>
    </row>
    <row r="125" spans="1:14" x14ac:dyDescent="0.25">
      <c r="A125" s="49" t="s">
        <v>195</v>
      </c>
      <c r="B125" s="17" t="s">
        <v>205</v>
      </c>
      <c r="C125" s="4">
        <v>1010106</v>
      </c>
      <c r="D125" s="21" t="s">
        <v>72</v>
      </c>
      <c r="E125" s="21" t="s">
        <v>72</v>
      </c>
      <c r="F125" s="5">
        <v>288</v>
      </c>
      <c r="G125" s="6">
        <f t="shared" si="1"/>
        <v>0</v>
      </c>
      <c r="H125" s="69">
        <v>0</v>
      </c>
      <c r="I125" s="70"/>
      <c r="J125" s="72"/>
      <c r="K125" s="79"/>
      <c r="L125" s="70"/>
      <c r="M125" s="1"/>
      <c r="N125" s="2"/>
    </row>
    <row r="126" spans="1:14" x14ac:dyDescent="0.25">
      <c r="A126" s="49" t="s">
        <v>195</v>
      </c>
      <c r="B126" s="7" t="s">
        <v>196</v>
      </c>
      <c r="C126" s="4">
        <v>905953</v>
      </c>
      <c r="D126" s="21" t="s">
        <v>5</v>
      </c>
      <c r="E126" s="21" t="s">
        <v>6</v>
      </c>
      <c r="F126" s="5">
        <v>20439</v>
      </c>
      <c r="G126" s="6">
        <f t="shared" si="1"/>
        <v>0</v>
      </c>
      <c r="H126" s="69">
        <v>0</v>
      </c>
      <c r="I126" s="70"/>
      <c r="J126" s="72"/>
      <c r="K126" s="79"/>
      <c r="L126" s="70"/>
      <c r="M126" s="1"/>
      <c r="N126" s="2"/>
    </row>
    <row r="127" spans="1:14" x14ac:dyDescent="0.25">
      <c r="A127" s="49" t="s">
        <v>195</v>
      </c>
      <c r="B127" s="7" t="s">
        <v>199</v>
      </c>
      <c r="C127" s="4">
        <v>905952</v>
      </c>
      <c r="D127" s="21" t="s">
        <v>5</v>
      </c>
      <c r="E127" s="21" t="s">
        <v>6</v>
      </c>
      <c r="F127" s="5">
        <v>11816</v>
      </c>
      <c r="G127" s="6">
        <f t="shared" si="1"/>
        <v>0</v>
      </c>
      <c r="H127" s="69">
        <v>0</v>
      </c>
      <c r="I127" s="70"/>
      <c r="J127" s="72"/>
      <c r="K127" s="79"/>
      <c r="L127" s="70"/>
      <c r="M127" s="1"/>
      <c r="N127" s="2"/>
    </row>
    <row r="128" spans="1:14" x14ac:dyDescent="0.25">
      <c r="A128" s="49" t="s">
        <v>195</v>
      </c>
      <c r="B128" s="7" t="s">
        <v>200</v>
      </c>
      <c r="C128" s="4">
        <v>905951</v>
      </c>
      <c r="D128" s="21" t="s">
        <v>5</v>
      </c>
      <c r="E128" s="21" t="s">
        <v>6</v>
      </c>
      <c r="F128" s="5">
        <v>3725</v>
      </c>
      <c r="G128" s="6">
        <f t="shared" si="1"/>
        <v>0</v>
      </c>
      <c r="H128" s="69">
        <v>0</v>
      </c>
      <c r="I128" s="70"/>
      <c r="J128" s="72"/>
      <c r="K128" s="79"/>
      <c r="L128" s="70"/>
      <c r="M128" s="1"/>
      <c r="N128" s="2"/>
    </row>
    <row r="129" spans="1:14" x14ac:dyDescent="0.25">
      <c r="A129" s="49" t="s">
        <v>195</v>
      </c>
      <c r="B129" s="7" t="s">
        <v>197</v>
      </c>
      <c r="C129" s="4" t="s">
        <v>198</v>
      </c>
      <c r="D129" s="21" t="s">
        <v>5</v>
      </c>
      <c r="E129" s="21" t="s">
        <v>6</v>
      </c>
      <c r="F129" s="5">
        <v>19169</v>
      </c>
      <c r="G129" s="6">
        <f t="shared" si="1"/>
        <v>0</v>
      </c>
      <c r="H129" s="69">
        <v>0</v>
      </c>
      <c r="I129" s="70"/>
      <c r="J129" s="72"/>
      <c r="K129" s="79"/>
      <c r="L129" s="70"/>
      <c r="M129" s="1"/>
      <c r="N129" s="2"/>
    </row>
    <row r="130" spans="1:14" x14ac:dyDescent="0.25">
      <c r="A130" s="49" t="s">
        <v>195</v>
      </c>
      <c r="B130" s="7" t="s">
        <v>204</v>
      </c>
      <c r="C130" s="4">
        <v>905950</v>
      </c>
      <c r="D130" s="21" t="s">
        <v>5</v>
      </c>
      <c r="E130" s="21" t="s">
        <v>6</v>
      </c>
      <c r="F130" s="5">
        <v>336</v>
      </c>
      <c r="G130" s="6">
        <f t="shared" si="1"/>
        <v>0</v>
      </c>
      <c r="H130" s="69">
        <v>0</v>
      </c>
      <c r="I130" s="70"/>
      <c r="J130" s="72"/>
      <c r="K130" s="79"/>
      <c r="L130" s="70"/>
      <c r="M130" s="1"/>
      <c r="N130" s="2"/>
    </row>
    <row r="131" spans="1:14" x14ac:dyDescent="0.25">
      <c r="A131" s="49" t="s">
        <v>195</v>
      </c>
      <c r="B131" s="17" t="s">
        <v>203</v>
      </c>
      <c r="C131" s="4">
        <v>323130</v>
      </c>
      <c r="D131" s="21" t="s">
        <v>181</v>
      </c>
      <c r="E131" s="21" t="s">
        <v>202</v>
      </c>
      <c r="F131" s="5">
        <v>36</v>
      </c>
      <c r="G131" s="6">
        <f t="shared" si="1"/>
        <v>0</v>
      </c>
      <c r="H131" s="69">
        <v>0</v>
      </c>
      <c r="I131" s="70"/>
      <c r="J131" s="72"/>
      <c r="K131" s="79"/>
      <c r="L131" s="70"/>
      <c r="M131" s="1"/>
      <c r="N131" s="2"/>
    </row>
    <row r="132" spans="1:14" x14ac:dyDescent="0.25">
      <c r="A132" s="49" t="s">
        <v>195</v>
      </c>
      <c r="B132" s="7" t="s">
        <v>1311</v>
      </c>
      <c r="C132" s="4">
        <v>910260</v>
      </c>
      <c r="D132" s="21" t="s">
        <v>181</v>
      </c>
      <c r="E132" s="21" t="s">
        <v>202</v>
      </c>
      <c r="F132" s="5">
        <v>24</v>
      </c>
      <c r="G132" s="6">
        <f t="shared" si="1"/>
        <v>0</v>
      </c>
      <c r="H132" s="69">
        <v>0</v>
      </c>
      <c r="I132" s="70"/>
      <c r="J132" s="72"/>
      <c r="K132" s="79"/>
      <c r="L132" s="70"/>
      <c r="M132" s="1"/>
      <c r="N132" s="2"/>
    </row>
    <row r="133" spans="1:14" x14ac:dyDescent="0.25">
      <c r="A133" s="49" t="s">
        <v>195</v>
      </c>
      <c r="B133" s="7" t="s">
        <v>1312</v>
      </c>
      <c r="C133" s="4">
        <v>910265</v>
      </c>
      <c r="D133" s="21" t="s">
        <v>181</v>
      </c>
      <c r="E133" s="21" t="s">
        <v>202</v>
      </c>
      <c r="F133" s="5">
        <v>10</v>
      </c>
      <c r="G133" s="6">
        <f t="shared" si="1"/>
        <v>0</v>
      </c>
      <c r="H133" s="69">
        <v>0</v>
      </c>
      <c r="I133" s="70"/>
      <c r="J133" s="72"/>
      <c r="K133" s="79"/>
      <c r="L133" s="70"/>
      <c r="M133" s="1"/>
      <c r="N133" s="2"/>
    </row>
    <row r="134" spans="1:14" x14ac:dyDescent="0.25">
      <c r="A134" s="49" t="s">
        <v>195</v>
      </c>
      <c r="B134" s="7" t="s">
        <v>1313</v>
      </c>
      <c r="C134" s="4">
        <v>910270</v>
      </c>
      <c r="D134" s="21" t="s">
        <v>181</v>
      </c>
      <c r="E134" s="21" t="s">
        <v>202</v>
      </c>
      <c r="F134" s="5">
        <v>48</v>
      </c>
      <c r="G134" s="6">
        <f t="shared" ref="G134:G197" si="2">SUM(H134*F134)</f>
        <v>0</v>
      </c>
      <c r="H134" s="69">
        <v>0</v>
      </c>
      <c r="I134" s="70"/>
      <c r="J134" s="72"/>
      <c r="K134" s="79"/>
      <c r="L134" s="70"/>
      <c r="M134" s="1"/>
      <c r="N134" s="2"/>
    </row>
    <row r="135" spans="1:14" x14ac:dyDescent="0.25">
      <c r="A135" s="49" t="s">
        <v>195</v>
      </c>
      <c r="B135" s="7" t="s">
        <v>1314</v>
      </c>
      <c r="C135" s="4">
        <v>910275</v>
      </c>
      <c r="D135" s="21" t="s">
        <v>181</v>
      </c>
      <c r="E135" s="21" t="s">
        <v>202</v>
      </c>
      <c r="F135" s="5">
        <v>406</v>
      </c>
      <c r="G135" s="6">
        <f t="shared" si="2"/>
        <v>0</v>
      </c>
      <c r="H135" s="69">
        <v>0</v>
      </c>
      <c r="I135" s="70"/>
      <c r="J135" s="72"/>
      <c r="K135" s="79"/>
      <c r="L135" s="70"/>
      <c r="M135" s="1"/>
      <c r="N135" s="2"/>
    </row>
    <row r="136" spans="1:14" x14ac:dyDescent="0.25">
      <c r="A136" s="49" t="s">
        <v>195</v>
      </c>
      <c r="B136" s="7" t="s">
        <v>1315</v>
      </c>
      <c r="C136" s="4">
        <v>910280</v>
      </c>
      <c r="D136" s="21" t="s">
        <v>181</v>
      </c>
      <c r="E136" s="21" t="s">
        <v>202</v>
      </c>
      <c r="F136" s="5">
        <v>348</v>
      </c>
      <c r="G136" s="6">
        <f t="shared" si="2"/>
        <v>0</v>
      </c>
      <c r="H136" s="69">
        <v>0</v>
      </c>
      <c r="I136" s="70"/>
      <c r="J136" s="72"/>
      <c r="K136" s="79"/>
      <c r="L136" s="70"/>
      <c r="M136" s="1"/>
      <c r="N136" s="2"/>
    </row>
    <row r="137" spans="1:14" x14ac:dyDescent="0.25">
      <c r="A137" s="49" t="s">
        <v>195</v>
      </c>
      <c r="B137" s="7" t="s">
        <v>201</v>
      </c>
      <c r="C137" s="4">
        <v>910285</v>
      </c>
      <c r="D137" s="21" t="s">
        <v>181</v>
      </c>
      <c r="E137" s="21" t="s">
        <v>202</v>
      </c>
      <c r="F137" s="5">
        <v>279</v>
      </c>
      <c r="G137" s="6">
        <f t="shared" si="2"/>
        <v>0</v>
      </c>
      <c r="H137" s="69">
        <v>0</v>
      </c>
      <c r="I137" s="70"/>
      <c r="J137" s="72"/>
      <c r="K137" s="79"/>
      <c r="L137" s="70"/>
      <c r="M137" s="1"/>
      <c r="N137" s="2"/>
    </row>
    <row r="138" spans="1:14" x14ac:dyDescent="0.25">
      <c r="A138" s="52" t="s">
        <v>206</v>
      </c>
      <c r="B138" s="8" t="s">
        <v>210</v>
      </c>
      <c r="C138" s="9" t="s">
        <v>211</v>
      </c>
      <c r="D138" s="21" t="s">
        <v>212</v>
      </c>
      <c r="E138" s="21" t="s">
        <v>6</v>
      </c>
      <c r="F138" s="5">
        <v>500</v>
      </c>
      <c r="G138" s="6">
        <f t="shared" si="2"/>
        <v>0</v>
      </c>
      <c r="H138" s="69">
        <v>0</v>
      </c>
      <c r="I138" s="70"/>
      <c r="J138" s="72"/>
      <c r="K138" s="79"/>
      <c r="L138" s="70"/>
      <c r="M138" s="1"/>
      <c r="N138" s="2"/>
    </row>
    <row r="139" spans="1:14" x14ac:dyDescent="0.25">
      <c r="A139" s="49" t="s">
        <v>206</v>
      </c>
      <c r="B139" s="7" t="s">
        <v>148</v>
      </c>
      <c r="C139" s="4">
        <v>508275</v>
      </c>
      <c r="D139" s="21" t="s">
        <v>149</v>
      </c>
      <c r="E139" s="21" t="s">
        <v>6</v>
      </c>
      <c r="F139" s="5">
        <v>36</v>
      </c>
      <c r="G139" s="6">
        <f t="shared" si="2"/>
        <v>0</v>
      </c>
      <c r="H139" s="69">
        <v>0</v>
      </c>
      <c r="I139" s="70"/>
      <c r="J139" s="72"/>
      <c r="K139" s="79"/>
      <c r="L139" s="70"/>
      <c r="M139" s="1"/>
      <c r="N139" s="2"/>
    </row>
    <row r="140" spans="1:14" x14ac:dyDescent="0.25">
      <c r="A140" s="49" t="s">
        <v>206</v>
      </c>
      <c r="B140" s="7" t="s">
        <v>208</v>
      </c>
      <c r="C140" s="4" t="s">
        <v>209</v>
      </c>
      <c r="D140" s="21" t="s">
        <v>149</v>
      </c>
      <c r="E140" s="21" t="s">
        <v>6</v>
      </c>
      <c r="F140" s="5">
        <v>27</v>
      </c>
      <c r="G140" s="6">
        <f t="shared" si="2"/>
        <v>0</v>
      </c>
      <c r="H140" s="69">
        <v>0</v>
      </c>
      <c r="I140" s="70"/>
      <c r="J140" s="72"/>
      <c r="K140" s="79"/>
      <c r="L140" s="70"/>
      <c r="M140" s="1"/>
      <c r="N140" s="2"/>
    </row>
    <row r="141" spans="1:14" x14ac:dyDescent="0.25">
      <c r="A141" s="49" t="s">
        <v>206</v>
      </c>
      <c r="B141" s="7" t="s">
        <v>1459</v>
      </c>
      <c r="C141" s="4">
        <v>440766</v>
      </c>
      <c r="D141" s="21" t="s">
        <v>202</v>
      </c>
      <c r="E141" s="21" t="s">
        <v>72</v>
      </c>
      <c r="F141" s="5">
        <v>848</v>
      </c>
      <c r="G141" s="6">
        <f t="shared" si="2"/>
        <v>0</v>
      </c>
      <c r="H141" s="69">
        <v>0</v>
      </c>
      <c r="I141" s="70"/>
      <c r="J141" s="72"/>
      <c r="K141" s="79"/>
      <c r="L141" s="70"/>
      <c r="M141" s="1"/>
      <c r="N141" s="2"/>
    </row>
    <row r="142" spans="1:14" x14ac:dyDescent="0.25">
      <c r="A142" s="49" t="s">
        <v>206</v>
      </c>
      <c r="B142" s="7" t="s">
        <v>1414</v>
      </c>
      <c r="C142" s="4">
        <v>66012</v>
      </c>
      <c r="D142" s="21" t="s">
        <v>9</v>
      </c>
      <c r="E142" s="21" t="s">
        <v>6</v>
      </c>
      <c r="F142" s="5">
        <v>51</v>
      </c>
      <c r="G142" s="6">
        <f t="shared" si="2"/>
        <v>0</v>
      </c>
      <c r="H142" s="69">
        <v>0</v>
      </c>
      <c r="I142" s="70"/>
      <c r="J142" s="72"/>
      <c r="K142" s="79"/>
      <c r="L142" s="70"/>
      <c r="M142" s="1"/>
      <c r="N142" s="2"/>
    </row>
    <row r="143" spans="1:14" x14ac:dyDescent="0.25">
      <c r="A143" s="49" t="s">
        <v>206</v>
      </c>
      <c r="B143" s="7" t="s">
        <v>1413</v>
      </c>
      <c r="C143" s="4" t="s">
        <v>207</v>
      </c>
      <c r="D143" s="21" t="s">
        <v>9</v>
      </c>
      <c r="E143" s="21" t="s">
        <v>6</v>
      </c>
      <c r="F143" s="5">
        <v>1440</v>
      </c>
      <c r="G143" s="6">
        <f t="shared" si="2"/>
        <v>0</v>
      </c>
      <c r="H143" s="69">
        <v>0</v>
      </c>
      <c r="I143" s="70"/>
      <c r="J143" s="72"/>
      <c r="K143" s="79"/>
      <c r="L143" s="70"/>
      <c r="M143" s="1"/>
      <c r="N143" s="2"/>
    </row>
    <row r="144" spans="1:14" x14ac:dyDescent="0.25">
      <c r="A144" s="48" t="s">
        <v>1432</v>
      </c>
      <c r="B144" s="19" t="s">
        <v>240</v>
      </c>
      <c r="C144" s="19">
        <v>14928442</v>
      </c>
      <c r="D144" s="21" t="s">
        <v>241</v>
      </c>
      <c r="E144" s="21" t="s">
        <v>225</v>
      </c>
      <c r="F144" s="19">
        <v>1664</v>
      </c>
      <c r="G144" s="6">
        <f t="shared" si="2"/>
        <v>0</v>
      </c>
      <c r="H144" s="69">
        <v>0</v>
      </c>
      <c r="I144" s="70"/>
      <c r="J144" s="72"/>
      <c r="K144" s="79"/>
      <c r="L144" s="70"/>
      <c r="M144" s="1"/>
      <c r="N144" s="2"/>
    </row>
    <row r="145" spans="1:14" x14ac:dyDescent="0.25">
      <c r="A145" s="49" t="s">
        <v>1432</v>
      </c>
      <c r="B145" s="7" t="s">
        <v>326</v>
      </c>
      <c r="C145" s="4">
        <v>1034</v>
      </c>
      <c r="D145" s="21" t="s">
        <v>65</v>
      </c>
      <c r="E145" s="21" t="s">
        <v>6</v>
      </c>
      <c r="F145" s="5">
        <v>29</v>
      </c>
      <c r="G145" s="6">
        <f t="shared" si="2"/>
        <v>0</v>
      </c>
      <c r="H145" s="69">
        <v>0</v>
      </c>
      <c r="I145" s="70"/>
      <c r="J145" s="72"/>
      <c r="K145" s="79"/>
      <c r="L145" s="70"/>
      <c r="M145" s="1"/>
      <c r="N145" s="2"/>
    </row>
    <row r="146" spans="1:14" x14ac:dyDescent="0.25">
      <c r="A146" s="48" t="s">
        <v>1432</v>
      </c>
      <c r="B146" s="19" t="s">
        <v>236</v>
      </c>
      <c r="C146" s="19">
        <v>16770129</v>
      </c>
      <c r="D146" s="21" t="s">
        <v>217</v>
      </c>
      <c r="E146" s="21" t="s">
        <v>225</v>
      </c>
      <c r="F146" s="19">
        <v>1680</v>
      </c>
      <c r="G146" s="6">
        <f t="shared" si="2"/>
        <v>0</v>
      </c>
      <c r="H146" s="69">
        <v>0</v>
      </c>
      <c r="I146" s="70"/>
      <c r="J146" s="72"/>
      <c r="K146" s="79"/>
      <c r="L146" s="70"/>
      <c r="M146" s="1"/>
      <c r="N146" s="2"/>
    </row>
    <row r="147" spans="1:14" x14ac:dyDescent="0.25">
      <c r="A147" s="48" t="s">
        <v>1432</v>
      </c>
      <c r="B147" s="19" t="s">
        <v>233</v>
      </c>
      <c r="C147" s="19">
        <v>16189639</v>
      </c>
      <c r="D147" s="21" t="s">
        <v>234</v>
      </c>
      <c r="E147" s="21" t="s">
        <v>225</v>
      </c>
      <c r="F147" s="19">
        <v>4640</v>
      </c>
      <c r="G147" s="6">
        <f t="shared" si="2"/>
        <v>0</v>
      </c>
      <c r="H147" s="69">
        <v>0</v>
      </c>
      <c r="I147" s="70"/>
      <c r="J147" s="72"/>
      <c r="K147" s="79"/>
      <c r="L147" s="70"/>
      <c r="M147" s="1"/>
      <c r="N147" s="2"/>
    </row>
    <row r="148" spans="1:14" x14ac:dyDescent="0.25">
      <c r="A148" s="48" t="s">
        <v>1432</v>
      </c>
      <c r="B148" s="8" t="s">
        <v>221</v>
      </c>
      <c r="C148" s="9"/>
      <c r="D148" s="21" t="s">
        <v>222</v>
      </c>
      <c r="E148" s="21" t="s">
        <v>88</v>
      </c>
      <c r="F148" s="5">
        <v>2320</v>
      </c>
      <c r="G148" s="6">
        <f t="shared" si="2"/>
        <v>0</v>
      </c>
      <c r="H148" s="69">
        <v>0</v>
      </c>
      <c r="I148" s="70"/>
      <c r="J148" s="72"/>
      <c r="K148" s="79"/>
      <c r="L148" s="70"/>
      <c r="M148" s="1"/>
      <c r="N148" s="2"/>
    </row>
    <row r="149" spans="1:14" x14ac:dyDescent="0.25">
      <c r="A149" s="48" t="s">
        <v>1432</v>
      </c>
      <c r="B149" s="23" t="s">
        <v>224</v>
      </c>
      <c r="C149" s="19">
        <v>15975754</v>
      </c>
      <c r="D149" s="21" t="s">
        <v>65</v>
      </c>
      <c r="E149" s="21" t="s">
        <v>225</v>
      </c>
      <c r="F149" s="19">
        <v>8160</v>
      </c>
      <c r="G149" s="6">
        <f t="shared" si="2"/>
        <v>0</v>
      </c>
      <c r="H149" s="69">
        <v>0</v>
      </c>
      <c r="I149" s="70"/>
      <c r="J149" s="72"/>
      <c r="K149" s="79"/>
      <c r="L149" s="70"/>
      <c r="M149" s="1"/>
      <c r="N149" s="2"/>
    </row>
    <row r="150" spans="1:14" x14ac:dyDescent="0.25">
      <c r="A150" s="48" t="s">
        <v>1432</v>
      </c>
      <c r="B150" s="19" t="s">
        <v>230</v>
      </c>
      <c r="C150" s="19">
        <v>16331168</v>
      </c>
      <c r="D150" s="21" t="s">
        <v>104</v>
      </c>
      <c r="E150" s="21" t="s">
        <v>225</v>
      </c>
      <c r="F150" s="19">
        <v>5400</v>
      </c>
      <c r="G150" s="6">
        <f t="shared" si="2"/>
        <v>0</v>
      </c>
      <c r="H150" s="69">
        <v>0</v>
      </c>
      <c r="I150" s="70"/>
      <c r="J150" s="72"/>
      <c r="K150" s="79"/>
      <c r="L150" s="70"/>
      <c r="M150" s="1"/>
      <c r="N150" s="2"/>
    </row>
    <row r="151" spans="1:14" x14ac:dyDescent="0.25">
      <c r="A151" s="48" t="s">
        <v>1432</v>
      </c>
      <c r="B151" s="23" t="s">
        <v>235</v>
      </c>
      <c r="C151" s="19">
        <v>15142574</v>
      </c>
      <c r="D151" s="21" t="s">
        <v>218</v>
      </c>
      <c r="E151" s="21" t="s">
        <v>225</v>
      </c>
      <c r="F151" s="19">
        <v>1904</v>
      </c>
      <c r="G151" s="6">
        <f t="shared" si="2"/>
        <v>0</v>
      </c>
      <c r="H151" s="69">
        <v>0</v>
      </c>
      <c r="I151" s="70"/>
      <c r="J151" s="72"/>
      <c r="K151" s="79"/>
      <c r="L151" s="70"/>
      <c r="M151" s="1"/>
      <c r="N151" s="2"/>
    </row>
    <row r="152" spans="1:14" x14ac:dyDescent="0.25">
      <c r="A152" s="48" t="s">
        <v>1432</v>
      </c>
      <c r="B152" s="19" t="s">
        <v>229</v>
      </c>
      <c r="C152" s="19">
        <v>16331184</v>
      </c>
      <c r="D152" s="21" t="s">
        <v>223</v>
      </c>
      <c r="E152" s="21" t="s">
        <v>225</v>
      </c>
      <c r="F152" s="19">
        <v>6528</v>
      </c>
      <c r="G152" s="6">
        <f t="shared" si="2"/>
        <v>0</v>
      </c>
      <c r="H152" s="69">
        <v>0</v>
      </c>
      <c r="I152" s="70"/>
      <c r="J152" s="72"/>
      <c r="K152" s="79"/>
      <c r="L152" s="70"/>
      <c r="M152" s="1"/>
      <c r="N152" s="2"/>
    </row>
    <row r="153" spans="1:14" x14ac:dyDescent="0.25">
      <c r="A153" s="48" t="s">
        <v>1432</v>
      </c>
      <c r="B153" s="19" t="s">
        <v>232</v>
      </c>
      <c r="C153" s="19">
        <v>15245128</v>
      </c>
      <c r="D153" s="21" t="s">
        <v>223</v>
      </c>
      <c r="E153" s="21" t="s">
        <v>225</v>
      </c>
      <c r="F153" s="19">
        <v>3264</v>
      </c>
      <c r="G153" s="6">
        <f t="shared" si="2"/>
        <v>0</v>
      </c>
      <c r="H153" s="69">
        <v>0</v>
      </c>
      <c r="I153" s="70"/>
      <c r="J153" s="72"/>
      <c r="K153" s="79"/>
      <c r="L153" s="70"/>
      <c r="M153" s="1"/>
      <c r="N153" s="2"/>
    </row>
    <row r="154" spans="1:14" x14ac:dyDescent="0.25">
      <c r="A154" s="48" t="s">
        <v>1432</v>
      </c>
      <c r="B154" s="19" t="s">
        <v>247</v>
      </c>
      <c r="C154" s="19">
        <v>16373561</v>
      </c>
      <c r="D154" s="21" t="s">
        <v>216</v>
      </c>
      <c r="E154" s="21" t="s">
        <v>225</v>
      </c>
      <c r="F154" s="19">
        <v>336</v>
      </c>
      <c r="G154" s="6">
        <f t="shared" si="2"/>
        <v>0</v>
      </c>
      <c r="H154" s="69">
        <v>0</v>
      </c>
      <c r="I154" s="70"/>
      <c r="J154" s="72"/>
      <c r="K154" s="79"/>
      <c r="L154" s="70"/>
      <c r="M154" s="1"/>
      <c r="N154" s="2"/>
    </row>
    <row r="155" spans="1:14" x14ac:dyDescent="0.25">
      <c r="A155" s="48" t="s">
        <v>1432</v>
      </c>
      <c r="B155" s="19" t="s">
        <v>246</v>
      </c>
      <c r="C155" s="19">
        <v>16529626</v>
      </c>
      <c r="D155" s="21" t="s">
        <v>74</v>
      </c>
      <c r="E155" s="21" t="s">
        <v>225</v>
      </c>
      <c r="F155" s="19">
        <v>1040</v>
      </c>
      <c r="G155" s="6">
        <f t="shared" si="2"/>
        <v>0</v>
      </c>
      <c r="H155" s="69">
        <v>0</v>
      </c>
      <c r="I155" s="70"/>
      <c r="J155" s="72"/>
      <c r="K155" s="79"/>
      <c r="L155" s="70"/>
      <c r="M155" s="1"/>
      <c r="N155" s="2"/>
    </row>
    <row r="156" spans="1:14" x14ac:dyDescent="0.25">
      <c r="A156" s="48" t="s">
        <v>1432</v>
      </c>
      <c r="B156" s="19" t="s">
        <v>245</v>
      </c>
      <c r="C156" s="19">
        <v>16529588</v>
      </c>
      <c r="D156" s="21" t="s">
        <v>216</v>
      </c>
      <c r="E156" s="21" t="s">
        <v>225</v>
      </c>
      <c r="F156" s="19">
        <v>1824</v>
      </c>
      <c r="G156" s="6">
        <f t="shared" si="2"/>
        <v>0</v>
      </c>
      <c r="H156" s="69">
        <v>0</v>
      </c>
      <c r="I156" s="70"/>
      <c r="J156" s="72"/>
      <c r="K156" s="79"/>
      <c r="L156" s="70"/>
      <c r="M156" s="1"/>
      <c r="N156" s="2"/>
    </row>
    <row r="157" spans="1:14" x14ac:dyDescent="0.25">
      <c r="A157" s="48" t="s">
        <v>1432</v>
      </c>
      <c r="B157" s="23" t="s">
        <v>237</v>
      </c>
      <c r="C157" s="19">
        <v>15557383</v>
      </c>
      <c r="D157" s="21" t="s">
        <v>223</v>
      </c>
      <c r="E157" s="21" t="s">
        <v>225</v>
      </c>
      <c r="F157" s="19">
        <v>7584</v>
      </c>
      <c r="G157" s="6">
        <f t="shared" si="2"/>
        <v>0</v>
      </c>
      <c r="H157" s="69">
        <v>0</v>
      </c>
      <c r="I157" s="70"/>
      <c r="J157" s="72"/>
      <c r="K157" s="79"/>
      <c r="L157" s="70"/>
      <c r="M157" s="1"/>
      <c r="N157" s="2"/>
    </row>
    <row r="158" spans="1:14" x14ac:dyDescent="0.25">
      <c r="A158" s="48" t="s">
        <v>1432</v>
      </c>
      <c r="B158" s="19" t="s">
        <v>226</v>
      </c>
      <c r="C158" s="19">
        <v>14769085</v>
      </c>
      <c r="D158" s="21" t="s">
        <v>65</v>
      </c>
      <c r="E158" s="21" t="s">
        <v>225</v>
      </c>
      <c r="F158" s="19">
        <v>8000</v>
      </c>
      <c r="G158" s="6">
        <f t="shared" si="2"/>
        <v>0</v>
      </c>
      <c r="H158" s="69">
        <v>0</v>
      </c>
      <c r="I158" s="70"/>
      <c r="J158" s="72"/>
      <c r="K158" s="79"/>
      <c r="L158" s="70"/>
      <c r="M158" s="1"/>
      <c r="N158" s="2"/>
    </row>
    <row r="159" spans="1:14" x14ac:dyDescent="0.25">
      <c r="A159" s="48" t="s">
        <v>1432</v>
      </c>
      <c r="B159" s="19" t="s">
        <v>242</v>
      </c>
      <c r="C159" s="19">
        <v>15640663</v>
      </c>
      <c r="D159" s="21" t="s">
        <v>241</v>
      </c>
      <c r="E159" s="21" t="s">
        <v>225</v>
      </c>
      <c r="F159" s="19">
        <v>3136</v>
      </c>
      <c r="G159" s="6">
        <f t="shared" si="2"/>
        <v>0</v>
      </c>
      <c r="H159" s="69">
        <v>0</v>
      </c>
      <c r="I159" s="70"/>
      <c r="J159" s="72"/>
      <c r="K159" s="79"/>
      <c r="L159" s="70"/>
      <c r="M159" s="1"/>
      <c r="N159" s="2"/>
    </row>
    <row r="160" spans="1:14" x14ac:dyDescent="0.25">
      <c r="A160" s="48" t="s">
        <v>1432</v>
      </c>
      <c r="B160" s="19" t="s">
        <v>238</v>
      </c>
      <c r="C160" s="19">
        <v>16373618</v>
      </c>
      <c r="D160" s="21" t="s">
        <v>74</v>
      </c>
      <c r="E160" s="21" t="s">
        <v>225</v>
      </c>
      <c r="F160" s="19">
        <v>1640</v>
      </c>
      <c r="G160" s="6">
        <f t="shared" si="2"/>
        <v>0</v>
      </c>
      <c r="H160" s="69">
        <v>0</v>
      </c>
      <c r="I160" s="70"/>
      <c r="J160" s="72"/>
      <c r="K160" s="79"/>
      <c r="L160" s="70"/>
      <c r="M160" s="1"/>
      <c r="N160" s="2"/>
    </row>
    <row r="161" spans="1:14" x14ac:dyDescent="0.25">
      <c r="A161" s="48" t="s">
        <v>1432</v>
      </c>
      <c r="B161" s="19" t="s">
        <v>244</v>
      </c>
      <c r="C161" s="19">
        <v>17087333</v>
      </c>
      <c r="D161" s="21" t="s">
        <v>216</v>
      </c>
      <c r="E161" s="21" t="s">
        <v>225</v>
      </c>
      <c r="F161" s="19">
        <v>387</v>
      </c>
      <c r="G161" s="6">
        <f t="shared" si="2"/>
        <v>0</v>
      </c>
      <c r="H161" s="69">
        <v>0</v>
      </c>
      <c r="I161" s="70"/>
      <c r="J161" s="72"/>
      <c r="K161" s="79"/>
      <c r="L161" s="70"/>
      <c r="M161" s="1"/>
      <c r="N161" s="2"/>
    </row>
    <row r="162" spans="1:14" x14ac:dyDescent="0.25">
      <c r="A162" s="48" t="s">
        <v>1432</v>
      </c>
      <c r="B162" s="19" t="s">
        <v>228</v>
      </c>
      <c r="C162" s="19">
        <v>16745574</v>
      </c>
      <c r="D162" s="21" t="s">
        <v>217</v>
      </c>
      <c r="E162" s="21" t="s">
        <v>225</v>
      </c>
      <c r="F162" s="19">
        <v>572</v>
      </c>
      <c r="G162" s="6">
        <f t="shared" si="2"/>
        <v>0</v>
      </c>
      <c r="H162" s="69">
        <v>0</v>
      </c>
      <c r="I162" s="70"/>
      <c r="J162" s="72"/>
      <c r="K162" s="79"/>
      <c r="L162" s="70"/>
      <c r="M162" s="1"/>
      <c r="N162" s="2"/>
    </row>
    <row r="163" spans="1:14" x14ac:dyDescent="0.25">
      <c r="A163" s="48" t="s">
        <v>1432</v>
      </c>
      <c r="B163" s="19" t="s">
        <v>243</v>
      </c>
      <c r="C163" s="19">
        <v>16745566</v>
      </c>
      <c r="D163" s="21" t="s">
        <v>217</v>
      </c>
      <c r="E163" s="21" t="s">
        <v>225</v>
      </c>
      <c r="F163" s="19">
        <v>3416</v>
      </c>
      <c r="G163" s="6">
        <f t="shared" si="2"/>
        <v>0</v>
      </c>
      <c r="H163" s="69">
        <v>0</v>
      </c>
      <c r="I163" s="70"/>
      <c r="J163" s="72"/>
      <c r="K163" s="79"/>
      <c r="L163" s="70"/>
      <c r="M163" s="1"/>
      <c r="N163" s="2"/>
    </row>
    <row r="164" spans="1:14" x14ac:dyDescent="0.25">
      <c r="A164" s="48" t="s">
        <v>1432</v>
      </c>
      <c r="B164" s="19" t="s">
        <v>239</v>
      </c>
      <c r="C164" s="19">
        <v>17087325</v>
      </c>
      <c r="D164" s="21" t="s">
        <v>217</v>
      </c>
      <c r="E164" s="21" t="s">
        <v>225</v>
      </c>
      <c r="F164" s="19">
        <v>2520</v>
      </c>
      <c r="G164" s="6">
        <f t="shared" si="2"/>
        <v>0</v>
      </c>
      <c r="H164" s="69">
        <v>0</v>
      </c>
      <c r="I164" s="70"/>
      <c r="J164" s="72"/>
      <c r="K164" s="79"/>
      <c r="L164" s="70"/>
      <c r="M164" s="1"/>
      <c r="N164" s="2"/>
    </row>
    <row r="165" spans="1:14" x14ac:dyDescent="0.25">
      <c r="A165" s="48" t="s">
        <v>1432</v>
      </c>
      <c r="B165" s="8" t="s">
        <v>1423</v>
      </c>
      <c r="C165" s="9"/>
      <c r="D165" s="21" t="s">
        <v>219</v>
      </c>
      <c r="E165" s="21" t="s">
        <v>88</v>
      </c>
      <c r="F165" s="5">
        <v>1000</v>
      </c>
      <c r="G165" s="6">
        <f t="shared" si="2"/>
        <v>0</v>
      </c>
      <c r="H165" s="69">
        <v>0</v>
      </c>
      <c r="I165" s="70"/>
      <c r="J165" s="72"/>
      <c r="K165" s="79"/>
      <c r="L165" s="70"/>
      <c r="M165" s="1"/>
      <c r="N165" s="2"/>
    </row>
    <row r="166" spans="1:14" x14ac:dyDescent="0.25">
      <c r="A166" s="48" t="s">
        <v>1432</v>
      </c>
      <c r="B166" s="19" t="s">
        <v>227</v>
      </c>
      <c r="C166" s="19"/>
      <c r="D166" s="21" t="s">
        <v>74</v>
      </c>
      <c r="E166" s="21" t="s">
        <v>225</v>
      </c>
      <c r="F166" s="19">
        <v>4080</v>
      </c>
      <c r="G166" s="6">
        <f t="shared" si="2"/>
        <v>0</v>
      </c>
      <c r="H166" s="69">
        <v>0</v>
      </c>
      <c r="I166" s="70"/>
      <c r="J166" s="72"/>
      <c r="K166" s="79"/>
      <c r="L166" s="70"/>
      <c r="M166" s="1"/>
      <c r="N166" s="2"/>
    </row>
    <row r="167" spans="1:14" x14ac:dyDescent="0.25">
      <c r="A167" s="48" t="s">
        <v>1432</v>
      </c>
      <c r="B167" s="8" t="s">
        <v>1327</v>
      </c>
      <c r="C167" s="9"/>
      <c r="D167" s="21" t="s">
        <v>220</v>
      </c>
      <c r="E167" s="21" t="s">
        <v>88</v>
      </c>
      <c r="F167" s="5">
        <v>3301</v>
      </c>
      <c r="G167" s="6">
        <f t="shared" si="2"/>
        <v>0</v>
      </c>
      <c r="H167" s="69">
        <v>0</v>
      </c>
      <c r="I167" s="70"/>
      <c r="J167" s="72"/>
      <c r="K167" s="79"/>
      <c r="L167" s="70"/>
      <c r="M167" s="1"/>
      <c r="N167" s="2"/>
    </row>
    <row r="168" spans="1:14" x14ac:dyDescent="0.25">
      <c r="A168" s="48" t="s">
        <v>1432</v>
      </c>
      <c r="B168" s="19" t="s">
        <v>231</v>
      </c>
      <c r="C168" s="19">
        <v>15781070</v>
      </c>
      <c r="D168" s="21" t="s">
        <v>220</v>
      </c>
      <c r="E168" s="21" t="s">
        <v>225</v>
      </c>
      <c r="F168" s="19">
        <v>2608</v>
      </c>
      <c r="G168" s="6">
        <f t="shared" si="2"/>
        <v>0</v>
      </c>
      <c r="H168" s="69">
        <v>0</v>
      </c>
      <c r="I168" s="70"/>
      <c r="J168" s="72"/>
      <c r="K168" s="79"/>
      <c r="L168" s="70"/>
      <c r="M168" s="1"/>
      <c r="N168" s="2"/>
    </row>
    <row r="169" spans="1:14" x14ac:dyDescent="0.25">
      <c r="A169" s="49" t="s">
        <v>1431</v>
      </c>
      <c r="B169" s="7" t="s">
        <v>1419</v>
      </c>
      <c r="C169" s="4">
        <v>31239</v>
      </c>
      <c r="D169" s="21" t="s">
        <v>277</v>
      </c>
      <c r="E169" s="21" t="s">
        <v>6</v>
      </c>
      <c r="F169" s="5">
        <v>960</v>
      </c>
      <c r="G169" s="6">
        <f t="shared" si="2"/>
        <v>0</v>
      </c>
      <c r="H169" s="69">
        <v>0</v>
      </c>
      <c r="I169" s="70"/>
      <c r="J169" s="72"/>
      <c r="K169" s="79"/>
      <c r="L169" s="70"/>
      <c r="M169" s="1"/>
      <c r="N169" s="2"/>
    </row>
    <row r="170" spans="1:14" x14ac:dyDescent="0.25">
      <c r="A170" s="49" t="s">
        <v>248</v>
      </c>
      <c r="B170" s="7" t="s">
        <v>1416</v>
      </c>
      <c r="C170" s="4">
        <v>1735</v>
      </c>
      <c r="D170" s="21" t="s">
        <v>72</v>
      </c>
      <c r="E170" s="21" t="s">
        <v>72</v>
      </c>
      <c r="F170" s="5">
        <v>348</v>
      </c>
      <c r="G170" s="6">
        <f t="shared" si="2"/>
        <v>0</v>
      </c>
      <c r="H170" s="69">
        <v>0</v>
      </c>
      <c r="I170" s="70"/>
      <c r="J170" s="72"/>
      <c r="K170" s="79"/>
      <c r="L170" s="70"/>
      <c r="M170" s="1"/>
      <c r="N170" s="2"/>
    </row>
    <row r="171" spans="1:14" x14ac:dyDescent="0.25">
      <c r="A171" s="49" t="s">
        <v>248</v>
      </c>
      <c r="B171" s="7" t="s">
        <v>249</v>
      </c>
      <c r="C171" s="4">
        <v>9221808054</v>
      </c>
      <c r="D171" s="21" t="s">
        <v>72</v>
      </c>
      <c r="E171" s="21" t="s">
        <v>72</v>
      </c>
      <c r="F171" s="5">
        <v>581</v>
      </c>
      <c r="G171" s="6">
        <f t="shared" si="2"/>
        <v>0</v>
      </c>
      <c r="H171" s="69">
        <v>0</v>
      </c>
      <c r="I171" s="70"/>
      <c r="J171" s="72"/>
      <c r="K171" s="79"/>
      <c r="L171" s="70"/>
      <c r="M171" s="1"/>
      <c r="N171" s="2"/>
    </row>
    <row r="172" spans="1:14" x14ac:dyDescent="0.25">
      <c r="A172" s="49" t="s">
        <v>248</v>
      </c>
      <c r="B172" s="7" t="s">
        <v>1330</v>
      </c>
      <c r="C172" s="4">
        <v>300691</v>
      </c>
      <c r="D172" s="21" t="s">
        <v>72</v>
      </c>
      <c r="E172" s="21" t="s">
        <v>72</v>
      </c>
      <c r="F172" s="5">
        <v>293</v>
      </c>
      <c r="G172" s="6">
        <f t="shared" si="2"/>
        <v>0</v>
      </c>
      <c r="H172" s="69">
        <v>0</v>
      </c>
      <c r="I172" s="70"/>
      <c r="J172" s="72"/>
      <c r="K172" s="79"/>
      <c r="L172" s="70"/>
      <c r="M172" s="1"/>
      <c r="N172" s="2"/>
    </row>
    <row r="173" spans="1:14" x14ac:dyDescent="0.25">
      <c r="A173" s="49" t="s">
        <v>248</v>
      </c>
      <c r="B173" s="7" t="s">
        <v>1328</v>
      </c>
      <c r="C173" s="4">
        <v>5256</v>
      </c>
      <c r="D173" s="21" t="s">
        <v>72</v>
      </c>
      <c r="E173" s="21" t="s">
        <v>72</v>
      </c>
      <c r="F173" s="5">
        <v>504</v>
      </c>
      <c r="G173" s="6">
        <f t="shared" si="2"/>
        <v>0</v>
      </c>
      <c r="H173" s="69">
        <v>0</v>
      </c>
      <c r="I173" s="70"/>
      <c r="J173" s="72"/>
      <c r="K173" s="79"/>
      <c r="L173" s="70"/>
      <c r="M173" s="1"/>
      <c r="N173" s="2"/>
    </row>
    <row r="174" spans="1:14" x14ac:dyDescent="0.25">
      <c r="A174" s="49" t="s">
        <v>248</v>
      </c>
      <c r="B174" s="7" t="s">
        <v>1329</v>
      </c>
      <c r="C174" s="4" t="s">
        <v>250</v>
      </c>
      <c r="D174" s="21" t="s">
        <v>72</v>
      </c>
      <c r="E174" s="21" t="s">
        <v>72</v>
      </c>
      <c r="F174" s="5">
        <v>267</v>
      </c>
      <c r="G174" s="6">
        <f t="shared" si="2"/>
        <v>0</v>
      </c>
      <c r="H174" s="69">
        <v>0</v>
      </c>
      <c r="I174" s="70"/>
      <c r="J174" s="72"/>
      <c r="K174" s="79"/>
      <c r="L174" s="70"/>
      <c r="M174" s="1"/>
      <c r="N174" s="2"/>
    </row>
    <row r="175" spans="1:14" x14ac:dyDescent="0.25">
      <c r="A175" s="49" t="s">
        <v>248</v>
      </c>
      <c r="B175" s="7" t="s">
        <v>1417</v>
      </c>
      <c r="C175" s="4">
        <v>1835</v>
      </c>
      <c r="D175" s="21" t="s">
        <v>72</v>
      </c>
      <c r="E175" s="21" t="s">
        <v>72</v>
      </c>
      <c r="F175" s="5">
        <v>209</v>
      </c>
      <c r="G175" s="6">
        <f t="shared" si="2"/>
        <v>0</v>
      </c>
      <c r="H175" s="69">
        <v>0</v>
      </c>
      <c r="I175" s="70"/>
      <c r="J175" s="72"/>
      <c r="K175" s="79"/>
      <c r="L175" s="70"/>
      <c r="M175" s="1"/>
      <c r="N175" s="2"/>
    </row>
    <row r="176" spans="1:14" x14ac:dyDescent="0.25">
      <c r="A176" s="49" t="s">
        <v>248</v>
      </c>
      <c r="B176" s="7" t="s">
        <v>1457</v>
      </c>
      <c r="C176" s="4">
        <v>25405</v>
      </c>
      <c r="D176" s="21" t="s">
        <v>72</v>
      </c>
      <c r="E176" s="21" t="s">
        <v>72</v>
      </c>
      <c r="F176" s="5">
        <v>634</v>
      </c>
      <c r="G176" s="6">
        <f t="shared" si="2"/>
        <v>0</v>
      </c>
      <c r="H176" s="69">
        <v>0</v>
      </c>
      <c r="I176" s="70"/>
      <c r="J176" s="72"/>
      <c r="K176" s="79"/>
      <c r="L176" s="70"/>
      <c r="M176" s="1"/>
      <c r="N176" s="2"/>
    </row>
    <row r="177" spans="1:18" x14ac:dyDescent="0.25">
      <c r="A177" s="49" t="s">
        <v>248</v>
      </c>
      <c r="B177" s="7" t="s">
        <v>1415</v>
      </c>
      <c r="C177" s="4">
        <v>300258</v>
      </c>
      <c r="D177" s="21" t="s">
        <v>72</v>
      </c>
      <c r="E177" s="21" t="s">
        <v>72</v>
      </c>
      <c r="F177" s="5">
        <v>500</v>
      </c>
      <c r="G177" s="6">
        <f t="shared" si="2"/>
        <v>0</v>
      </c>
      <c r="H177" s="69">
        <v>0</v>
      </c>
      <c r="I177" s="70"/>
      <c r="J177" s="72"/>
      <c r="K177" s="79"/>
      <c r="L177" s="70"/>
      <c r="M177" s="1"/>
      <c r="N177" s="2"/>
    </row>
    <row r="178" spans="1:18" x14ac:dyDescent="0.25">
      <c r="A178" s="49" t="s">
        <v>248</v>
      </c>
      <c r="B178" s="17" t="s">
        <v>256</v>
      </c>
      <c r="C178" s="4" t="s">
        <v>257</v>
      </c>
      <c r="D178" s="21" t="s">
        <v>72</v>
      </c>
      <c r="E178" s="21" t="s">
        <v>72</v>
      </c>
      <c r="F178" s="5">
        <v>8</v>
      </c>
      <c r="G178" s="6">
        <f t="shared" si="2"/>
        <v>0</v>
      </c>
      <c r="H178" s="69">
        <v>0</v>
      </c>
      <c r="I178" s="70"/>
      <c r="J178" s="72"/>
      <c r="K178" s="79"/>
      <c r="L178" s="70"/>
      <c r="M178" s="1"/>
      <c r="N178" s="2"/>
    </row>
    <row r="179" spans="1:18" x14ac:dyDescent="0.25">
      <c r="A179" s="49" t="s">
        <v>248</v>
      </c>
      <c r="B179" s="7" t="s">
        <v>251</v>
      </c>
      <c r="C179" s="4">
        <v>20827</v>
      </c>
      <c r="D179" s="21" t="s">
        <v>72</v>
      </c>
      <c r="E179" s="21" t="s">
        <v>72</v>
      </c>
      <c r="F179" s="5">
        <v>195</v>
      </c>
      <c r="G179" s="6">
        <f t="shared" si="2"/>
        <v>0</v>
      </c>
      <c r="H179" s="69">
        <v>0</v>
      </c>
      <c r="I179" s="70"/>
      <c r="J179" s="72"/>
      <c r="K179" s="79"/>
      <c r="L179" s="70"/>
      <c r="M179" s="1"/>
      <c r="N179" s="2"/>
    </row>
    <row r="180" spans="1:18" x14ac:dyDescent="0.25">
      <c r="A180" s="49" t="s">
        <v>248</v>
      </c>
      <c r="B180" s="17" t="s">
        <v>255</v>
      </c>
      <c r="C180" s="4">
        <v>31020</v>
      </c>
      <c r="D180" s="21" t="s">
        <v>72</v>
      </c>
      <c r="E180" s="21" t="s">
        <v>72</v>
      </c>
      <c r="F180" s="5">
        <v>29</v>
      </c>
      <c r="G180" s="6">
        <f t="shared" si="2"/>
        <v>0</v>
      </c>
      <c r="H180" s="69">
        <v>0</v>
      </c>
      <c r="I180" s="70"/>
      <c r="J180" s="72"/>
      <c r="K180" s="79"/>
      <c r="L180" s="70"/>
      <c r="M180" s="1"/>
      <c r="N180" s="2"/>
    </row>
    <row r="181" spans="1:18" x14ac:dyDescent="0.25">
      <c r="A181" s="49" t="s">
        <v>248</v>
      </c>
      <c r="B181" s="7" t="s">
        <v>253</v>
      </c>
      <c r="C181" s="4" t="s">
        <v>254</v>
      </c>
      <c r="D181" s="21" t="s">
        <v>72</v>
      </c>
      <c r="E181" s="21" t="s">
        <v>72</v>
      </c>
      <c r="F181" s="5">
        <v>58</v>
      </c>
      <c r="G181" s="6">
        <f t="shared" si="2"/>
        <v>0</v>
      </c>
      <c r="H181" s="69">
        <v>0</v>
      </c>
      <c r="I181" s="70"/>
      <c r="J181" s="72"/>
      <c r="K181" s="79"/>
      <c r="L181" s="70"/>
      <c r="M181" s="1"/>
      <c r="N181" s="2"/>
    </row>
    <row r="182" spans="1:18" x14ac:dyDescent="0.25">
      <c r="A182" s="49" t="s">
        <v>248</v>
      </c>
      <c r="B182" s="7" t="s">
        <v>252</v>
      </c>
      <c r="C182" s="4">
        <v>955904</v>
      </c>
      <c r="D182" s="21" t="s">
        <v>72</v>
      </c>
      <c r="E182" s="21" t="s">
        <v>72</v>
      </c>
      <c r="F182" s="5">
        <v>51</v>
      </c>
      <c r="G182" s="6">
        <f t="shared" si="2"/>
        <v>0</v>
      </c>
      <c r="H182" s="69">
        <v>0</v>
      </c>
      <c r="I182" s="70"/>
      <c r="J182" s="72"/>
      <c r="K182" s="79"/>
      <c r="L182" s="70"/>
      <c r="M182" s="1"/>
      <c r="N182" s="2"/>
    </row>
    <row r="183" spans="1:18" x14ac:dyDescent="0.25">
      <c r="A183" s="47" t="s">
        <v>370</v>
      </c>
      <c r="B183" s="7" t="s">
        <v>172</v>
      </c>
      <c r="C183" s="4">
        <v>5880</v>
      </c>
      <c r="D183" s="21" t="s">
        <v>74</v>
      </c>
      <c r="E183" s="21" t="s">
        <v>6</v>
      </c>
      <c r="F183" s="5">
        <v>24</v>
      </c>
      <c r="G183" s="6">
        <f t="shared" si="2"/>
        <v>0</v>
      </c>
      <c r="H183" s="69">
        <v>0</v>
      </c>
      <c r="I183" s="70"/>
      <c r="J183" s="72"/>
      <c r="K183" s="79"/>
      <c r="L183" s="70"/>
      <c r="M183" s="1"/>
      <c r="N183" s="2"/>
    </row>
    <row r="184" spans="1:18" x14ac:dyDescent="0.25">
      <c r="A184" s="47" t="s">
        <v>370</v>
      </c>
      <c r="B184" s="7" t="s">
        <v>129</v>
      </c>
      <c r="C184" s="4">
        <v>5881</v>
      </c>
      <c r="D184" s="21" t="s">
        <v>74</v>
      </c>
      <c r="E184" s="21" t="s">
        <v>6</v>
      </c>
      <c r="F184" s="5">
        <v>168</v>
      </c>
      <c r="G184" s="6">
        <f t="shared" si="2"/>
        <v>0</v>
      </c>
      <c r="H184" s="69">
        <v>0</v>
      </c>
      <c r="I184" s="70"/>
      <c r="J184" s="72"/>
      <c r="K184" s="79"/>
      <c r="L184" s="70"/>
      <c r="M184" s="1"/>
      <c r="N184" s="2"/>
    </row>
    <row r="185" spans="1:18" x14ac:dyDescent="0.25">
      <c r="A185" s="47" t="s">
        <v>370</v>
      </c>
      <c r="B185" s="7" t="s">
        <v>137</v>
      </c>
      <c r="C185" s="4">
        <v>5882</v>
      </c>
      <c r="D185" s="21" t="s">
        <v>74</v>
      </c>
      <c r="E185" s="21" t="s">
        <v>6</v>
      </c>
      <c r="F185" s="5">
        <v>96</v>
      </c>
      <c r="G185" s="6">
        <f t="shared" si="2"/>
        <v>0</v>
      </c>
      <c r="H185" s="69">
        <v>0</v>
      </c>
      <c r="I185" s="70"/>
      <c r="J185" s="72"/>
      <c r="K185" s="79"/>
      <c r="L185" s="70"/>
      <c r="M185" s="1"/>
      <c r="N185" s="2"/>
    </row>
    <row r="186" spans="1:18" x14ac:dyDescent="0.25">
      <c r="A186" s="47" t="s">
        <v>370</v>
      </c>
      <c r="B186" s="7" t="s">
        <v>136</v>
      </c>
      <c r="C186" s="4">
        <v>5883</v>
      </c>
      <c r="D186" s="21" t="s">
        <v>74</v>
      </c>
      <c r="E186" s="21" t="s">
        <v>6</v>
      </c>
      <c r="F186" s="5">
        <v>120</v>
      </c>
      <c r="G186" s="6">
        <f t="shared" si="2"/>
        <v>0</v>
      </c>
      <c r="H186" s="69">
        <v>0</v>
      </c>
      <c r="I186" s="70"/>
      <c r="J186" s="72"/>
      <c r="K186" s="79"/>
      <c r="L186" s="70"/>
      <c r="M186" s="1"/>
      <c r="N186" s="2"/>
    </row>
    <row r="187" spans="1:18" x14ac:dyDescent="0.25">
      <c r="A187" s="52" t="s">
        <v>370</v>
      </c>
      <c r="B187" s="8" t="s">
        <v>371</v>
      </c>
      <c r="C187" s="9" t="s">
        <v>372</v>
      </c>
      <c r="D187" s="21" t="s">
        <v>72</v>
      </c>
      <c r="E187" s="21" t="s">
        <v>72</v>
      </c>
      <c r="F187" s="5">
        <v>500</v>
      </c>
      <c r="G187" s="6">
        <f t="shared" si="2"/>
        <v>0</v>
      </c>
      <c r="H187" s="69">
        <v>0</v>
      </c>
      <c r="I187" s="70"/>
      <c r="J187" s="72"/>
      <c r="K187" s="79"/>
      <c r="L187" s="70"/>
      <c r="M187" s="1"/>
      <c r="N187" s="2"/>
    </row>
    <row r="188" spans="1:18" x14ac:dyDescent="0.25">
      <c r="A188" s="52" t="s">
        <v>370</v>
      </c>
      <c r="B188" s="8" t="s">
        <v>373</v>
      </c>
      <c r="C188" s="9" t="s">
        <v>374</v>
      </c>
      <c r="D188" s="21" t="s">
        <v>72</v>
      </c>
      <c r="E188" s="21" t="s">
        <v>72</v>
      </c>
      <c r="F188" s="5">
        <v>500</v>
      </c>
      <c r="G188" s="6">
        <f t="shared" si="2"/>
        <v>0</v>
      </c>
      <c r="H188" s="69">
        <v>0</v>
      </c>
      <c r="I188" s="70"/>
      <c r="J188" s="72"/>
      <c r="K188" s="79"/>
      <c r="L188" s="70"/>
      <c r="M188" s="1"/>
      <c r="N188" s="2"/>
    </row>
    <row r="189" spans="1:18" x14ac:dyDescent="0.25">
      <c r="A189" s="52" t="s">
        <v>370</v>
      </c>
      <c r="B189" s="8" t="s">
        <v>378</v>
      </c>
      <c r="C189" s="9"/>
      <c r="D189" s="21" t="s">
        <v>212</v>
      </c>
      <c r="E189" s="21" t="s">
        <v>6</v>
      </c>
      <c r="F189" s="5">
        <v>200</v>
      </c>
      <c r="G189" s="6">
        <f t="shared" si="2"/>
        <v>0</v>
      </c>
      <c r="H189" s="69">
        <v>0</v>
      </c>
      <c r="I189" s="70"/>
      <c r="J189" s="72"/>
      <c r="K189" s="79"/>
      <c r="L189" s="70"/>
      <c r="M189" s="1"/>
      <c r="N189" s="2"/>
    </row>
    <row r="190" spans="1:18" x14ac:dyDescent="0.25">
      <c r="A190" s="52" t="s">
        <v>370</v>
      </c>
      <c r="B190" s="8" t="s">
        <v>375</v>
      </c>
      <c r="C190" s="9" t="s">
        <v>376</v>
      </c>
      <c r="D190" s="21" t="s">
        <v>104</v>
      </c>
      <c r="E190" s="21" t="s">
        <v>6</v>
      </c>
      <c r="F190" s="5">
        <v>100</v>
      </c>
      <c r="G190" s="6">
        <f t="shared" si="2"/>
        <v>0</v>
      </c>
      <c r="H190" s="69">
        <v>0</v>
      </c>
      <c r="I190" s="70"/>
      <c r="J190" s="72"/>
      <c r="K190" s="79"/>
      <c r="L190" s="70"/>
      <c r="M190" s="1"/>
      <c r="N190" s="2"/>
      <c r="R190" s="45"/>
    </row>
    <row r="191" spans="1:18" x14ac:dyDescent="0.25">
      <c r="A191" s="52" t="s">
        <v>370</v>
      </c>
      <c r="B191" s="20" t="s">
        <v>380</v>
      </c>
      <c r="C191" s="10"/>
      <c r="D191" s="21" t="s">
        <v>188</v>
      </c>
      <c r="E191" s="21" t="s">
        <v>6</v>
      </c>
      <c r="F191" s="5">
        <v>200</v>
      </c>
      <c r="G191" s="6">
        <f t="shared" si="2"/>
        <v>0</v>
      </c>
      <c r="H191" s="69">
        <v>0</v>
      </c>
      <c r="I191" s="70"/>
      <c r="J191" s="72"/>
      <c r="K191" s="79"/>
      <c r="L191" s="70"/>
      <c r="M191" s="1"/>
      <c r="N191" s="2"/>
    </row>
    <row r="192" spans="1:18" x14ac:dyDescent="0.25">
      <c r="A192" s="49" t="s">
        <v>370</v>
      </c>
      <c r="B192" s="17" t="s">
        <v>130</v>
      </c>
      <c r="C192" s="4" t="s">
        <v>131</v>
      </c>
      <c r="D192" s="21" t="s">
        <v>72</v>
      </c>
      <c r="E192" s="21" t="s">
        <v>72</v>
      </c>
      <c r="F192" s="5">
        <v>44</v>
      </c>
      <c r="G192" s="6">
        <f t="shared" si="2"/>
        <v>0</v>
      </c>
      <c r="H192" s="69">
        <v>0</v>
      </c>
      <c r="I192" s="70"/>
      <c r="J192" s="72"/>
      <c r="K192" s="79"/>
      <c r="L192" s="70"/>
      <c r="M192" s="1"/>
      <c r="N192" s="2"/>
    </row>
    <row r="193" spans="1:14" x14ac:dyDescent="0.25">
      <c r="A193" s="52" t="s">
        <v>370</v>
      </c>
      <c r="B193" s="20" t="s">
        <v>381</v>
      </c>
      <c r="C193" s="10"/>
      <c r="D193" s="21" t="s">
        <v>74</v>
      </c>
      <c r="E193" s="21" t="s">
        <v>6</v>
      </c>
      <c r="F193" s="5">
        <v>500</v>
      </c>
      <c r="G193" s="6">
        <f t="shared" si="2"/>
        <v>0</v>
      </c>
      <c r="H193" s="69">
        <v>0</v>
      </c>
      <c r="I193" s="70"/>
      <c r="J193" s="72"/>
      <c r="K193" s="79"/>
      <c r="L193" s="70"/>
      <c r="M193" s="1"/>
      <c r="N193" s="2"/>
    </row>
    <row r="194" spans="1:14" x14ac:dyDescent="0.25">
      <c r="A194" s="52" t="s">
        <v>370</v>
      </c>
      <c r="B194" s="8" t="s">
        <v>377</v>
      </c>
      <c r="C194" s="9">
        <v>335348</v>
      </c>
      <c r="D194" s="21" t="s">
        <v>74</v>
      </c>
      <c r="E194" s="21" t="s">
        <v>6</v>
      </c>
      <c r="F194" s="5">
        <v>50</v>
      </c>
      <c r="G194" s="6">
        <f t="shared" si="2"/>
        <v>0</v>
      </c>
      <c r="H194" s="69">
        <v>0</v>
      </c>
      <c r="I194" s="70"/>
      <c r="J194" s="72"/>
      <c r="K194" s="79"/>
      <c r="L194" s="70"/>
      <c r="M194" s="1"/>
      <c r="N194" s="2"/>
    </row>
    <row r="195" spans="1:14" x14ac:dyDescent="0.25">
      <c r="A195" s="49" t="s">
        <v>370</v>
      </c>
      <c r="B195" s="7" t="s">
        <v>1331</v>
      </c>
      <c r="C195" s="4">
        <v>190100</v>
      </c>
      <c r="D195" s="21" t="s">
        <v>72</v>
      </c>
      <c r="E195" s="21" t="s">
        <v>72</v>
      </c>
      <c r="F195" s="5">
        <v>250</v>
      </c>
      <c r="G195" s="6">
        <f t="shared" si="2"/>
        <v>0</v>
      </c>
      <c r="H195" s="69">
        <v>0</v>
      </c>
      <c r="I195" s="70"/>
      <c r="J195" s="72"/>
      <c r="K195" s="79"/>
      <c r="L195" s="70"/>
      <c r="M195" s="1"/>
      <c r="N195" s="2"/>
    </row>
    <row r="196" spans="1:14" x14ac:dyDescent="0.25">
      <c r="A196" s="46" t="s">
        <v>370</v>
      </c>
      <c r="B196" s="20" t="s">
        <v>382</v>
      </c>
      <c r="C196" s="13">
        <v>9280</v>
      </c>
      <c r="D196" s="21" t="s">
        <v>72</v>
      </c>
      <c r="E196" s="21" t="s">
        <v>72</v>
      </c>
      <c r="F196" s="5">
        <v>50</v>
      </c>
      <c r="G196" s="6">
        <f t="shared" si="2"/>
        <v>0</v>
      </c>
      <c r="H196" s="69">
        <v>0</v>
      </c>
      <c r="I196" s="73"/>
      <c r="J196" s="72"/>
      <c r="K196" s="80"/>
      <c r="L196" s="73"/>
      <c r="M196" s="14"/>
      <c r="N196" s="15"/>
    </row>
    <row r="197" spans="1:14" x14ac:dyDescent="0.25">
      <c r="A197" s="49" t="s">
        <v>370</v>
      </c>
      <c r="B197" s="17" t="s">
        <v>1332</v>
      </c>
      <c r="C197" s="4">
        <v>4151265</v>
      </c>
      <c r="D197" s="21" t="s">
        <v>104</v>
      </c>
      <c r="E197" s="21" t="s">
        <v>6</v>
      </c>
      <c r="F197" s="5">
        <v>360</v>
      </c>
      <c r="G197" s="6">
        <f t="shared" si="2"/>
        <v>0</v>
      </c>
      <c r="H197" s="69">
        <v>0</v>
      </c>
      <c r="I197" s="70"/>
      <c r="J197" s="72"/>
      <c r="K197" s="79"/>
      <c r="L197" s="70"/>
      <c r="M197" s="1"/>
      <c r="N197" s="2"/>
    </row>
    <row r="198" spans="1:14" x14ac:dyDescent="0.25">
      <c r="A198" s="49" t="s">
        <v>370</v>
      </c>
      <c r="B198" s="7" t="s">
        <v>1333</v>
      </c>
      <c r="C198" s="4">
        <v>4151465</v>
      </c>
      <c r="D198" s="21" t="s">
        <v>104</v>
      </c>
      <c r="E198" s="21" t="s">
        <v>6</v>
      </c>
      <c r="F198" s="5">
        <v>504</v>
      </c>
      <c r="G198" s="6">
        <f t="shared" ref="G198:G261" si="3">SUM(H198*F198)</f>
        <v>0</v>
      </c>
      <c r="H198" s="69">
        <v>0</v>
      </c>
      <c r="I198" s="70"/>
      <c r="J198" s="72"/>
      <c r="K198" s="79"/>
      <c r="L198" s="70"/>
      <c r="M198" s="1"/>
      <c r="N198" s="2"/>
    </row>
    <row r="199" spans="1:14" x14ac:dyDescent="0.25">
      <c r="A199" s="49" t="s">
        <v>370</v>
      </c>
      <c r="B199" s="7" t="s">
        <v>146</v>
      </c>
      <c r="C199" s="4" t="s">
        <v>147</v>
      </c>
      <c r="D199" s="21" t="s">
        <v>72</v>
      </c>
      <c r="E199" s="21" t="s">
        <v>72</v>
      </c>
      <c r="F199" s="5">
        <v>322</v>
      </c>
      <c r="G199" s="6">
        <f t="shared" si="3"/>
        <v>0</v>
      </c>
      <c r="H199" s="69">
        <v>0</v>
      </c>
      <c r="I199" s="70"/>
      <c r="J199" s="72"/>
      <c r="K199" s="79"/>
      <c r="L199" s="70"/>
      <c r="M199" s="1"/>
      <c r="N199" s="2"/>
    </row>
    <row r="200" spans="1:14" x14ac:dyDescent="0.25">
      <c r="A200" s="52" t="s">
        <v>370</v>
      </c>
      <c r="B200" s="20" t="s">
        <v>379</v>
      </c>
      <c r="C200" s="10"/>
      <c r="D200" s="21" t="s">
        <v>104</v>
      </c>
      <c r="E200" s="21" t="s">
        <v>6</v>
      </c>
      <c r="F200" s="5">
        <v>200</v>
      </c>
      <c r="G200" s="6">
        <f t="shared" si="3"/>
        <v>0</v>
      </c>
      <c r="H200" s="69">
        <v>0</v>
      </c>
      <c r="I200" s="70"/>
      <c r="J200" s="72"/>
      <c r="K200" s="79"/>
      <c r="L200" s="70"/>
      <c r="M200" s="1"/>
      <c r="N200" s="11"/>
    </row>
    <row r="201" spans="1:14" x14ac:dyDescent="0.25">
      <c r="A201" s="51" t="s">
        <v>370</v>
      </c>
      <c r="B201" s="19" t="s">
        <v>187</v>
      </c>
      <c r="C201" s="19">
        <v>16303776</v>
      </c>
      <c r="D201" s="21" t="s">
        <v>104</v>
      </c>
      <c r="E201" s="21" t="s">
        <v>6</v>
      </c>
      <c r="F201" s="19">
        <v>8640</v>
      </c>
      <c r="G201" s="6">
        <f t="shared" si="3"/>
        <v>0</v>
      </c>
      <c r="H201" s="69">
        <v>0</v>
      </c>
      <c r="I201" s="70"/>
      <c r="J201" s="72"/>
      <c r="K201" s="79"/>
      <c r="L201" s="70"/>
      <c r="M201" s="1"/>
      <c r="N201" s="2"/>
    </row>
    <row r="202" spans="1:14" x14ac:dyDescent="0.25">
      <c r="A202" s="49" t="s">
        <v>370</v>
      </c>
      <c r="B202" s="7" t="s">
        <v>1334</v>
      </c>
      <c r="C202" s="4" t="s">
        <v>100</v>
      </c>
      <c r="D202" s="21" t="s">
        <v>9</v>
      </c>
      <c r="E202" s="21" t="s">
        <v>6</v>
      </c>
      <c r="F202" s="5">
        <v>3240</v>
      </c>
      <c r="G202" s="6">
        <f t="shared" si="3"/>
        <v>0</v>
      </c>
      <c r="H202" s="69">
        <v>0</v>
      </c>
      <c r="I202" s="70"/>
      <c r="J202" s="72"/>
      <c r="K202" s="79"/>
      <c r="L202" s="70"/>
      <c r="M202" s="1"/>
      <c r="N202" s="2"/>
    </row>
    <row r="203" spans="1:14" x14ac:dyDescent="0.25">
      <c r="A203" s="49" t="s">
        <v>258</v>
      </c>
      <c r="B203" s="7" t="s">
        <v>1460</v>
      </c>
      <c r="C203" s="4" t="s">
        <v>266</v>
      </c>
      <c r="D203" s="21" t="s">
        <v>72</v>
      </c>
      <c r="E203" s="21" t="s">
        <v>72</v>
      </c>
      <c r="F203" s="5">
        <v>82</v>
      </c>
      <c r="G203" s="6">
        <f t="shared" si="3"/>
        <v>0</v>
      </c>
      <c r="H203" s="69">
        <v>0</v>
      </c>
      <c r="I203" s="70"/>
      <c r="J203" s="72"/>
      <c r="K203" s="79"/>
      <c r="L203" s="70"/>
      <c r="M203" s="1"/>
      <c r="N203" s="2"/>
    </row>
    <row r="204" spans="1:14" s="12" customFormat="1" x14ac:dyDescent="0.25">
      <c r="A204" s="49" t="s">
        <v>258</v>
      </c>
      <c r="B204" s="17" t="s">
        <v>271</v>
      </c>
      <c r="C204" s="4" t="s">
        <v>272</v>
      </c>
      <c r="D204" s="21" t="s">
        <v>149</v>
      </c>
      <c r="E204" s="21" t="s">
        <v>6</v>
      </c>
      <c r="F204" s="5">
        <v>3</v>
      </c>
      <c r="G204" s="6">
        <f t="shared" si="3"/>
        <v>0</v>
      </c>
      <c r="H204" s="69">
        <v>0</v>
      </c>
      <c r="I204" s="70"/>
      <c r="J204" s="71"/>
      <c r="K204" s="79"/>
      <c r="L204" s="70"/>
      <c r="M204" s="1"/>
      <c r="N204" s="2"/>
    </row>
    <row r="205" spans="1:14" x14ac:dyDescent="0.25">
      <c r="A205" s="49" t="s">
        <v>258</v>
      </c>
      <c r="B205" s="7" t="s">
        <v>267</v>
      </c>
      <c r="C205" s="4" t="s">
        <v>268</v>
      </c>
      <c r="D205" s="21" t="s">
        <v>74</v>
      </c>
      <c r="E205" s="21" t="s">
        <v>6</v>
      </c>
      <c r="F205" s="5">
        <v>48</v>
      </c>
      <c r="G205" s="6">
        <f t="shared" si="3"/>
        <v>0</v>
      </c>
      <c r="H205" s="69">
        <v>0</v>
      </c>
      <c r="I205" s="70"/>
      <c r="J205" s="72"/>
      <c r="K205" s="79"/>
      <c r="L205" s="70"/>
      <c r="M205" s="1"/>
      <c r="N205" s="2"/>
    </row>
    <row r="206" spans="1:14" x14ac:dyDescent="0.25">
      <c r="A206" s="49" t="s">
        <v>258</v>
      </c>
      <c r="B206" s="7" t="s">
        <v>261</v>
      </c>
      <c r="C206" s="4" t="s">
        <v>262</v>
      </c>
      <c r="D206" s="21" t="s">
        <v>74</v>
      </c>
      <c r="E206" s="21" t="s">
        <v>6</v>
      </c>
      <c r="F206" s="5">
        <v>279</v>
      </c>
      <c r="G206" s="6">
        <f t="shared" si="3"/>
        <v>0</v>
      </c>
      <c r="H206" s="69">
        <v>0</v>
      </c>
      <c r="I206" s="70"/>
      <c r="J206" s="72"/>
      <c r="K206" s="79"/>
      <c r="L206" s="70"/>
      <c r="M206" s="1"/>
      <c r="N206" s="2"/>
    </row>
    <row r="207" spans="1:14" s="16" customFormat="1" x14ac:dyDescent="0.25">
      <c r="A207" s="49" t="s">
        <v>258</v>
      </c>
      <c r="B207" s="7" t="s">
        <v>259</v>
      </c>
      <c r="C207" s="4" t="s">
        <v>260</v>
      </c>
      <c r="D207" s="21" t="s">
        <v>74</v>
      </c>
      <c r="E207" s="21" t="s">
        <v>6</v>
      </c>
      <c r="F207" s="5">
        <v>1320</v>
      </c>
      <c r="G207" s="6">
        <f t="shared" si="3"/>
        <v>0</v>
      </c>
      <c r="H207" s="69">
        <v>0</v>
      </c>
      <c r="I207" s="70"/>
      <c r="J207" s="74"/>
      <c r="K207" s="79"/>
      <c r="L207" s="70"/>
      <c r="M207" s="1"/>
      <c r="N207" s="2"/>
    </row>
    <row r="208" spans="1:14" x14ac:dyDescent="0.25">
      <c r="A208" s="49" t="s">
        <v>258</v>
      </c>
      <c r="B208" s="7" t="s">
        <v>263</v>
      </c>
      <c r="C208" s="4" t="s">
        <v>264</v>
      </c>
      <c r="D208" s="21" t="s">
        <v>74</v>
      </c>
      <c r="E208" s="21" t="s">
        <v>6</v>
      </c>
      <c r="F208" s="5">
        <v>120</v>
      </c>
      <c r="G208" s="6">
        <f t="shared" si="3"/>
        <v>0</v>
      </c>
      <c r="H208" s="69">
        <v>0</v>
      </c>
      <c r="I208" s="70"/>
      <c r="J208" s="72"/>
      <c r="K208" s="79"/>
      <c r="L208" s="70"/>
      <c r="M208" s="1"/>
      <c r="N208" s="2"/>
    </row>
    <row r="209" spans="1:14" x14ac:dyDescent="0.25">
      <c r="A209" s="49" t="s">
        <v>258</v>
      </c>
      <c r="B209" s="7" t="s">
        <v>273</v>
      </c>
      <c r="C209" s="4" t="s">
        <v>274</v>
      </c>
      <c r="D209" s="21" t="s">
        <v>5</v>
      </c>
      <c r="E209" s="21" t="s">
        <v>6</v>
      </c>
      <c r="F209" s="5">
        <v>22</v>
      </c>
      <c r="G209" s="6">
        <f t="shared" si="3"/>
        <v>0</v>
      </c>
      <c r="H209" s="69">
        <v>0</v>
      </c>
      <c r="I209" s="70"/>
      <c r="J209" s="72"/>
      <c r="K209" s="79"/>
      <c r="L209" s="70"/>
      <c r="M209" s="1"/>
      <c r="N209" s="2"/>
    </row>
    <row r="210" spans="1:14" x14ac:dyDescent="0.25">
      <c r="A210" s="49" t="s">
        <v>258</v>
      </c>
      <c r="B210" s="7" t="s">
        <v>269</v>
      </c>
      <c r="C210" s="4" t="s">
        <v>270</v>
      </c>
      <c r="D210" s="21" t="s">
        <v>5</v>
      </c>
      <c r="E210" s="21" t="s">
        <v>6</v>
      </c>
      <c r="F210" s="5">
        <v>12</v>
      </c>
      <c r="G210" s="6">
        <f t="shared" si="3"/>
        <v>0</v>
      </c>
      <c r="H210" s="69">
        <v>0</v>
      </c>
      <c r="I210" s="70"/>
      <c r="J210" s="72"/>
      <c r="K210" s="79"/>
      <c r="L210" s="70"/>
      <c r="M210" s="1"/>
      <c r="N210" s="2"/>
    </row>
    <row r="211" spans="1:14" x14ac:dyDescent="0.25">
      <c r="A211" s="49" t="s">
        <v>258</v>
      </c>
      <c r="B211" s="7" t="s">
        <v>1461</v>
      </c>
      <c r="C211" s="4" t="s">
        <v>265</v>
      </c>
      <c r="D211" s="21" t="s">
        <v>72</v>
      </c>
      <c r="E211" s="21" t="s">
        <v>72</v>
      </c>
      <c r="F211" s="5">
        <v>36</v>
      </c>
      <c r="G211" s="6">
        <f t="shared" si="3"/>
        <v>0</v>
      </c>
      <c r="H211" s="69">
        <v>0</v>
      </c>
      <c r="I211" s="70"/>
      <c r="J211" s="72"/>
      <c r="K211" s="79"/>
      <c r="L211" s="70"/>
      <c r="M211" s="1"/>
      <c r="N211" s="2"/>
    </row>
    <row r="212" spans="1:14" x14ac:dyDescent="0.25">
      <c r="A212" s="47" t="s">
        <v>1429</v>
      </c>
      <c r="B212" s="17" t="s">
        <v>99</v>
      </c>
      <c r="C212" s="4">
        <v>672032</v>
      </c>
      <c r="D212" s="21" t="s">
        <v>9</v>
      </c>
      <c r="E212" s="21" t="s">
        <v>6</v>
      </c>
      <c r="F212" s="5">
        <v>797</v>
      </c>
      <c r="G212" s="6">
        <f t="shared" si="3"/>
        <v>0</v>
      </c>
      <c r="H212" s="69">
        <v>0</v>
      </c>
      <c r="I212" s="70"/>
      <c r="J212" s="72"/>
      <c r="K212" s="79"/>
      <c r="L212" s="70"/>
      <c r="M212" s="1"/>
      <c r="N212" s="2"/>
    </row>
    <row r="213" spans="1:14" x14ac:dyDescent="0.25">
      <c r="A213" s="47" t="s">
        <v>1427</v>
      </c>
      <c r="B213" s="7" t="s">
        <v>1426</v>
      </c>
      <c r="C213" s="4">
        <v>2735</v>
      </c>
      <c r="D213" s="21" t="s">
        <v>30</v>
      </c>
      <c r="E213" s="21" t="s">
        <v>6</v>
      </c>
      <c r="F213" s="5">
        <v>3411</v>
      </c>
      <c r="G213" s="6">
        <f t="shared" si="3"/>
        <v>0</v>
      </c>
      <c r="H213" s="69">
        <v>0</v>
      </c>
      <c r="I213" s="70"/>
      <c r="J213" s="72"/>
      <c r="K213" s="79"/>
      <c r="L213" s="70"/>
      <c r="M213" s="1"/>
      <c r="N213" s="2"/>
    </row>
    <row r="214" spans="1:14" x14ac:dyDescent="0.25">
      <c r="A214" s="47" t="s">
        <v>1427</v>
      </c>
      <c r="B214" s="17" t="s">
        <v>1323</v>
      </c>
      <c r="C214" s="4">
        <v>628115</v>
      </c>
      <c r="D214" s="21" t="s">
        <v>72</v>
      </c>
      <c r="E214" s="21" t="s">
        <v>72</v>
      </c>
      <c r="F214" s="5">
        <v>840</v>
      </c>
      <c r="G214" s="6">
        <f t="shared" si="3"/>
        <v>0</v>
      </c>
      <c r="H214" s="69">
        <v>0</v>
      </c>
      <c r="I214" s="70"/>
      <c r="J214" s="72"/>
      <c r="K214" s="79"/>
      <c r="L214" s="70"/>
      <c r="M214" s="1"/>
      <c r="N214" s="2"/>
    </row>
    <row r="215" spans="1:14" x14ac:dyDescent="0.25">
      <c r="A215" s="47" t="s">
        <v>1427</v>
      </c>
      <c r="B215" s="7" t="s">
        <v>66</v>
      </c>
      <c r="C215" s="4">
        <v>904125</v>
      </c>
      <c r="D215" s="21" t="s">
        <v>9</v>
      </c>
      <c r="E215" s="21" t="s">
        <v>67</v>
      </c>
      <c r="F215" s="5">
        <v>2760</v>
      </c>
      <c r="G215" s="6">
        <f t="shared" si="3"/>
        <v>0</v>
      </c>
      <c r="H215" s="69">
        <v>0</v>
      </c>
      <c r="I215" s="70"/>
      <c r="J215" s="72"/>
      <c r="K215" s="79"/>
      <c r="L215" s="70"/>
      <c r="M215" s="1"/>
      <c r="N215" s="2"/>
    </row>
    <row r="216" spans="1:14" x14ac:dyDescent="0.25">
      <c r="A216" s="47" t="s">
        <v>1427</v>
      </c>
      <c r="B216" s="17" t="s">
        <v>1412</v>
      </c>
      <c r="C216" s="4">
        <v>672062</v>
      </c>
      <c r="D216" s="21" t="s">
        <v>65</v>
      </c>
      <c r="E216" s="21" t="s">
        <v>6</v>
      </c>
      <c r="F216" s="5">
        <v>3381</v>
      </c>
      <c r="G216" s="6">
        <f t="shared" si="3"/>
        <v>0</v>
      </c>
      <c r="H216" s="69">
        <v>0</v>
      </c>
      <c r="I216" s="70"/>
      <c r="J216" s="72"/>
      <c r="K216" s="79"/>
      <c r="L216" s="70"/>
      <c r="M216" s="1"/>
      <c r="N216" s="2"/>
    </row>
    <row r="217" spans="1:14" x14ac:dyDescent="0.25">
      <c r="A217" s="47" t="s">
        <v>1430</v>
      </c>
      <c r="B217" s="7" t="s">
        <v>111</v>
      </c>
      <c r="C217" s="4" t="s">
        <v>112</v>
      </c>
      <c r="D217" s="21" t="s">
        <v>1458</v>
      </c>
      <c r="E217" s="21" t="s">
        <v>6</v>
      </c>
      <c r="F217" s="5">
        <v>336</v>
      </c>
      <c r="G217" s="6">
        <f t="shared" si="3"/>
        <v>0</v>
      </c>
      <c r="H217" s="69">
        <v>0</v>
      </c>
      <c r="I217" s="70"/>
      <c r="J217" s="72"/>
      <c r="K217" s="79"/>
      <c r="L217" s="70"/>
      <c r="M217" s="1"/>
      <c r="N217" s="2"/>
    </row>
    <row r="218" spans="1:14" x14ac:dyDescent="0.25">
      <c r="A218" s="47" t="s">
        <v>1430</v>
      </c>
      <c r="B218" s="7" t="s">
        <v>107</v>
      </c>
      <c r="C218" s="4" t="s">
        <v>108</v>
      </c>
      <c r="D218" s="21" t="s">
        <v>1458</v>
      </c>
      <c r="E218" s="21" t="s">
        <v>6</v>
      </c>
      <c r="F218" s="5">
        <v>512</v>
      </c>
      <c r="G218" s="6">
        <f t="shared" si="3"/>
        <v>0</v>
      </c>
      <c r="H218" s="69">
        <v>0</v>
      </c>
      <c r="I218" s="70"/>
      <c r="J218" s="72"/>
      <c r="K218" s="79"/>
      <c r="L218" s="70"/>
      <c r="M218" s="1"/>
      <c r="N218" s="2"/>
    </row>
    <row r="219" spans="1:14" x14ac:dyDescent="0.25">
      <c r="A219" s="47" t="s">
        <v>1430</v>
      </c>
      <c r="B219" s="7" t="s">
        <v>92</v>
      </c>
      <c r="C219" s="4" t="s">
        <v>93</v>
      </c>
      <c r="D219" s="21" t="s">
        <v>1458</v>
      </c>
      <c r="E219" s="21" t="s">
        <v>6</v>
      </c>
      <c r="F219" s="5">
        <v>622</v>
      </c>
      <c r="G219" s="6">
        <f t="shared" si="3"/>
        <v>0</v>
      </c>
      <c r="H219" s="69">
        <v>0</v>
      </c>
      <c r="I219" s="70"/>
      <c r="J219" s="72"/>
      <c r="K219" s="79"/>
      <c r="L219" s="70"/>
      <c r="M219" s="1"/>
      <c r="N219" s="2"/>
    </row>
    <row r="220" spans="1:14" x14ac:dyDescent="0.25">
      <c r="A220" s="52" t="s">
        <v>1406</v>
      </c>
      <c r="B220" s="8" t="s">
        <v>1462</v>
      </c>
      <c r="C220" s="9">
        <v>31029</v>
      </c>
      <c r="D220" s="21" t="s">
        <v>184</v>
      </c>
      <c r="E220" s="21" t="s">
        <v>6</v>
      </c>
      <c r="F220" s="5">
        <v>4000</v>
      </c>
      <c r="G220" s="6">
        <f t="shared" si="3"/>
        <v>0</v>
      </c>
      <c r="H220" s="69">
        <v>0</v>
      </c>
      <c r="I220" s="70"/>
      <c r="J220" s="72"/>
      <c r="K220" s="79"/>
      <c r="L220" s="70"/>
      <c r="M220" s="1"/>
      <c r="N220" s="2"/>
    </row>
    <row r="221" spans="1:14" x14ac:dyDescent="0.25">
      <c r="A221" s="52" t="s">
        <v>1406</v>
      </c>
      <c r="B221" s="8" t="s">
        <v>1407</v>
      </c>
      <c r="C221" s="9">
        <v>580031</v>
      </c>
      <c r="D221" s="21" t="s">
        <v>1463</v>
      </c>
      <c r="E221" s="21" t="s">
        <v>6</v>
      </c>
      <c r="F221" s="5">
        <v>4000</v>
      </c>
      <c r="G221" s="6">
        <f t="shared" si="3"/>
        <v>0</v>
      </c>
      <c r="H221" s="69">
        <v>0</v>
      </c>
      <c r="I221" s="70"/>
      <c r="J221" s="72"/>
      <c r="K221" s="79"/>
      <c r="L221" s="70"/>
      <c r="M221" s="1"/>
      <c r="N221" s="2"/>
    </row>
    <row r="222" spans="1:14" x14ac:dyDescent="0.25">
      <c r="A222" s="49" t="s">
        <v>275</v>
      </c>
      <c r="B222" s="17" t="s">
        <v>1418</v>
      </c>
      <c r="C222" s="4">
        <v>40100</v>
      </c>
      <c r="D222" s="21" t="s">
        <v>5</v>
      </c>
      <c r="E222" s="21" t="s">
        <v>6</v>
      </c>
      <c r="F222" s="5">
        <v>960</v>
      </c>
      <c r="G222" s="6">
        <f t="shared" si="3"/>
        <v>0</v>
      </c>
      <c r="H222" s="69">
        <v>0</v>
      </c>
      <c r="I222" s="70"/>
      <c r="J222" s="72"/>
      <c r="K222" s="79"/>
      <c r="L222" s="70"/>
      <c r="M222" s="1"/>
      <c r="N222" s="2"/>
    </row>
    <row r="223" spans="1:14" x14ac:dyDescent="0.25">
      <c r="A223" s="49" t="s">
        <v>275</v>
      </c>
      <c r="B223" s="7" t="s">
        <v>1349</v>
      </c>
      <c r="C223" s="4" t="s">
        <v>281</v>
      </c>
      <c r="D223" s="21" t="s">
        <v>223</v>
      </c>
      <c r="E223" s="21" t="s">
        <v>6</v>
      </c>
      <c r="F223" s="5">
        <v>346</v>
      </c>
      <c r="G223" s="6">
        <f t="shared" si="3"/>
        <v>0</v>
      </c>
      <c r="H223" s="69">
        <v>0</v>
      </c>
      <c r="I223" s="70"/>
      <c r="J223" s="72"/>
      <c r="K223" s="79"/>
      <c r="L223" s="70"/>
      <c r="M223" s="1"/>
      <c r="N223" s="2"/>
    </row>
    <row r="224" spans="1:14" x14ac:dyDescent="0.25">
      <c r="A224" s="49" t="s">
        <v>275</v>
      </c>
      <c r="B224" s="7" t="s">
        <v>1350</v>
      </c>
      <c r="C224" s="4" t="s">
        <v>278</v>
      </c>
      <c r="D224" s="21" t="s">
        <v>216</v>
      </c>
      <c r="E224" s="21" t="s">
        <v>6</v>
      </c>
      <c r="F224" s="5">
        <v>2016</v>
      </c>
      <c r="G224" s="6">
        <f t="shared" si="3"/>
        <v>0</v>
      </c>
      <c r="H224" s="69">
        <v>0</v>
      </c>
      <c r="I224" s="70"/>
      <c r="J224" s="72"/>
      <c r="K224" s="79"/>
      <c r="L224" s="70"/>
      <c r="M224" s="1"/>
      <c r="N224" s="2"/>
    </row>
    <row r="225" spans="1:14" x14ac:dyDescent="0.25">
      <c r="A225" s="49" t="s">
        <v>275</v>
      </c>
      <c r="B225" s="7" t="s">
        <v>1346</v>
      </c>
      <c r="C225" s="4">
        <v>74115</v>
      </c>
      <c r="D225" s="21" t="s">
        <v>1464</v>
      </c>
      <c r="E225" s="21" t="s">
        <v>72</v>
      </c>
      <c r="F225" s="5">
        <v>34</v>
      </c>
      <c r="G225" s="6">
        <f t="shared" si="3"/>
        <v>0</v>
      </c>
      <c r="H225" s="69">
        <v>0</v>
      </c>
      <c r="I225" s="70"/>
      <c r="J225" s="72"/>
      <c r="K225" s="79"/>
      <c r="L225" s="70"/>
      <c r="M225" s="1"/>
      <c r="N225" s="2"/>
    </row>
    <row r="226" spans="1:14" x14ac:dyDescent="0.25">
      <c r="A226" s="49" t="s">
        <v>275</v>
      </c>
      <c r="B226" s="7" t="s">
        <v>1347</v>
      </c>
      <c r="C226" s="4">
        <v>74120</v>
      </c>
      <c r="D226" s="21" t="s">
        <v>1464</v>
      </c>
      <c r="E226" s="21" t="s">
        <v>72</v>
      </c>
      <c r="F226" s="5">
        <v>15</v>
      </c>
      <c r="G226" s="6">
        <f t="shared" si="3"/>
        <v>0</v>
      </c>
      <c r="H226" s="69">
        <v>0</v>
      </c>
      <c r="I226" s="70"/>
      <c r="J226" s="72"/>
      <c r="K226" s="79"/>
      <c r="L226" s="70"/>
      <c r="M226" s="1"/>
      <c r="N226" s="2"/>
    </row>
    <row r="227" spans="1:14" x14ac:dyDescent="0.25">
      <c r="A227" s="49" t="s">
        <v>275</v>
      </c>
      <c r="B227" s="7" t="s">
        <v>1348</v>
      </c>
      <c r="C227" s="4">
        <v>74105</v>
      </c>
      <c r="D227" s="21" t="s">
        <v>1464</v>
      </c>
      <c r="E227" s="21" t="s">
        <v>72</v>
      </c>
      <c r="F227" s="5">
        <v>51</v>
      </c>
      <c r="G227" s="6">
        <f t="shared" si="3"/>
        <v>0</v>
      </c>
      <c r="H227" s="69">
        <v>0</v>
      </c>
      <c r="I227" s="70"/>
      <c r="J227" s="72"/>
      <c r="K227" s="79"/>
      <c r="L227" s="70"/>
      <c r="M227" s="1"/>
      <c r="N227" s="2"/>
    </row>
    <row r="228" spans="1:14" x14ac:dyDescent="0.25">
      <c r="A228" s="49" t="s">
        <v>275</v>
      </c>
      <c r="B228" s="7" t="s">
        <v>1465</v>
      </c>
      <c r="C228" s="4" t="s">
        <v>279</v>
      </c>
      <c r="D228" s="21" t="s">
        <v>223</v>
      </c>
      <c r="E228" s="21" t="s">
        <v>6</v>
      </c>
      <c r="F228" s="5">
        <v>404</v>
      </c>
      <c r="G228" s="6">
        <f t="shared" si="3"/>
        <v>0</v>
      </c>
      <c r="H228" s="69">
        <v>0</v>
      </c>
      <c r="I228" s="70"/>
      <c r="J228" s="72"/>
      <c r="K228" s="79"/>
      <c r="L228" s="70"/>
      <c r="M228" s="1"/>
      <c r="N228" s="2"/>
    </row>
    <row r="229" spans="1:14" x14ac:dyDescent="0.25">
      <c r="A229" s="49" t="s">
        <v>275</v>
      </c>
      <c r="B229" s="7" t="s">
        <v>1466</v>
      </c>
      <c r="C229" s="4" t="s">
        <v>280</v>
      </c>
      <c r="D229" s="21" t="s">
        <v>216</v>
      </c>
      <c r="E229" s="21" t="s">
        <v>6</v>
      </c>
      <c r="F229" s="5">
        <v>980</v>
      </c>
      <c r="G229" s="6">
        <f t="shared" si="3"/>
        <v>0</v>
      </c>
      <c r="H229" s="69">
        <v>0</v>
      </c>
      <c r="I229" s="70"/>
      <c r="J229" s="72"/>
      <c r="K229" s="79"/>
      <c r="L229" s="70"/>
      <c r="M229" s="1"/>
      <c r="N229" s="2"/>
    </row>
    <row r="230" spans="1:14" x14ac:dyDescent="0.25">
      <c r="A230" s="48" t="s">
        <v>275</v>
      </c>
      <c r="B230" s="19" t="s">
        <v>355</v>
      </c>
      <c r="C230" s="19">
        <v>15102998</v>
      </c>
      <c r="D230" s="21" t="s">
        <v>212</v>
      </c>
      <c r="E230" s="21" t="s">
        <v>6</v>
      </c>
      <c r="F230" s="19">
        <v>2560</v>
      </c>
      <c r="G230" s="6">
        <f t="shared" si="3"/>
        <v>0</v>
      </c>
      <c r="H230" s="69">
        <v>0</v>
      </c>
      <c r="I230" s="70"/>
      <c r="J230" s="72"/>
      <c r="K230" s="79"/>
      <c r="L230" s="70"/>
      <c r="M230" s="1"/>
      <c r="N230" s="2"/>
    </row>
    <row r="231" spans="1:14" x14ac:dyDescent="0.25">
      <c r="A231" s="48" t="s">
        <v>275</v>
      </c>
      <c r="B231" s="19" t="s">
        <v>369</v>
      </c>
      <c r="C231" s="19">
        <v>15297950</v>
      </c>
      <c r="D231" s="21" t="s">
        <v>212</v>
      </c>
      <c r="E231" s="21" t="s">
        <v>6</v>
      </c>
      <c r="F231" s="19">
        <v>320</v>
      </c>
      <c r="G231" s="6">
        <f t="shared" si="3"/>
        <v>0</v>
      </c>
      <c r="H231" s="69">
        <v>0</v>
      </c>
      <c r="I231" s="70"/>
      <c r="J231" s="72"/>
      <c r="K231" s="79"/>
      <c r="L231" s="70"/>
      <c r="M231" s="1"/>
      <c r="N231" s="2"/>
    </row>
    <row r="232" spans="1:14" x14ac:dyDescent="0.25">
      <c r="A232" s="48" t="s">
        <v>275</v>
      </c>
      <c r="B232" s="19" t="s">
        <v>357</v>
      </c>
      <c r="C232" s="19">
        <v>15103099</v>
      </c>
      <c r="D232" s="21" t="s">
        <v>212</v>
      </c>
      <c r="E232" s="21" t="s">
        <v>6</v>
      </c>
      <c r="F232" s="19">
        <v>6084</v>
      </c>
      <c r="G232" s="6">
        <f t="shared" si="3"/>
        <v>0</v>
      </c>
      <c r="H232" s="69">
        <v>0</v>
      </c>
      <c r="I232" s="70"/>
      <c r="J232" s="72"/>
      <c r="K232" s="79"/>
      <c r="L232" s="70"/>
      <c r="M232" s="1"/>
      <c r="N232" s="2"/>
    </row>
    <row r="233" spans="1:14" x14ac:dyDescent="0.25">
      <c r="A233" s="48" t="s">
        <v>275</v>
      </c>
      <c r="B233" s="19" t="s">
        <v>350</v>
      </c>
      <c r="C233" s="19">
        <v>16813723</v>
      </c>
      <c r="D233" s="21" t="s">
        <v>5</v>
      </c>
      <c r="E233" s="21" t="s">
        <v>6</v>
      </c>
      <c r="F233" s="19">
        <v>2000</v>
      </c>
      <c r="G233" s="6">
        <f t="shared" si="3"/>
        <v>0</v>
      </c>
      <c r="H233" s="69">
        <v>0</v>
      </c>
      <c r="I233" s="70"/>
      <c r="J233" s="72"/>
      <c r="K233" s="79"/>
      <c r="L233" s="70"/>
      <c r="M233" s="1"/>
      <c r="N233" s="2"/>
    </row>
    <row r="234" spans="1:14" x14ac:dyDescent="0.25">
      <c r="A234" s="48" t="s">
        <v>275</v>
      </c>
      <c r="B234" s="19" t="s">
        <v>368</v>
      </c>
      <c r="C234" s="19">
        <v>16818377</v>
      </c>
      <c r="D234" s="21" t="s">
        <v>212</v>
      </c>
      <c r="E234" s="21" t="s">
        <v>6</v>
      </c>
      <c r="F234" s="19">
        <v>800</v>
      </c>
      <c r="G234" s="6">
        <f t="shared" si="3"/>
        <v>0</v>
      </c>
      <c r="H234" s="69">
        <v>0</v>
      </c>
      <c r="I234" s="70"/>
      <c r="J234" s="72"/>
      <c r="K234" s="79"/>
      <c r="L234" s="70"/>
      <c r="M234" s="1"/>
      <c r="N234" s="2"/>
    </row>
    <row r="235" spans="1:14" x14ac:dyDescent="0.25">
      <c r="A235" s="49" t="s">
        <v>275</v>
      </c>
      <c r="B235" s="17" t="s">
        <v>1420</v>
      </c>
      <c r="C235" s="4">
        <v>90206</v>
      </c>
      <c r="D235" s="21" t="s">
        <v>277</v>
      </c>
      <c r="E235" s="21" t="s">
        <v>6</v>
      </c>
      <c r="F235" s="5">
        <v>1200</v>
      </c>
      <c r="G235" s="6">
        <f t="shared" si="3"/>
        <v>0</v>
      </c>
      <c r="H235" s="69">
        <v>0</v>
      </c>
      <c r="I235" s="70"/>
      <c r="J235" s="72"/>
      <c r="K235" s="79"/>
      <c r="L235" s="70"/>
      <c r="M235" s="1"/>
      <c r="N235" s="2"/>
    </row>
    <row r="236" spans="1:14" x14ac:dyDescent="0.25">
      <c r="A236" s="49" t="s">
        <v>275</v>
      </c>
      <c r="B236" s="17" t="s">
        <v>1421</v>
      </c>
      <c r="C236" s="4" t="s">
        <v>276</v>
      </c>
      <c r="D236" s="21" t="s">
        <v>5</v>
      </c>
      <c r="E236" s="21" t="s">
        <v>6</v>
      </c>
      <c r="F236" s="5">
        <v>2400</v>
      </c>
      <c r="G236" s="6">
        <f t="shared" si="3"/>
        <v>0</v>
      </c>
      <c r="H236" s="69">
        <v>0</v>
      </c>
      <c r="I236" s="70"/>
      <c r="J236" s="72"/>
      <c r="K236" s="79"/>
      <c r="L236" s="70"/>
      <c r="M236" s="1"/>
      <c r="N236" s="2"/>
    </row>
    <row r="237" spans="1:14" x14ac:dyDescent="0.25">
      <c r="A237" s="49" t="s">
        <v>275</v>
      </c>
      <c r="B237" s="7" t="s">
        <v>1379</v>
      </c>
      <c r="C237" s="4">
        <v>83506</v>
      </c>
      <c r="D237" s="21" t="s">
        <v>1470</v>
      </c>
      <c r="E237" s="21" t="s">
        <v>72</v>
      </c>
      <c r="F237" s="5">
        <v>696</v>
      </c>
      <c r="G237" s="6">
        <f t="shared" si="3"/>
        <v>0</v>
      </c>
      <c r="H237" s="69">
        <v>0</v>
      </c>
      <c r="I237" s="70"/>
      <c r="J237" s="72"/>
      <c r="K237" s="79"/>
      <c r="L237" s="70"/>
      <c r="M237" s="1"/>
      <c r="N237" s="2"/>
    </row>
    <row r="238" spans="1:14" x14ac:dyDescent="0.25">
      <c r="A238" s="49" t="s">
        <v>275</v>
      </c>
      <c r="B238" s="17" t="s">
        <v>1380</v>
      </c>
      <c r="C238" s="4">
        <v>72588</v>
      </c>
      <c r="D238" s="21" t="s">
        <v>9</v>
      </c>
      <c r="E238" s="21" t="s">
        <v>6</v>
      </c>
      <c r="F238" s="5">
        <v>840</v>
      </c>
      <c r="G238" s="6">
        <f t="shared" si="3"/>
        <v>0</v>
      </c>
      <c r="H238" s="69">
        <v>0</v>
      </c>
      <c r="I238" s="70"/>
      <c r="J238" s="72"/>
      <c r="K238" s="79"/>
      <c r="L238" s="70"/>
      <c r="M238" s="1"/>
      <c r="N238" s="2"/>
    </row>
    <row r="239" spans="1:14" x14ac:dyDescent="0.25">
      <c r="A239" s="49" t="s">
        <v>275</v>
      </c>
      <c r="B239" s="7" t="s">
        <v>1381</v>
      </c>
      <c r="C239" s="4">
        <v>72591</v>
      </c>
      <c r="D239" s="21" t="s">
        <v>9</v>
      </c>
      <c r="E239" s="21" t="s">
        <v>6</v>
      </c>
      <c r="F239" s="5">
        <v>65</v>
      </c>
      <c r="G239" s="6">
        <f t="shared" si="3"/>
        <v>0</v>
      </c>
      <c r="H239" s="69">
        <v>0</v>
      </c>
      <c r="I239" s="70"/>
      <c r="J239" s="72"/>
      <c r="K239" s="79"/>
      <c r="L239" s="70"/>
      <c r="M239" s="1"/>
      <c r="N239" s="2"/>
    </row>
    <row r="240" spans="1:14" x14ac:dyDescent="0.25">
      <c r="A240" s="49" t="s">
        <v>275</v>
      </c>
      <c r="B240" s="7" t="s">
        <v>1382</v>
      </c>
      <c r="C240" s="4">
        <v>72585</v>
      </c>
      <c r="D240" s="21" t="s">
        <v>9</v>
      </c>
      <c r="E240" s="21" t="s">
        <v>6</v>
      </c>
      <c r="F240" s="5">
        <v>28200</v>
      </c>
      <c r="G240" s="6">
        <f t="shared" si="3"/>
        <v>0</v>
      </c>
      <c r="H240" s="69">
        <v>0</v>
      </c>
      <c r="I240" s="70"/>
      <c r="J240" s="72"/>
      <c r="K240" s="79"/>
      <c r="L240" s="70"/>
      <c r="M240" s="1"/>
      <c r="N240" s="2"/>
    </row>
    <row r="241" spans="1:14" x14ac:dyDescent="0.25">
      <c r="A241" s="49" t="s">
        <v>275</v>
      </c>
      <c r="B241" s="7" t="s">
        <v>1383</v>
      </c>
      <c r="C241" s="4">
        <v>72587</v>
      </c>
      <c r="D241" s="21" t="s">
        <v>9</v>
      </c>
      <c r="E241" s="21" t="s">
        <v>6</v>
      </c>
      <c r="F241" s="5">
        <v>28120</v>
      </c>
      <c r="G241" s="6">
        <f t="shared" si="3"/>
        <v>0</v>
      </c>
      <c r="H241" s="69">
        <v>0</v>
      </c>
      <c r="I241" s="70"/>
      <c r="J241" s="72"/>
      <c r="K241" s="79"/>
      <c r="L241" s="70"/>
      <c r="M241" s="1"/>
      <c r="N241" s="2"/>
    </row>
    <row r="242" spans="1:14" x14ac:dyDescent="0.25">
      <c r="A242" s="49" t="s">
        <v>275</v>
      </c>
      <c r="B242" s="7" t="s">
        <v>1378</v>
      </c>
      <c r="C242" s="4">
        <v>73585</v>
      </c>
      <c r="D242" s="21" t="s">
        <v>9</v>
      </c>
      <c r="E242" s="21" t="s">
        <v>6</v>
      </c>
      <c r="F242" s="5">
        <v>5760</v>
      </c>
      <c r="G242" s="6">
        <f t="shared" si="3"/>
        <v>0</v>
      </c>
      <c r="H242" s="69">
        <v>0</v>
      </c>
      <c r="I242" s="70"/>
      <c r="J242" s="72"/>
      <c r="K242" s="79"/>
      <c r="L242" s="70"/>
      <c r="M242" s="1"/>
      <c r="N242" s="2"/>
    </row>
    <row r="243" spans="1:14" x14ac:dyDescent="0.25">
      <c r="A243" s="49" t="s">
        <v>282</v>
      </c>
      <c r="B243" s="7" t="s">
        <v>284</v>
      </c>
      <c r="C243" s="4" t="s">
        <v>285</v>
      </c>
      <c r="D243" s="21" t="s">
        <v>5</v>
      </c>
      <c r="E243" s="21" t="s">
        <v>6</v>
      </c>
      <c r="F243" s="5">
        <v>17040</v>
      </c>
      <c r="G243" s="6">
        <f t="shared" si="3"/>
        <v>0</v>
      </c>
      <c r="H243" s="69">
        <v>0</v>
      </c>
      <c r="I243" s="70"/>
      <c r="J243" s="72"/>
      <c r="K243" s="79"/>
      <c r="L243" s="70"/>
      <c r="M243" s="1"/>
      <c r="N243" s="2"/>
    </row>
    <row r="244" spans="1:14" x14ac:dyDescent="0.25">
      <c r="A244" s="49" t="s">
        <v>282</v>
      </c>
      <c r="B244" s="7" t="s">
        <v>291</v>
      </c>
      <c r="C244" s="4" t="s">
        <v>292</v>
      </c>
      <c r="D244" s="21" t="s">
        <v>5</v>
      </c>
      <c r="E244" s="21" t="s">
        <v>6</v>
      </c>
      <c r="F244" s="5">
        <v>4560</v>
      </c>
      <c r="G244" s="6">
        <f t="shared" si="3"/>
        <v>0</v>
      </c>
      <c r="H244" s="69">
        <v>0</v>
      </c>
      <c r="I244" s="70"/>
      <c r="J244" s="72"/>
      <c r="K244" s="79"/>
      <c r="L244" s="70"/>
      <c r="M244" s="1"/>
      <c r="N244" s="2"/>
    </row>
    <row r="245" spans="1:14" x14ac:dyDescent="0.25">
      <c r="A245" s="49" t="s">
        <v>282</v>
      </c>
      <c r="B245" s="7" t="s">
        <v>301</v>
      </c>
      <c r="C245" s="4">
        <v>393226</v>
      </c>
      <c r="D245" s="21" t="s">
        <v>9</v>
      </c>
      <c r="E245" s="21" t="s">
        <v>6</v>
      </c>
      <c r="F245" s="5">
        <v>600</v>
      </c>
      <c r="G245" s="6">
        <f t="shared" si="3"/>
        <v>0</v>
      </c>
      <c r="H245" s="69">
        <v>0</v>
      </c>
      <c r="I245" s="70"/>
      <c r="J245" s="72"/>
      <c r="K245" s="79"/>
      <c r="L245" s="70"/>
      <c r="M245" s="1"/>
      <c r="N245" s="2"/>
    </row>
    <row r="246" spans="1:14" x14ac:dyDescent="0.25">
      <c r="A246" s="49" t="s">
        <v>282</v>
      </c>
      <c r="B246" s="7" t="s">
        <v>302</v>
      </c>
      <c r="C246" s="4">
        <v>393224</v>
      </c>
      <c r="D246" s="21" t="s">
        <v>9</v>
      </c>
      <c r="E246" s="21" t="s">
        <v>6</v>
      </c>
      <c r="F246" s="5">
        <v>480</v>
      </c>
      <c r="G246" s="6">
        <f t="shared" si="3"/>
        <v>0</v>
      </c>
      <c r="H246" s="69">
        <v>0</v>
      </c>
      <c r="I246" s="70"/>
      <c r="J246" s="72"/>
      <c r="K246" s="79"/>
      <c r="L246" s="70"/>
      <c r="M246" s="1"/>
      <c r="N246" s="2"/>
    </row>
    <row r="247" spans="1:14" x14ac:dyDescent="0.25">
      <c r="A247" s="49" t="s">
        <v>282</v>
      </c>
      <c r="B247" s="7" t="s">
        <v>303</v>
      </c>
      <c r="C247" s="4">
        <v>393222</v>
      </c>
      <c r="D247" s="21" t="s">
        <v>9</v>
      </c>
      <c r="E247" s="21" t="s">
        <v>6</v>
      </c>
      <c r="F247" s="5">
        <v>240</v>
      </c>
      <c r="G247" s="6">
        <f t="shared" si="3"/>
        <v>0</v>
      </c>
      <c r="H247" s="69">
        <v>0</v>
      </c>
      <c r="I247" s="70"/>
      <c r="J247" s="72"/>
      <c r="K247" s="79"/>
      <c r="L247" s="70"/>
      <c r="M247" s="1"/>
      <c r="N247" s="2"/>
    </row>
    <row r="248" spans="1:14" x14ac:dyDescent="0.25">
      <c r="A248" s="49" t="s">
        <v>282</v>
      </c>
      <c r="B248" s="17" t="s">
        <v>300</v>
      </c>
      <c r="C248" s="4">
        <v>301155</v>
      </c>
      <c r="D248" s="21" t="s">
        <v>5</v>
      </c>
      <c r="E248" s="21" t="s">
        <v>6</v>
      </c>
      <c r="F248" s="5">
        <v>960</v>
      </c>
      <c r="G248" s="6">
        <f t="shared" si="3"/>
        <v>0</v>
      </c>
      <c r="H248" s="69">
        <v>0</v>
      </c>
      <c r="I248" s="70"/>
      <c r="J248" s="72"/>
      <c r="K248" s="79"/>
      <c r="L248" s="70"/>
      <c r="M248" s="1"/>
      <c r="N248" s="2"/>
    </row>
    <row r="249" spans="1:14" x14ac:dyDescent="0.25">
      <c r="A249" s="49" t="s">
        <v>282</v>
      </c>
      <c r="B249" s="7" t="s">
        <v>310</v>
      </c>
      <c r="C249" s="4">
        <v>307728</v>
      </c>
      <c r="D249" s="21" t="s">
        <v>5</v>
      </c>
      <c r="E249" s="21" t="s">
        <v>6</v>
      </c>
      <c r="F249" s="5">
        <v>240</v>
      </c>
      <c r="G249" s="6">
        <f t="shared" si="3"/>
        <v>0</v>
      </c>
      <c r="H249" s="69">
        <v>0</v>
      </c>
      <c r="I249" s="70"/>
      <c r="J249" s="72"/>
      <c r="K249" s="79"/>
      <c r="L249" s="70"/>
      <c r="M249" s="1"/>
      <c r="N249" s="2"/>
    </row>
    <row r="250" spans="1:14" x14ac:dyDescent="0.25">
      <c r="A250" s="49" t="s">
        <v>282</v>
      </c>
      <c r="B250" s="7" t="s">
        <v>287</v>
      </c>
      <c r="C250" s="4">
        <v>307736</v>
      </c>
      <c r="D250" s="21" t="s">
        <v>5</v>
      </c>
      <c r="E250" s="21" t="s">
        <v>6</v>
      </c>
      <c r="F250" s="5">
        <v>10080</v>
      </c>
      <c r="G250" s="6">
        <f t="shared" si="3"/>
        <v>0</v>
      </c>
      <c r="H250" s="69">
        <v>0</v>
      </c>
      <c r="I250" s="70"/>
      <c r="J250" s="72"/>
      <c r="K250" s="79"/>
      <c r="L250" s="70"/>
      <c r="M250" s="1"/>
      <c r="N250" s="2"/>
    </row>
    <row r="251" spans="1:14" x14ac:dyDescent="0.25">
      <c r="A251" s="49" t="s">
        <v>282</v>
      </c>
      <c r="B251" s="7" t="s">
        <v>283</v>
      </c>
      <c r="C251" s="4">
        <v>307727</v>
      </c>
      <c r="D251" s="21" t="s">
        <v>5</v>
      </c>
      <c r="E251" s="21" t="s">
        <v>6</v>
      </c>
      <c r="F251" s="5">
        <v>19440</v>
      </c>
      <c r="G251" s="6">
        <f t="shared" si="3"/>
        <v>0</v>
      </c>
      <c r="H251" s="69">
        <v>0</v>
      </c>
      <c r="I251" s="70"/>
      <c r="J251" s="72"/>
      <c r="K251" s="79"/>
      <c r="L251" s="70"/>
      <c r="M251" s="1"/>
      <c r="N251" s="2"/>
    </row>
    <row r="252" spans="1:14" x14ac:dyDescent="0.25">
      <c r="A252" s="49" t="s">
        <v>282</v>
      </c>
      <c r="B252" s="7" t="s">
        <v>286</v>
      </c>
      <c r="C252" s="4">
        <v>307731</v>
      </c>
      <c r="D252" s="21" t="s">
        <v>5</v>
      </c>
      <c r="E252" s="21" t="s">
        <v>6</v>
      </c>
      <c r="F252" s="5">
        <v>12240</v>
      </c>
      <c r="G252" s="6">
        <f t="shared" si="3"/>
        <v>0</v>
      </c>
      <c r="H252" s="69">
        <v>0</v>
      </c>
      <c r="I252" s="70"/>
      <c r="J252" s="72"/>
      <c r="K252" s="79"/>
      <c r="L252" s="70"/>
      <c r="M252" s="1"/>
      <c r="N252" s="2"/>
    </row>
    <row r="253" spans="1:14" x14ac:dyDescent="0.25">
      <c r="A253" s="49" t="s">
        <v>282</v>
      </c>
      <c r="B253" s="7" t="s">
        <v>297</v>
      </c>
      <c r="C253" s="4">
        <v>307732</v>
      </c>
      <c r="D253" s="21" t="s">
        <v>5</v>
      </c>
      <c r="E253" s="21" t="s">
        <v>6</v>
      </c>
      <c r="F253" s="5">
        <v>720</v>
      </c>
      <c r="G253" s="6">
        <f t="shared" si="3"/>
        <v>0</v>
      </c>
      <c r="H253" s="69">
        <v>0</v>
      </c>
      <c r="I253" s="70"/>
      <c r="J253" s="72"/>
      <c r="K253" s="79"/>
      <c r="L253" s="70"/>
      <c r="M253" s="1"/>
      <c r="N253" s="2"/>
    </row>
    <row r="254" spans="1:14" x14ac:dyDescent="0.25">
      <c r="A254" s="49" t="s">
        <v>282</v>
      </c>
      <c r="B254" s="17" t="s">
        <v>298</v>
      </c>
      <c r="C254" s="4">
        <v>305959</v>
      </c>
      <c r="D254" s="21" t="s">
        <v>5</v>
      </c>
      <c r="E254" s="21" t="s">
        <v>6</v>
      </c>
      <c r="F254" s="5">
        <v>528</v>
      </c>
      <c r="G254" s="6">
        <f t="shared" si="3"/>
        <v>0</v>
      </c>
      <c r="H254" s="69">
        <v>0</v>
      </c>
      <c r="I254" s="70"/>
      <c r="J254" s="72"/>
      <c r="K254" s="79"/>
      <c r="L254" s="70"/>
      <c r="M254" s="1"/>
      <c r="N254" s="2"/>
    </row>
    <row r="255" spans="1:14" x14ac:dyDescent="0.25">
      <c r="A255" s="49" t="s">
        <v>282</v>
      </c>
      <c r="B255" s="7" t="s">
        <v>299</v>
      </c>
      <c r="C255" s="4">
        <v>303172</v>
      </c>
      <c r="D255" s="21" t="s">
        <v>296</v>
      </c>
      <c r="E255" s="21" t="s">
        <v>6</v>
      </c>
      <c r="F255" s="5">
        <v>2016</v>
      </c>
      <c r="G255" s="6">
        <f t="shared" si="3"/>
        <v>0</v>
      </c>
      <c r="H255" s="69">
        <v>0</v>
      </c>
      <c r="I255" s="70"/>
      <c r="J255" s="72"/>
      <c r="K255" s="79"/>
      <c r="L255" s="70"/>
      <c r="M255" s="1"/>
      <c r="N255" s="2"/>
    </row>
    <row r="256" spans="1:14" x14ac:dyDescent="0.25">
      <c r="A256" s="49" t="s">
        <v>282</v>
      </c>
      <c r="B256" s="7" t="s">
        <v>295</v>
      </c>
      <c r="C256" s="4">
        <v>300613</v>
      </c>
      <c r="D256" s="21" t="s">
        <v>296</v>
      </c>
      <c r="E256" s="21" t="s">
        <v>6</v>
      </c>
      <c r="F256" s="5">
        <v>5184</v>
      </c>
      <c r="G256" s="6">
        <f t="shared" si="3"/>
        <v>0</v>
      </c>
      <c r="H256" s="69">
        <v>0</v>
      </c>
      <c r="I256" s="70"/>
      <c r="J256" s="72"/>
      <c r="K256" s="79"/>
      <c r="L256" s="70"/>
      <c r="M256" s="1"/>
      <c r="N256" s="2"/>
    </row>
    <row r="257" spans="1:14" x14ac:dyDescent="0.25">
      <c r="A257" s="49" t="s">
        <v>282</v>
      </c>
      <c r="B257" s="7" t="s">
        <v>304</v>
      </c>
      <c r="C257" s="4">
        <v>300867</v>
      </c>
      <c r="D257" s="21" t="s">
        <v>188</v>
      </c>
      <c r="E257" s="21" t="s">
        <v>6</v>
      </c>
      <c r="F257" s="5">
        <v>3156</v>
      </c>
      <c r="G257" s="6">
        <f t="shared" si="3"/>
        <v>0</v>
      </c>
      <c r="H257" s="69">
        <v>0</v>
      </c>
      <c r="I257" s="70"/>
      <c r="J257" s="72"/>
      <c r="K257" s="79"/>
      <c r="L257" s="70"/>
      <c r="M257" s="1"/>
      <c r="N257" s="2"/>
    </row>
    <row r="258" spans="1:14" x14ac:dyDescent="0.25">
      <c r="A258" s="49" t="s">
        <v>282</v>
      </c>
      <c r="B258" s="17" t="s">
        <v>308</v>
      </c>
      <c r="C258" s="4">
        <v>300911</v>
      </c>
      <c r="D258" s="21" t="s">
        <v>309</v>
      </c>
      <c r="E258" s="21" t="s">
        <v>6</v>
      </c>
      <c r="F258" s="5">
        <v>600</v>
      </c>
      <c r="G258" s="6">
        <f t="shared" si="3"/>
        <v>0</v>
      </c>
      <c r="H258" s="69">
        <v>0</v>
      </c>
      <c r="I258" s="70"/>
      <c r="J258" s="72"/>
      <c r="K258" s="79"/>
      <c r="L258" s="70"/>
      <c r="M258" s="1"/>
      <c r="N258" s="2"/>
    </row>
    <row r="259" spans="1:14" x14ac:dyDescent="0.25">
      <c r="A259" s="49" t="s">
        <v>282</v>
      </c>
      <c r="B259" s="7" t="s">
        <v>288</v>
      </c>
      <c r="C259" s="4">
        <v>303129</v>
      </c>
      <c r="D259" s="21" t="s">
        <v>5</v>
      </c>
      <c r="E259" s="21" t="s">
        <v>6</v>
      </c>
      <c r="F259" s="5">
        <v>5280</v>
      </c>
      <c r="G259" s="6">
        <f t="shared" si="3"/>
        <v>0</v>
      </c>
      <c r="H259" s="69">
        <v>0</v>
      </c>
      <c r="I259" s="70"/>
      <c r="J259" s="72"/>
      <c r="K259" s="79"/>
      <c r="L259" s="70"/>
      <c r="M259" s="1"/>
      <c r="N259" s="2"/>
    </row>
    <row r="260" spans="1:14" x14ac:dyDescent="0.25">
      <c r="A260" s="49" t="s">
        <v>282</v>
      </c>
      <c r="B260" s="17" t="s">
        <v>307</v>
      </c>
      <c r="C260" s="4">
        <v>305211</v>
      </c>
      <c r="D260" s="21" t="s">
        <v>5</v>
      </c>
      <c r="E260" s="21" t="s">
        <v>6</v>
      </c>
      <c r="F260" s="5">
        <v>720</v>
      </c>
      <c r="G260" s="6">
        <f t="shared" si="3"/>
        <v>0</v>
      </c>
      <c r="H260" s="69">
        <v>0</v>
      </c>
      <c r="I260" s="70"/>
      <c r="J260" s="72"/>
      <c r="K260" s="79"/>
      <c r="L260" s="70"/>
      <c r="M260" s="1"/>
      <c r="N260" s="2"/>
    </row>
    <row r="261" spans="1:14" x14ac:dyDescent="0.25">
      <c r="A261" s="49" t="s">
        <v>282</v>
      </c>
      <c r="B261" s="17" t="s">
        <v>305</v>
      </c>
      <c r="C261" s="4" t="s">
        <v>306</v>
      </c>
      <c r="D261" s="21" t="s">
        <v>9</v>
      </c>
      <c r="E261" s="21" t="s">
        <v>6</v>
      </c>
      <c r="F261" s="5">
        <v>8</v>
      </c>
      <c r="G261" s="6">
        <f t="shared" si="3"/>
        <v>0</v>
      </c>
      <c r="H261" s="69">
        <v>0</v>
      </c>
      <c r="I261" s="70"/>
      <c r="J261" s="72"/>
      <c r="K261" s="79"/>
      <c r="L261" s="70"/>
      <c r="M261" s="1"/>
      <c r="N261" s="2"/>
    </row>
    <row r="262" spans="1:14" x14ac:dyDescent="0.25">
      <c r="A262" s="52" t="s">
        <v>282</v>
      </c>
      <c r="B262" s="8" t="s">
        <v>311</v>
      </c>
      <c r="C262" s="9" t="s">
        <v>312</v>
      </c>
      <c r="D262" s="21" t="s">
        <v>5</v>
      </c>
      <c r="E262" s="21" t="s">
        <v>6</v>
      </c>
      <c r="F262" s="5">
        <v>1000</v>
      </c>
      <c r="G262" s="6">
        <f t="shared" ref="G262:G325" si="4">SUM(H262*F262)</f>
        <v>0</v>
      </c>
      <c r="H262" s="69">
        <v>0</v>
      </c>
      <c r="I262" s="70"/>
      <c r="J262" s="72"/>
      <c r="K262" s="79"/>
      <c r="L262" s="70"/>
      <c r="M262" s="1"/>
      <c r="N262" s="2"/>
    </row>
    <row r="263" spans="1:14" x14ac:dyDescent="0.25">
      <c r="A263" s="52" t="s">
        <v>313</v>
      </c>
      <c r="B263" s="8" t="s">
        <v>332</v>
      </c>
      <c r="C263" s="9" t="s">
        <v>333</v>
      </c>
      <c r="D263" s="21" t="s">
        <v>74</v>
      </c>
      <c r="E263" s="21" t="s">
        <v>6</v>
      </c>
      <c r="F263" s="5">
        <v>400</v>
      </c>
      <c r="G263" s="6">
        <f t="shared" si="4"/>
        <v>0</v>
      </c>
      <c r="H263" s="69">
        <v>0</v>
      </c>
      <c r="I263" s="70"/>
      <c r="J263" s="72"/>
      <c r="K263" s="79"/>
      <c r="L263" s="70"/>
      <c r="M263" s="1"/>
      <c r="N263" s="2"/>
    </row>
    <row r="264" spans="1:14" x14ac:dyDescent="0.25">
      <c r="A264" s="49" t="s">
        <v>313</v>
      </c>
      <c r="B264" s="7" t="s">
        <v>322</v>
      </c>
      <c r="C264" s="4" t="s">
        <v>323</v>
      </c>
      <c r="D264" s="21" t="s">
        <v>1464</v>
      </c>
      <c r="E264" s="21" t="s">
        <v>72</v>
      </c>
      <c r="F264" s="5">
        <v>36</v>
      </c>
      <c r="G264" s="6">
        <f t="shared" si="4"/>
        <v>0</v>
      </c>
      <c r="H264" s="69">
        <v>0</v>
      </c>
      <c r="I264" s="70"/>
      <c r="J264" s="72"/>
      <c r="K264" s="79"/>
      <c r="L264" s="70"/>
      <c r="M264" s="1"/>
      <c r="N264" s="2"/>
    </row>
    <row r="265" spans="1:14" x14ac:dyDescent="0.25">
      <c r="A265" s="49" t="s">
        <v>313</v>
      </c>
      <c r="B265" s="7" t="s">
        <v>320</v>
      </c>
      <c r="C265" s="4" t="s">
        <v>321</v>
      </c>
      <c r="D265" s="21" t="s">
        <v>1464</v>
      </c>
      <c r="E265" s="21" t="s">
        <v>72</v>
      </c>
      <c r="F265" s="5">
        <v>82</v>
      </c>
      <c r="G265" s="6">
        <f t="shared" si="4"/>
        <v>0</v>
      </c>
      <c r="H265" s="69">
        <v>0</v>
      </c>
      <c r="I265" s="70"/>
      <c r="J265" s="72"/>
      <c r="K265" s="79"/>
      <c r="L265" s="70"/>
      <c r="M265" s="1"/>
      <c r="N265" s="2"/>
    </row>
    <row r="266" spans="1:14" x14ac:dyDescent="0.25">
      <c r="A266" s="49" t="s">
        <v>313</v>
      </c>
      <c r="B266" s="7" t="s">
        <v>324</v>
      </c>
      <c r="C266" s="4" t="s">
        <v>325</v>
      </c>
      <c r="D266" s="21" t="s">
        <v>1478</v>
      </c>
      <c r="E266" s="21" t="s">
        <v>72</v>
      </c>
      <c r="F266" s="5">
        <v>41</v>
      </c>
      <c r="G266" s="6">
        <f t="shared" si="4"/>
        <v>0</v>
      </c>
      <c r="H266" s="69">
        <v>0</v>
      </c>
      <c r="I266" s="70"/>
      <c r="J266" s="72"/>
      <c r="K266" s="79"/>
      <c r="L266" s="70"/>
      <c r="M266" s="1"/>
      <c r="N266" s="2"/>
    </row>
    <row r="267" spans="1:14" x14ac:dyDescent="0.25">
      <c r="A267" s="48" t="s">
        <v>313</v>
      </c>
      <c r="B267" s="19" t="s">
        <v>1467</v>
      </c>
      <c r="C267" s="19">
        <v>14566273</v>
      </c>
      <c r="D267" s="21" t="s">
        <v>1479</v>
      </c>
      <c r="E267" s="21" t="s">
        <v>72</v>
      </c>
      <c r="F267" s="19">
        <v>220</v>
      </c>
      <c r="G267" s="6">
        <f t="shared" si="4"/>
        <v>0</v>
      </c>
      <c r="H267" s="69">
        <v>0</v>
      </c>
      <c r="I267" s="70"/>
      <c r="J267" s="72"/>
      <c r="K267" s="79"/>
      <c r="L267" s="70"/>
      <c r="M267" s="1"/>
      <c r="N267" s="2"/>
    </row>
    <row r="268" spans="1:14" x14ac:dyDescent="0.25">
      <c r="A268" s="49" t="s">
        <v>313</v>
      </c>
      <c r="B268" s="7" t="s">
        <v>1336</v>
      </c>
      <c r="C268" s="4">
        <v>900200</v>
      </c>
      <c r="D268" s="21" t="s">
        <v>72</v>
      </c>
      <c r="E268" s="21" t="s">
        <v>72</v>
      </c>
      <c r="F268" s="5">
        <v>363</v>
      </c>
      <c r="G268" s="6">
        <f t="shared" si="4"/>
        <v>0</v>
      </c>
      <c r="H268" s="69">
        <v>0</v>
      </c>
      <c r="I268" s="70"/>
      <c r="J268" s="72"/>
      <c r="K268" s="79"/>
      <c r="L268" s="70"/>
      <c r="M268" s="1"/>
      <c r="N268" s="2"/>
    </row>
    <row r="269" spans="1:14" x14ac:dyDescent="0.25">
      <c r="A269" s="49" t="s">
        <v>313</v>
      </c>
      <c r="B269" s="17" t="s">
        <v>1337</v>
      </c>
      <c r="C269" s="4">
        <v>330070</v>
      </c>
      <c r="D269" s="21" t="s">
        <v>1478</v>
      </c>
      <c r="E269" s="21" t="s">
        <v>72</v>
      </c>
      <c r="F269" s="5">
        <v>5</v>
      </c>
      <c r="G269" s="6">
        <f t="shared" si="4"/>
        <v>0</v>
      </c>
      <c r="H269" s="69">
        <v>0</v>
      </c>
      <c r="I269" s="70"/>
      <c r="J269" s="72"/>
      <c r="K269" s="79"/>
      <c r="L269" s="70"/>
      <c r="M269" s="1"/>
      <c r="N269" s="2"/>
    </row>
    <row r="270" spans="1:14" x14ac:dyDescent="0.25">
      <c r="A270" s="49" t="s">
        <v>313</v>
      </c>
      <c r="B270" s="7" t="s">
        <v>1338</v>
      </c>
      <c r="C270" s="4">
        <v>410400</v>
      </c>
      <c r="D270" s="21" t="s">
        <v>1474</v>
      </c>
      <c r="E270" s="21" t="s">
        <v>6</v>
      </c>
      <c r="F270" s="5">
        <v>3535</v>
      </c>
      <c r="G270" s="6">
        <f t="shared" si="4"/>
        <v>0</v>
      </c>
      <c r="H270" s="69">
        <v>0</v>
      </c>
      <c r="I270" s="70"/>
      <c r="J270" s="72"/>
      <c r="K270" s="79"/>
      <c r="L270" s="70"/>
      <c r="M270" s="1"/>
      <c r="N270" s="2"/>
    </row>
    <row r="271" spans="1:14" x14ac:dyDescent="0.25">
      <c r="A271" s="49" t="s">
        <v>313</v>
      </c>
      <c r="B271" s="7" t="s">
        <v>316</v>
      </c>
      <c r="C271" s="4">
        <v>470010</v>
      </c>
      <c r="D271" s="21" t="s">
        <v>1469</v>
      </c>
      <c r="E271" s="21" t="s">
        <v>72</v>
      </c>
      <c r="F271" s="5">
        <v>300</v>
      </c>
      <c r="G271" s="6">
        <f t="shared" si="4"/>
        <v>0</v>
      </c>
      <c r="H271" s="69">
        <v>0</v>
      </c>
      <c r="I271" s="70"/>
      <c r="J271" s="72"/>
      <c r="K271" s="79"/>
      <c r="L271" s="70"/>
      <c r="M271" s="1"/>
      <c r="N271" s="2"/>
    </row>
    <row r="272" spans="1:14" x14ac:dyDescent="0.25">
      <c r="A272" s="49" t="s">
        <v>313</v>
      </c>
      <c r="B272" s="7" t="s">
        <v>1339</v>
      </c>
      <c r="C272" s="4">
        <v>410340</v>
      </c>
      <c r="D272" s="21" t="s">
        <v>1474</v>
      </c>
      <c r="E272" s="21" t="s">
        <v>6</v>
      </c>
      <c r="F272" s="5">
        <v>3720</v>
      </c>
      <c r="G272" s="6">
        <f t="shared" si="4"/>
        <v>0</v>
      </c>
      <c r="H272" s="69">
        <v>0</v>
      </c>
      <c r="I272" s="70"/>
      <c r="J272" s="72"/>
      <c r="K272" s="79"/>
      <c r="L272" s="70"/>
      <c r="M272" s="1"/>
      <c r="N272" s="2"/>
    </row>
    <row r="273" spans="1:14" x14ac:dyDescent="0.25">
      <c r="A273" s="49" t="s">
        <v>313</v>
      </c>
      <c r="B273" s="7" t="s">
        <v>1340</v>
      </c>
      <c r="C273" s="4">
        <v>410360</v>
      </c>
      <c r="D273" s="21" t="s">
        <v>1474</v>
      </c>
      <c r="E273" s="21" t="s">
        <v>6</v>
      </c>
      <c r="F273" s="5">
        <v>2025</v>
      </c>
      <c r="G273" s="6">
        <f t="shared" si="4"/>
        <v>0</v>
      </c>
      <c r="H273" s="69">
        <v>0</v>
      </c>
      <c r="I273" s="70"/>
      <c r="J273" s="72"/>
      <c r="K273" s="79"/>
      <c r="L273" s="70"/>
      <c r="M273" s="1"/>
      <c r="N273" s="2"/>
    </row>
    <row r="274" spans="1:14" x14ac:dyDescent="0.25">
      <c r="A274" s="49" t="s">
        <v>313</v>
      </c>
      <c r="B274" s="7" t="s">
        <v>317</v>
      </c>
      <c r="C274" s="4">
        <v>470006</v>
      </c>
      <c r="D274" s="21" t="s">
        <v>1469</v>
      </c>
      <c r="E274" s="21" t="s">
        <v>72</v>
      </c>
      <c r="F274" s="5">
        <v>420</v>
      </c>
      <c r="G274" s="6">
        <f t="shared" si="4"/>
        <v>0</v>
      </c>
      <c r="H274" s="69">
        <v>0</v>
      </c>
      <c r="I274" s="70"/>
      <c r="J274" s="72"/>
      <c r="K274" s="79"/>
      <c r="L274" s="70"/>
      <c r="M274" s="1"/>
      <c r="N274" s="2"/>
    </row>
    <row r="275" spans="1:14" x14ac:dyDescent="0.25">
      <c r="A275" s="49" t="s">
        <v>313</v>
      </c>
      <c r="B275" s="7" t="s">
        <v>1341</v>
      </c>
      <c r="C275" s="4">
        <v>410380</v>
      </c>
      <c r="D275" s="21" t="s">
        <v>1474</v>
      </c>
      <c r="E275" s="21" t="s">
        <v>6</v>
      </c>
      <c r="F275" s="5">
        <v>3156</v>
      </c>
      <c r="G275" s="6">
        <f t="shared" si="4"/>
        <v>0</v>
      </c>
      <c r="H275" s="69">
        <v>0</v>
      </c>
      <c r="I275" s="70"/>
      <c r="J275" s="72"/>
      <c r="K275" s="79"/>
      <c r="L275" s="70"/>
      <c r="M275" s="1"/>
      <c r="N275" s="2"/>
    </row>
    <row r="276" spans="1:14" x14ac:dyDescent="0.25">
      <c r="A276" s="49" t="s">
        <v>313</v>
      </c>
      <c r="B276" s="7" t="s">
        <v>1342</v>
      </c>
      <c r="C276" s="4">
        <v>447510</v>
      </c>
      <c r="D276" s="21" t="s">
        <v>1470</v>
      </c>
      <c r="E276" s="21" t="s">
        <v>72</v>
      </c>
      <c r="F276" s="5">
        <v>461</v>
      </c>
      <c r="G276" s="6">
        <f t="shared" si="4"/>
        <v>0</v>
      </c>
      <c r="H276" s="69">
        <v>0</v>
      </c>
      <c r="I276" s="70"/>
      <c r="J276" s="72"/>
      <c r="K276" s="79"/>
      <c r="L276" s="70"/>
      <c r="M276" s="1"/>
      <c r="N276" s="2"/>
    </row>
    <row r="277" spans="1:14" x14ac:dyDescent="0.25">
      <c r="A277" s="49" t="s">
        <v>313</v>
      </c>
      <c r="B277" s="7" t="s">
        <v>1343</v>
      </c>
      <c r="C277" s="4">
        <v>447506</v>
      </c>
      <c r="D277" s="21" t="s">
        <v>1473</v>
      </c>
      <c r="E277" s="21" t="s">
        <v>6</v>
      </c>
      <c r="F277" s="5">
        <v>629</v>
      </c>
      <c r="G277" s="6">
        <f t="shared" si="4"/>
        <v>0</v>
      </c>
      <c r="H277" s="69">
        <v>0</v>
      </c>
      <c r="I277" s="70"/>
      <c r="J277" s="72"/>
      <c r="K277" s="79"/>
      <c r="L277" s="70"/>
      <c r="M277" s="1"/>
      <c r="N277" s="2"/>
    </row>
    <row r="278" spans="1:14" x14ac:dyDescent="0.25">
      <c r="A278" s="49" t="s">
        <v>313</v>
      </c>
      <c r="B278" s="7" t="s">
        <v>1344</v>
      </c>
      <c r="C278" s="4">
        <v>447508</v>
      </c>
      <c r="D278" s="21" t="s">
        <v>1473</v>
      </c>
      <c r="E278" s="21" t="s">
        <v>6</v>
      </c>
      <c r="F278" s="5">
        <v>615</v>
      </c>
      <c r="G278" s="6">
        <f t="shared" si="4"/>
        <v>0</v>
      </c>
      <c r="H278" s="69">
        <v>0</v>
      </c>
      <c r="I278" s="70"/>
      <c r="J278" s="72"/>
      <c r="K278" s="79"/>
      <c r="L278" s="70"/>
      <c r="M278" s="1"/>
      <c r="N278" s="2"/>
    </row>
    <row r="279" spans="1:14" x14ac:dyDescent="0.25">
      <c r="A279" s="48" t="s">
        <v>313</v>
      </c>
      <c r="B279" s="19" t="s">
        <v>1477</v>
      </c>
      <c r="C279" s="19">
        <v>13745220</v>
      </c>
      <c r="D279" s="21" t="s">
        <v>72</v>
      </c>
      <c r="E279" s="21" t="s">
        <v>72</v>
      </c>
      <c r="F279" s="19">
        <v>1436</v>
      </c>
      <c r="G279" s="6">
        <f t="shared" si="4"/>
        <v>0</v>
      </c>
      <c r="H279" s="69">
        <v>0</v>
      </c>
      <c r="I279" s="70"/>
      <c r="J279" s="72"/>
      <c r="K279" s="79"/>
      <c r="L279" s="70"/>
      <c r="M279" s="1"/>
      <c r="N279" s="2"/>
    </row>
    <row r="280" spans="1:14" x14ac:dyDescent="0.25">
      <c r="A280" s="48" t="s">
        <v>313</v>
      </c>
      <c r="B280" s="19" t="s">
        <v>364</v>
      </c>
      <c r="C280" s="19">
        <v>12345679</v>
      </c>
      <c r="D280" s="21" t="s">
        <v>65</v>
      </c>
      <c r="E280" s="21" t="s">
        <v>6</v>
      </c>
      <c r="F280" s="19">
        <v>900</v>
      </c>
      <c r="G280" s="6">
        <f t="shared" si="4"/>
        <v>0</v>
      </c>
      <c r="H280" s="69">
        <v>0</v>
      </c>
      <c r="I280" s="70"/>
      <c r="J280" s="72"/>
      <c r="K280" s="79"/>
      <c r="L280" s="70"/>
      <c r="M280" s="1"/>
      <c r="N280" s="2"/>
    </row>
    <row r="281" spans="1:14" x14ac:dyDescent="0.25">
      <c r="A281" s="48" t="s">
        <v>313</v>
      </c>
      <c r="B281" s="19" t="s">
        <v>361</v>
      </c>
      <c r="C281" s="19">
        <v>12345687</v>
      </c>
      <c r="D281" s="21" t="s">
        <v>65</v>
      </c>
      <c r="E281" s="21" t="s">
        <v>6</v>
      </c>
      <c r="F281" s="19">
        <v>1128</v>
      </c>
      <c r="G281" s="6">
        <f t="shared" si="4"/>
        <v>0</v>
      </c>
      <c r="H281" s="69">
        <v>0</v>
      </c>
      <c r="I281" s="70"/>
      <c r="J281" s="72"/>
      <c r="K281" s="79"/>
      <c r="L281" s="70"/>
      <c r="M281" s="1"/>
      <c r="N281" s="2"/>
    </row>
    <row r="282" spans="1:14" x14ac:dyDescent="0.25">
      <c r="A282" s="49" t="s">
        <v>313</v>
      </c>
      <c r="B282" s="7" t="s">
        <v>319</v>
      </c>
      <c r="C282" s="4">
        <v>106592</v>
      </c>
      <c r="D282" s="21" t="s">
        <v>1472</v>
      </c>
      <c r="E282" s="21" t="s">
        <v>6</v>
      </c>
      <c r="F282" s="5">
        <v>63</v>
      </c>
      <c r="G282" s="6">
        <f t="shared" si="4"/>
        <v>0</v>
      </c>
      <c r="H282" s="69">
        <v>0</v>
      </c>
      <c r="I282" s="70"/>
      <c r="J282" s="72"/>
      <c r="K282" s="79"/>
      <c r="L282" s="70"/>
      <c r="M282" s="1"/>
      <c r="N282" s="2"/>
    </row>
    <row r="283" spans="1:14" x14ac:dyDescent="0.25">
      <c r="A283" s="49" t="s">
        <v>313</v>
      </c>
      <c r="B283" s="17" t="s">
        <v>1354</v>
      </c>
      <c r="C283" s="4">
        <v>712110</v>
      </c>
      <c r="D283" s="21" t="s">
        <v>188</v>
      </c>
      <c r="E283" s="21" t="s">
        <v>6</v>
      </c>
      <c r="F283" s="5">
        <v>576</v>
      </c>
      <c r="G283" s="6">
        <f t="shared" si="4"/>
        <v>0</v>
      </c>
      <c r="H283" s="69">
        <v>0</v>
      </c>
      <c r="I283" s="70"/>
      <c r="J283" s="72"/>
      <c r="K283" s="79"/>
      <c r="L283" s="70"/>
      <c r="M283" s="1"/>
      <c r="N283" s="2"/>
    </row>
    <row r="284" spans="1:14" x14ac:dyDescent="0.25">
      <c r="A284" s="49" t="s">
        <v>313</v>
      </c>
      <c r="B284" s="17" t="s">
        <v>1356</v>
      </c>
      <c r="C284" s="4">
        <v>708210</v>
      </c>
      <c r="D284" s="21" t="s">
        <v>5</v>
      </c>
      <c r="E284" s="21" t="s">
        <v>6</v>
      </c>
      <c r="F284" s="5">
        <v>3900</v>
      </c>
      <c r="G284" s="6">
        <f t="shared" si="4"/>
        <v>0</v>
      </c>
      <c r="H284" s="69">
        <v>0</v>
      </c>
      <c r="I284" s="70"/>
      <c r="J284" s="72"/>
      <c r="K284" s="79"/>
      <c r="L284" s="70"/>
      <c r="M284" s="1"/>
      <c r="N284" s="2"/>
    </row>
    <row r="285" spans="1:14" x14ac:dyDescent="0.25">
      <c r="A285" s="49" t="s">
        <v>313</v>
      </c>
      <c r="B285" s="17" t="s">
        <v>1355</v>
      </c>
      <c r="C285" s="4">
        <v>712105</v>
      </c>
      <c r="D285" s="21" t="s">
        <v>188</v>
      </c>
      <c r="E285" s="21" t="s">
        <v>6</v>
      </c>
      <c r="F285" s="5">
        <v>432</v>
      </c>
      <c r="G285" s="6">
        <f t="shared" si="4"/>
        <v>0</v>
      </c>
      <c r="H285" s="69">
        <v>0</v>
      </c>
      <c r="I285" s="70"/>
      <c r="J285" s="72"/>
      <c r="K285" s="79"/>
      <c r="L285" s="70"/>
      <c r="M285" s="1"/>
      <c r="N285" s="2"/>
    </row>
    <row r="286" spans="1:14" x14ac:dyDescent="0.25">
      <c r="A286" s="48" t="s">
        <v>313</v>
      </c>
      <c r="B286" s="19" t="s">
        <v>358</v>
      </c>
      <c r="C286" s="19">
        <v>15937925</v>
      </c>
      <c r="D286" s="21" t="s">
        <v>359</v>
      </c>
      <c r="E286" s="21" t="s">
        <v>6</v>
      </c>
      <c r="F286" s="19">
        <v>960</v>
      </c>
      <c r="G286" s="6">
        <f t="shared" si="4"/>
        <v>0</v>
      </c>
      <c r="H286" s="69">
        <v>0</v>
      </c>
      <c r="I286" s="70"/>
      <c r="J286" s="72"/>
      <c r="K286" s="79"/>
      <c r="L286" s="70"/>
      <c r="M286" s="1"/>
      <c r="N286" s="2"/>
    </row>
    <row r="287" spans="1:14" x14ac:dyDescent="0.25">
      <c r="A287" s="49" t="s">
        <v>313</v>
      </c>
      <c r="B287" s="8" t="s">
        <v>1434</v>
      </c>
      <c r="C287" s="9" t="s">
        <v>328</v>
      </c>
      <c r="D287" s="21" t="s">
        <v>5</v>
      </c>
      <c r="E287" s="21" t="s">
        <v>6</v>
      </c>
      <c r="F287" s="5">
        <v>400</v>
      </c>
      <c r="G287" s="6">
        <f t="shared" si="4"/>
        <v>0</v>
      </c>
      <c r="H287" s="69">
        <v>0</v>
      </c>
      <c r="I287" s="70"/>
      <c r="J287" s="72"/>
      <c r="K287" s="79"/>
      <c r="L287" s="70"/>
      <c r="M287" s="1"/>
      <c r="N287" s="2"/>
    </row>
    <row r="288" spans="1:14" x14ac:dyDescent="0.25">
      <c r="A288" s="49" t="s">
        <v>313</v>
      </c>
      <c r="B288" s="8" t="s">
        <v>1435</v>
      </c>
      <c r="C288" s="9" t="s">
        <v>329</v>
      </c>
      <c r="D288" s="21" t="s">
        <v>5</v>
      </c>
      <c r="E288" s="21" t="s">
        <v>6</v>
      </c>
      <c r="F288" s="5">
        <v>400</v>
      </c>
      <c r="G288" s="6">
        <f t="shared" si="4"/>
        <v>0</v>
      </c>
      <c r="H288" s="69">
        <v>0</v>
      </c>
      <c r="I288" s="70"/>
      <c r="J288" s="72"/>
      <c r="K288" s="79"/>
      <c r="L288" s="70"/>
      <c r="M288" s="1"/>
      <c r="N288" s="2"/>
    </row>
    <row r="289" spans="1:14" x14ac:dyDescent="0.25">
      <c r="A289" s="49" t="s">
        <v>313</v>
      </c>
      <c r="B289" s="7" t="s">
        <v>1358</v>
      </c>
      <c r="C289" s="4">
        <v>405510</v>
      </c>
      <c r="D289" s="21" t="s">
        <v>1470</v>
      </c>
      <c r="E289" s="21" t="s">
        <v>72</v>
      </c>
      <c r="F289" s="5">
        <v>665</v>
      </c>
      <c r="G289" s="6">
        <f t="shared" si="4"/>
        <v>0</v>
      </c>
      <c r="H289" s="69">
        <v>0</v>
      </c>
      <c r="I289" s="70"/>
      <c r="J289" s="72"/>
      <c r="K289" s="79"/>
      <c r="L289" s="70"/>
      <c r="M289" s="1"/>
      <c r="N289" s="2"/>
    </row>
    <row r="290" spans="1:14" x14ac:dyDescent="0.25">
      <c r="A290" s="49" t="s">
        <v>313</v>
      </c>
      <c r="B290" s="7" t="s">
        <v>1359</v>
      </c>
      <c r="C290" s="4">
        <v>480710</v>
      </c>
      <c r="D290" s="21" t="s">
        <v>1471</v>
      </c>
      <c r="E290" s="21" t="s">
        <v>72</v>
      </c>
      <c r="F290" s="5">
        <v>250</v>
      </c>
      <c r="G290" s="6">
        <f t="shared" si="4"/>
        <v>0</v>
      </c>
      <c r="H290" s="69">
        <v>0</v>
      </c>
      <c r="I290" s="70"/>
      <c r="J290" s="72"/>
      <c r="K290" s="79"/>
      <c r="L290" s="70"/>
      <c r="M290" s="1"/>
      <c r="N290" s="2"/>
    </row>
    <row r="291" spans="1:14" x14ac:dyDescent="0.25">
      <c r="A291" s="49" t="s">
        <v>313</v>
      </c>
      <c r="B291" s="8" t="s">
        <v>330</v>
      </c>
      <c r="C291" s="9" t="s">
        <v>331</v>
      </c>
      <c r="D291" s="21" t="s">
        <v>212</v>
      </c>
      <c r="E291" s="21" t="s">
        <v>6</v>
      </c>
      <c r="F291" s="5">
        <v>200</v>
      </c>
      <c r="G291" s="6">
        <f t="shared" si="4"/>
        <v>0</v>
      </c>
      <c r="H291" s="69">
        <v>0</v>
      </c>
      <c r="I291" s="70"/>
      <c r="J291" s="72"/>
      <c r="K291" s="79"/>
      <c r="L291" s="70"/>
      <c r="M291" s="1"/>
      <c r="N291" s="2"/>
    </row>
    <row r="292" spans="1:14" x14ac:dyDescent="0.25">
      <c r="A292" s="48" t="s">
        <v>313</v>
      </c>
      <c r="B292" s="19" t="s">
        <v>1476</v>
      </c>
      <c r="C292" s="19">
        <v>17163382</v>
      </c>
      <c r="D292" s="21" t="s">
        <v>30</v>
      </c>
      <c r="E292" s="21" t="s">
        <v>72</v>
      </c>
      <c r="F292" s="19">
        <v>2400</v>
      </c>
      <c r="G292" s="6">
        <f t="shared" si="4"/>
        <v>0</v>
      </c>
      <c r="H292" s="69">
        <v>0</v>
      </c>
      <c r="I292" s="70"/>
      <c r="J292" s="72"/>
      <c r="K292" s="79"/>
      <c r="L292" s="70"/>
      <c r="M292" s="1"/>
      <c r="N292" s="2"/>
    </row>
    <row r="293" spans="1:14" x14ac:dyDescent="0.25">
      <c r="A293" s="48" t="s">
        <v>313</v>
      </c>
      <c r="B293" s="19" t="s">
        <v>353</v>
      </c>
      <c r="C293" s="19">
        <v>17163439</v>
      </c>
      <c r="D293" s="21" t="s">
        <v>30</v>
      </c>
      <c r="E293" s="21" t="s">
        <v>6</v>
      </c>
      <c r="F293" s="19">
        <v>5760</v>
      </c>
      <c r="G293" s="6">
        <f t="shared" si="4"/>
        <v>0</v>
      </c>
      <c r="H293" s="69">
        <v>0</v>
      </c>
      <c r="I293" s="70"/>
      <c r="J293" s="72"/>
      <c r="K293" s="79"/>
      <c r="L293" s="70"/>
      <c r="M293" s="1"/>
      <c r="N293" s="2"/>
    </row>
    <row r="294" spans="1:14" x14ac:dyDescent="0.25">
      <c r="A294" s="48" t="s">
        <v>313</v>
      </c>
      <c r="B294" s="19" t="s">
        <v>1360</v>
      </c>
      <c r="C294" s="19">
        <v>17163315</v>
      </c>
      <c r="D294" s="21" t="s">
        <v>5</v>
      </c>
      <c r="E294" s="21" t="s">
        <v>6</v>
      </c>
      <c r="F294" s="19">
        <v>38800</v>
      </c>
      <c r="G294" s="6">
        <f t="shared" si="4"/>
        <v>0</v>
      </c>
      <c r="H294" s="69">
        <v>0</v>
      </c>
      <c r="I294" s="70"/>
      <c r="J294" s="72"/>
      <c r="K294" s="79"/>
      <c r="L294" s="70"/>
      <c r="M294" s="1"/>
      <c r="N294" s="2"/>
    </row>
    <row r="295" spans="1:14" x14ac:dyDescent="0.25">
      <c r="A295" s="48" t="s">
        <v>313</v>
      </c>
      <c r="B295" s="19" t="s">
        <v>1475</v>
      </c>
      <c r="C295" s="19">
        <v>17163374</v>
      </c>
      <c r="D295" s="21" t="s">
        <v>30</v>
      </c>
      <c r="E295" s="21" t="s">
        <v>72</v>
      </c>
      <c r="F295" s="19">
        <v>8144</v>
      </c>
      <c r="G295" s="6">
        <f t="shared" si="4"/>
        <v>0</v>
      </c>
      <c r="H295" s="69">
        <v>0</v>
      </c>
      <c r="I295" s="70"/>
      <c r="J295" s="72"/>
      <c r="K295" s="79"/>
      <c r="L295" s="70"/>
      <c r="M295" s="1"/>
      <c r="N295" s="2"/>
    </row>
    <row r="296" spans="1:14" x14ac:dyDescent="0.25">
      <c r="A296" s="48" t="s">
        <v>313</v>
      </c>
      <c r="B296" s="19" t="s">
        <v>356</v>
      </c>
      <c r="C296" s="19">
        <v>17163358</v>
      </c>
      <c r="D296" s="21" t="s">
        <v>81</v>
      </c>
      <c r="E296" s="21" t="s">
        <v>6</v>
      </c>
      <c r="F296" s="19">
        <v>4040</v>
      </c>
      <c r="G296" s="6">
        <f t="shared" si="4"/>
        <v>0</v>
      </c>
      <c r="H296" s="69">
        <v>0</v>
      </c>
      <c r="I296" s="70"/>
      <c r="J296" s="72"/>
      <c r="K296" s="79"/>
      <c r="L296" s="70"/>
      <c r="M296" s="1"/>
      <c r="N296" s="2"/>
    </row>
    <row r="297" spans="1:14" x14ac:dyDescent="0.25">
      <c r="A297" s="48" t="s">
        <v>313</v>
      </c>
      <c r="B297" s="19" t="s">
        <v>360</v>
      </c>
      <c r="C297" s="19">
        <v>17163331</v>
      </c>
      <c r="D297" s="21" t="s">
        <v>5</v>
      </c>
      <c r="E297" s="21" t="s">
        <v>6</v>
      </c>
      <c r="F297" s="19">
        <v>1516</v>
      </c>
      <c r="G297" s="6">
        <f t="shared" si="4"/>
        <v>0</v>
      </c>
      <c r="H297" s="69">
        <v>0</v>
      </c>
      <c r="I297" s="70"/>
      <c r="J297" s="72"/>
      <c r="K297" s="79"/>
      <c r="L297" s="70"/>
      <c r="M297" s="1"/>
      <c r="N297" s="2"/>
    </row>
    <row r="298" spans="1:14" x14ac:dyDescent="0.25">
      <c r="A298" s="48" t="s">
        <v>313</v>
      </c>
      <c r="B298" s="19" t="s">
        <v>1361</v>
      </c>
      <c r="C298" s="19">
        <v>17163307</v>
      </c>
      <c r="D298" s="21" t="s">
        <v>5</v>
      </c>
      <c r="E298" s="21" t="s">
        <v>6</v>
      </c>
      <c r="F298" s="19">
        <v>9600</v>
      </c>
      <c r="G298" s="6">
        <f t="shared" si="4"/>
        <v>0</v>
      </c>
      <c r="H298" s="69">
        <v>0</v>
      </c>
      <c r="I298" s="70"/>
      <c r="J298" s="72"/>
      <c r="K298" s="79"/>
      <c r="L298" s="70"/>
      <c r="M298" s="1"/>
      <c r="N298" s="2"/>
    </row>
    <row r="299" spans="1:14" x14ac:dyDescent="0.25">
      <c r="A299" s="48" t="s">
        <v>313</v>
      </c>
      <c r="B299" s="19" t="s">
        <v>363</v>
      </c>
      <c r="C299" s="19">
        <v>17173558</v>
      </c>
      <c r="D299" s="21" t="s">
        <v>5</v>
      </c>
      <c r="E299" s="21" t="s">
        <v>6</v>
      </c>
      <c r="F299" s="19">
        <v>800</v>
      </c>
      <c r="G299" s="6">
        <f t="shared" si="4"/>
        <v>0</v>
      </c>
      <c r="H299" s="69">
        <v>0</v>
      </c>
      <c r="I299" s="70"/>
      <c r="J299" s="72"/>
      <c r="K299" s="79"/>
      <c r="L299" s="70"/>
      <c r="M299" s="1"/>
      <c r="N299" s="2"/>
    </row>
    <row r="300" spans="1:14" x14ac:dyDescent="0.25">
      <c r="A300" s="52" t="s">
        <v>313</v>
      </c>
      <c r="B300" s="7" t="s">
        <v>1445</v>
      </c>
      <c r="C300" s="4"/>
      <c r="D300" s="21" t="s">
        <v>212</v>
      </c>
      <c r="E300" s="21" t="s">
        <v>6</v>
      </c>
      <c r="F300" s="5">
        <v>200</v>
      </c>
      <c r="G300" s="6">
        <f t="shared" si="4"/>
        <v>0</v>
      </c>
      <c r="H300" s="69">
        <v>0</v>
      </c>
      <c r="I300" s="70"/>
      <c r="J300" s="72"/>
      <c r="K300" s="79"/>
      <c r="L300" s="70"/>
      <c r="M300" s="1"/>
      <c r="N300" s="2"/>
    </row>
    <row r="301" spans="1:14" x14ac:dyDescent="0.25">
      <c r="A301" s="48" t="s">
        <v>313</v>
      </c>
      <c r="B301" s="19" t="s">
        <v>1422</v>
      </c>
      <c r="C301" s="19">
        <v>13822721</v>
      </c>
      <c r="D301" s="21" t="s">
        <v>5</v>
      </c>
      <c r="E301" s="21" t="s">
        <v>6</v>
      </c>
      <c r="F301" s="19">
        <v>1200</v>
      </c>
      <c r="G301" s="6">
        <f t="shared" si="4"/>
        <v>0</v>
      </c>
      <c r="H301" s="69">
        <v>0</v>
      </c>
      <c r="I301" s="70"/>
      <c r="J301" s="72"/>
      <c r="K301" s="79"/>
      <c r="L301" s="70"/>
      <c r="M301" s="1"/>
      <c r="N301" s="2"/>
    </row>
    <row r="302" spans="1:14" x14ac:dyDescent="0.25">
      <c r="A302" s="48" t="s">
        <v>313</v>
      </c>
      <c r="B302" s="19" t="s">
        <v>1363</v>
      </c>
      <c r="C302" s="19">
        <v>13820400</v>
      </c>
      <c r="D302" s="21" t="s">
        <v>5</v>
      </c>
      <c r="E302" s="21" t="s">
        <v>6</v>
      </c>
      <c r="F302" s="19">
        <v>9600</v>
      </c>
      <c r="G302" s="6">
        <f t="shared" si="4"/>
        <v>0</v>
      </c>
      <c r="H302" s="69">
        <v>0</v>
      </c>
      <c r="I302" s="70"/>
      <c r="J302" s="72"/>
      <c r="K302" s="79"/>
      <c r="L302" s="70"/>
      <c r="M302" s="1"/>
      <c r="N302" s="2"/>
    </row>
    <row r="303" spans="1:14" x14ac:dyDescent="0.25">
      <c r="A303" s="49" t="s">
        <v>313</v>
      </c>
      <c r="B303" s="7" t="s">
        <v>1365</v>
      </c>
      <c r="C303" s="4" t="s">
        <v>318</v>
      </c>
      <c r="D303" s="21" t="s">
        <v>9</v>
      </c>
      <c r="E303" s="21" t="s">
        <v>6</v>
      </c>
      <c r="F303" s="5">
        <v>1256</v>
      </c>
      <c r="G303" s="6">
        <f t="shared" si="4"/>
        <v>0</v>
      </c>
      <c r="H303" s="69">
        <v>0</v>
      </c>
      <c r="I303" s="70"/>
      <c r="J303" s="72"/>
      <c r="K303" s="79"/>
      <c r="L303" s="70"/>
      <c r="M303" s="1"/>
      <c r="N303" s="2"/>
    </row>
    <row r="304" spans="1:14" x14ac:dyDescent="0.25">
      <c r="A304" s="48" t="s">
        <v>313</v>
      </c>
      <c r="B304" s="19" t="s">
        <v>1364</v>
      </c>
      <c r="C304" s="19">
        <v>13820397</v>
      </c>
      <c r="D304" s="21" t="s">
        <v>5</v>
      </c>
      <c r="E304" s="21" t="s">
        <v>6</v>
      </c>
      <c r="F304" s="19">
        <v>11200</v>
      </c>
      <c r="G304" s="6">
        <f t="shared" si="4"/>
        <v>0</v>
      </c>
      <c r="H304" s="69">
        <v>0</v>
      </c>
      <c r="I304" s="70"/>
      <c r="J304" s="72"/>
      <c r="K304" s="79"/>
      <c r="L304" s="70"/>
      <c r="M304" s="1"/>
      <c r="N304" s="2"/>
    </row>
    <row r="305" spans="1:14" x14ac:dyDescent="0.25">
      <c r="A305" s="49" t="s">
        <v>313</v>
      </c>
      <c r="B305" s="7" t="s">
        <v>1424</v>
      </c>
      <c r="C305" s="4">
        <v>854012</v>
      </c>
      <c r="D305" s="21" t="s">
        <v>5</v>
      </c>
      <c r="E305" s="21" t="s">
        <v>6</v>
      </c>
      <c r="F305" s="5">
        <v>32120</v>
      </c>
      <c r="G305" s="6">
        <f t="shared" si="4"/>
        <v>0</v>
      </c>
      <c r="H305" s="69">
        <v>0</v>
      </c>
      <c r="I305" s="70"/>
      <c r="J305" s="72"/>
      <c r="K305" s="79"/>
      <c r="L305" s="70"/>
      <c r="M305" s="1"/>
      <c r="N305" s="2"/>
    </row>
    <row r="306" spans="1:14" x14ac:dyDescent="0.25">
      <c r="A306" s="49" t="s">
        <v>313</v>
      </c>
      <c r="B306" s="7" t="s">
        <v>1425</v>
      </c>
      <c r="C306" s="4">
        <v>854006</v>
      </c>
      <c r="D306" s="21" t="s">
        <v>5</v>
      </c>
      <c r="E306" s="21" t="s">
        <v>6</v>
      </c>
      <c r="F306" s="5">
        <v>15327</v>
      </c>
      <c r="G306" s="6">
        <f t="shared" si="4"/>
        <v>0</v>
      </c>
      <c r="H306" s="69">
        <v>0</v>
      </c>
      <c r="I306" s="70"/>
      <c r="J306" s="72"/>
      <c r="K306" s="79"/>
      <c r="L306" s="70"/>
      <c r="M306" s="1"/>
      <c r="N306" s="2"/>
    </row>
    <row r="307" spans="1:14" x14ac:dyDescent="0.25">
      <c r="A307" s="49" t="s">
        <v>313</v>
      </c>
      <c r="B307" s="7" t="s">
        <v>1366</v>
      </c>
      <c r="C307" s="4">
        <v>750210</v>
      </c>
      <c r="D307" s="21" t="s">
        <v>9</v>
      </c>
      <c r="E307" s="21" t="s">
        <v>6</v>
      </c>
      <c r="F307" s="5">
        <v>3840</v>
      </c>
      <c r="G307" s="6">
        <f t="shared" si="4"/>
        <v>0</v>
      </c>
      <c r="H307" s="69">
        <v>0</v>
      </c>
      <c r="I307" s="70"/>
      <c r="J307" s="72"/>
      <c r="K307" s="79"/>
      <c r="L307" s="70"/>
      <c r="M307" s="1"/>
      <c r="N307" s="2"/>
    </row>
    <row r="308" spans="1:14" x14ac:dyDescent="0.25">
      <c r="A308" s="49" t="s">
        <v>313</v>
      </c>
      <c r="B308" s="17" t="s">
        <v>1367</v>
      </c>
      <c r="C308" s="4">
        <v>873625</v>
      </c>
      <c r="D308" s="21" t="s">
        <v>30</v>
      </c>
      <c r="E308" s="21" t="s">
        <v>72</v>
      </c>
      <c r="F308" s="5">
        <v>60</v>
      </c>
      <c r="G308" s="6">
        <f t="shared" si="4"/>
        <v>0</v>
      </c>
      <c r="H308" s="69">
        <v>0</v>
      </c>
      <c r="I308" s="70"/>
      <c r="J308" s="72"/>
      <c r="K308" s="79"/>
      <c r="L308" s="70"/>
      <c r="M308" s="1"/>
      <c r="N308" s="2"/>
    </row>
    <row r="309" spans="1:14" x14ac:dyDescent="0.25">
      <c r="A309" s="49" t="s">
        <v>313</v>
      </c>
      <c r="B309" s="17" t="s">
        <v>1368</v>
      </c>
      <c r="C309" s="4">
        <v>720610</v>
      </c>
      <c r="D309" s="21" t="s">
        <v>74</v>
      </c>
      <c r="E309" s="21" t="s">
        <v>6</v>
      </c>
      <c r="F309" s="5">
        <v>336</v>
      </c>
      <c r="G309" s="6">
        <f t="shared" si="4"/>
        <v>0</v>
      </c>
      <c r="H309" s="69">
        <v>0</v>
      </c>
      <c r="I309" s="70"/>
      <c r="J309" s="72"/>
      <c r="K309" s="79"/>
      <c r="L309" s="70"/>
      <c r="M309" s="1"/>
      <c r="N309" s="2"/>
    </row>
    <row r="310" spans="1:14" x14ac:dyDescent="0.25">
      <c r="A310" s="49" t="s">
        <v>313</v>
      </c>
      <c r="B310" s="17" t="s">
        <v>1369</v>
      </c>
      <c r="C310" s="4">
        <v>720006</v>
      </c>
      <c r="D310" s="21" t="s">
        <v>1468</v>
      </c>
      <c r="E310" s="21" t="s">
        <v>72</v>
      </c>
      <c r="F310" s="5">
        <v>336</v>
      </c>
      <c r="G310" s="6">
        <f t="shared" si="4"/>
        <v>0</v>
      </c>
      <c r="H310" s="69">
        <v>0</v>
      </c>
      <c r="I310" s="70"/>
      <c r="J310" s="72"/>
      <c r="K310" s="79"/>
      <c r="L310" s="70"/>
      <c r="M310" s="1"/>
      <c r="N310" s="2"/>
    </row>
    <row r="311" spans="1:14" x14ac:dyDescent="0.25">
      <c r="A311" s="49" t="s">
        <v>313</v>
      </c>
      <c r="B311" s="17" t="s">
        <v>1370</v>
      </c>
      <c r="C311" s="4">
        <v>600210</v>
      </c>
      <c r="D311" s="21" t="s">
        <v>72</v>
      </c>
      <c r="E311" s="21" t="s">
        <v>72</v>
      </c>
      <c r="F311" s="5">
        <v>106</v>
      </c>
      <c r="G311" s="6">
        <f t="shared" si="4"/>
        <v>0</v>
      </c>
      <c r="H311" s="69">
        <v>0</v>
      </c>
      <c r="I311" s="70"/>
      <c r="J311" s="72"/>
      <c r="K311" s="79"/>
      <c r="L311" s="70"/>
      <c r="M311" s="1"/>
      <c r="N311" s="2"/>
    </row>
    <row r="312" spans="1:14" x14ac:dyDescent="0.25">
      <c r="A312" s="49" t="s">
        <v>313</v>
      </c>
      <c r="B312" s="7" t="s">
        <v>1371</v>
      </c>
      <c r="C312" s="4">
        <v>320410</v>
      </c>
      <c r="D312" s="21" t="s">
        <v>1469</v>
      </c>
      <c r="E312" s="21" t="s">
        <v>72</v>
      </c>
      <c r="F312" s="5">
        <v>24</v>
      </c>
      <c r="G312" s="6">
        <f t="shared" si="4"/>
        <v>0</v>
      </c>
      <c r="H312" s="69">
        <v>0</v>
      </c>
      <c r="I312" s="70"/>
      <c r="J312" s="72"/>
      <c r="K312" s="79"/>
      <c r="L312" s="70"/>
      <c r="M312" s="1"/>
      <c r="N312" s="2"/>
    </row>
    <row r="313" spans="1:14" x14ac:dyDescent="0.25">
      <c r="A313" s="49" t="s">
        <v>313</v>
      </c>
      <c r="B313" s="17" t="s">
        <v>1372</v>
      </c>
      <c r="C313" s="4">
        <v>320412</v>
      </c>
      <c r="D313" s="21" t="s">
        <v>1469</v>
      </c>
      <c r="E313" s="21" t="s">
        <v>72</v>
      </c>
      <c r="F313" s="5">
        <v>24</v>
      </c>
      <c r="G313" s="6">
        <f t="shared" si="4"/>
        <v>0</v>
      </c>
      <c r="H313" s="69">
        <v>0</v>
      </c>
      <c r="I313" s="70"/>
      <c r="J313" s="72"/>
      <c r="K313" s="79"/>
      <c r="L313" s="70"/>
      <c r="M313" s="1"/>
      <c r="N313" s="2"/>
    </row>
    <row r="314" spans="1:14" x14ac:dyDescent="0.25">
      <c r="A314" s="49" t="s">
        <v>313</v>
      </c>
      <c r="B314" s="17" t="s">
        <v>1373</v>
      </c>
      <c r="C314" s="4">
        <v>320415</v>
      </c>
      <c r="D314" s="21" t="s">
        <v>1469</v>
      </c>
      <c r="E314" s="21" t="s">
        <v>72</v>
      </c>
      <c r="F314" s="5">
        <v>24</v>
      </c>
      <c r="G314" s="6">
        <f t="shared" si="4"/>
        <v>0</v>
      </c>
      <c r="H314" s="69">
        <v>0</v>
      </c>
      <c r="I314" s="70"/>
      <c r="J314" s="72"/>
      <c r="K314" s="79"/>
      <c r="L314" s="70"/>
      <c r="M314" s="1"/>
      <c r="N314" s="2"/>
    </row>
    <row r="315" spans="1:14" x14ac:dyDescent="0.25">
      <c r="A315" s="49" t="s">
        <v>313</v>
      </c>
      <c r="B315" s="17" t="s">
        <v>1374</v>
      </c>
      <c r="C315" s="4">
        <v>320420</v>
      </c>
      <c r="D315" s="21" t="s">
        <v>1469</v>
      </c>
      <c r="E315" s="21" t="s">
        <v>72</v>
      </c>
      <c r="F315" s="5">
        <v>24</v>
      </c>
      <c r="G315" s="6">
        <f t="shared" si="4"/>
        <v>0</v>
      </c>
      <c r="H315" s="69">
        <v>0</v>
      </c>
      <c r="I315" s="70"/>
      <c r="J315" s="72"/>
      <c r="K315" s="79"/>
      <c r="L315" s="70"/>
      <c r="M315" s="1"/>
      <c r="N315" s="2"/>
    </row>
    <row r="316" spans="1:14" x14ac:dyDescent="0.25">
      <c r="A316" s="48" t="s">
        <v>313</v>
      </c>
      <c r="B316" s="19" t="s">
        <v>366</v>
      </c>
      <c r="C316" s="19">
        <v>15468038</v>
      </c>
      <c r="D316" s="21" t="s">
        <v>367</v>
      </c>
      <c r="E316" s="21" t="s">
        <v>6</v>
      </c>
      <c r="F316" s="19">
        <v>396</v>
      </c>
      <c r="G316" s="6">
        <f t="shared" si="4"/>
        <v>0</v>
      </c>
      <c r="H316" s="69">
        <v>0</v>
      </c>
      <c r="I316" s="70"/>
      <c r="J316" s="72"/>
      <c r="K316" s="79"/>
      <c r="L316" s="70"/>
      <c r="M316" s="1"/>
      <c r="N316" s="2"/>
    </row>
    <row r="317" spans="1:14" x14ac:dyDescent="0.25">
      <c r="A317" s="49" t="s">
        <v>313</v>
      </c>
      <c r="B317" s="17" t="s">
        <v>1375</v>
      </c>
      <c r="C317" s="4">
        <v>320250</v>
      </c>
      <c r="D317" s="21" t="s">
        <v>1469</v>
      </c>
      <c r="E317" s="21" t="s">
        <v>6</v>
      </c>
      <c r="F317" s="5">
        <v>240</v>
      </c>
      <c r="G317" s="6">
        <f t="shared" si="4"/>
        <v>0</v>
      </c>
      <c r="H317" s="69">
        <v>0</v>
      </c>
      <c r="I317" s="70"/>
      <c r="J317" s="72"/>
      <c r="K317" s="79"/>
      <c r="L317" s="70"/>
      <c r="M317" s="1"/>
      <c r="N317" s="2"/>
    </row>
    <row r="318" spans="1:14" x14ac:dyDescent="0.25">
      <c r="A318" s="49" t="s">
        <v>313</v>
      </c>
      <c r="B318" s="7" t="s">
        <v>1376</v>
      </c>
      <c r="C318" s="4">
        <v>600910</v>
      </c>
      <c r="D318" s="21" t="s">
        <v>65</v>
      </c>
      <c r="E318" s="21" t="s">
        <v>6</v>
      </c>
      <c r="F318" s="5">
        <v>1152</v>
      </c>
      <c r="G318" s="6">
        <f t="shared" si="4"/>
        <v>0</v>
      </c>
      <c r="H318" s="69">
        <v>0</v>
      </c>
      <c r="I318" s="70"/>
      <c r="J318" s="72"/>
      <c r="K318" s="79"/>
      <c r="L318" s="70"/>
      <c r="M318" s="1"/>
      <c r="N318" s="2"/>
    </row>
    <row r="319" spans="1:14" x14ac:dyDescent="0.25">
      <c r="A319" s="49" t="s">
        <v>313</v>
      </c>
      <c r="B319" s="7" t="s">
        <v>1377</v>
      </c>
      <c r="C319" s="4">
        <v>600906</v>
      </c>
      <c r="D319" s="21" t="s">
        <v>65</v>
      </c>
      <c r="E319" s="21" t="s">
        <v>6</v>
      </c>
      <c r="F319" s="5">
        <v>480</v>
      </c>
      <c r="G319" s="6">
        <f t="shared" si="4"/>
        <v>0</v>
      </c>
      <c r="H319" s="69">
        <v>0</v>
      </c>
      <c r="I319" s="70"/>
      <c r="J319" s="72"/>
      <c r="K319" s="79"/>
      <c r="L319" s="70"/>
      <c r="M319" s="1"/>
      <c r="N319" s="2"/>
    </row>
    <row r="320" spans="1:14" x14ac:dyDescent="0.25">
      <c r="A320" s="49" t="s">
        <v>334</v>
      </c>
      <c r="B320" s="17" t="s">
        <v>337</v>
      </c>
      <c r="C320" s="4">
        <v>33093</v>
      </c>
      <c r="D320" s="21" t="s">
        <v>72</v>
      </c>
      <c r="E320" s="21" t="s">
        <v>72</v>
      </c>
      <c r="F320" s="5">
        <v>96</v>
      </c>
      <c r="G320" s="6">
        <f t="shared" si="4"/>
        <v>0</v>
      </c>
      <c r="H320" s="69">
        <v>0</v>
      </c>
      <c r="I320" s="70"/>
      <c r="J320" s="72"/>
      <c r="K320" s="79"/>
      <c r="L320" s="70"/>
      <c r="M320" s="1"/>
      <c r="N320" s="2"/>
    </row>
    <row r="321" spans="1:14" x14ac:dyDescent="0.25">
      <c r="A321" s="49" t="s">
        <v>334</v>
      </c>
      <c r="B321" s="7" t="s">
        <v>336</v>
      </c>
      <c r="C321" s="4">
        <v>608311</v>
      </c>
      <c r="D321" s="21" t="s">
        <v>72</v>
      </c>
      <c r="E321" s="21" t="s">
        <v>72</v>
      </c>
      <c r="F321" s="5">
        <v>262</v>
      </c>
      <c r="G321" s="6">
        <f t="shared" si="4"/>
        <v>0</v>
      </c>
      <c r="H321" s="69">
        <v>0</v>
      </c>
      <c r="I321" s="70"/>
      <c r="J321" s="72"/>
      <c r="K321" s="79"/>
      <c r="L321" s="70"/>
      <c r="M321" s="1"/>
      <c r="N321" s="2"/>
    </row>
    <row r="322" spans="1:14" x14ac:dyDescent="0.25">
      <c r="A322" s="49" t="s">
        <v>334</v>
      </c>
      <c r="B322" s="7" t="s">
        <v>1436</v>
      </c>
      <c r="C322" s="4">
        <v>2501139</v>
      </c>
      <c r="D322" s="21" t="s">
        <v>335</v>
      </c>
      <c r="E322" s="21" t="s">
        <v>88</v>
      </c>
      <c r="F322" s="5">
        <v>7059</v>
      </c>
      <c r="G322" s="6">
        <f t="shared" si="4"/>
        <v>0</v>
      </c>
      <c r="H322" s="69">
        <v>0</v>
      </c>
      <c r="I322" s="70"/>
      <c r="J322" s="72"/>
      <c r="K322" s="79"/>
      <c r="L322" s="70"/>
      <c r="M322" s="1"/>
      <c r="N322" s="2"/>
    </row>
    <row r="323" spans="1:14" x14ac:dyDescent="0.25">
      <c r="A323" s="46" t="s">
        <v>334</v>
      </c>
      <c r="B323" s="8" t="s">
        <v>178</v>
      </c>
      <c r="C323" s="9"/>
      <c r="D323" s="21" t="s">
        <v>65</v>
      </c>
      <c r="E323" s="21" t="s">
        <v>6</v>
      </c>
      <c r="F323" s="5">
        <v>2640</v>
      </c>
      <c r="G323" s="6">
        <f t="shared" si="4"/>
        <v>0</v>
      </c>
      <c r="H323" s="69">
        <v>0</v>
      </c>
      <c r="I323" s="70"/>
      <c r="J323" s="72"/>
      <c r="K323" s="79"/>
      <c r="L323" s="70"/>
      <c r="M323" s="1"/>
      <c r="N323" s="2"/>
    </row>
    <row r="324" spans="1:14" x14ac:dyDescent="0.25">
      <c r="A324" s="49" t="s">
        <v>1433</v>
      </c>
      <c r="B324" s="7" t="s">
        <v>315</v>
      </c>
      <c r="C324" s="4">
        <v>901111</v>
      </c>
      <c r="D324" s="21" t="s">
        <v>72</v>
      </c>
      <c r="E324" s="21" t="s">
        <v>72</v>
      </c>
      <c r="F324" s="5">
        <v>413</v>
      </c>
      <c r="G324" s="6">
        <f t="shared" si="4"/>
        <v>0</v>
      </c>
      <c r="H324" s="69">
        <v>0</v>
      </c>
      <c r="I324" s="70"/>
      <c r="J324" s="72"/>
      <c r="K324" s="79"/>
      <c r="L324" s="70"/>
      <c r="M324" s="1"/>
      <c r="N324" s="2"/>
    </row>
    <row r="325" spans="1:14" x14ac:dyDescent="0.25">
      <c r="A325" s="52" t="s">
        <v>338</v>
      </c>
      <c r="B325" s="8" t="s">
        <v>343</v>
      </c>
      <c r="C325" s="9"/>
      <c r="D325" s="21" t="s">
        <v>72</v>
      </c>
      <c r="E325" s="21" t="s">
        <v>72</v>
      </c>
      <c r="F325" s="5">
        <v>200</v>
      </c>
      <c r="G325" s="6">
        <f t="shared" si="4"/>
        <v>0</v>
      </c>
      <c r="H325" s="69">
        <v>0</v>
      </c>
      <c r="I325" s="70"/>
      <c r="J325" s="72"/>
      <c r="K325" s="79"/>
      <c r="L325" s="70"/>
      <c r="M325" s="1"/>
      <c r="N325" s="2"/>
    </row>
    <row r="326" spans="1:14" x14ac:dyDescent="0.25">
      <c r="A326" s="49" t="s">
        <v>338</v>
      </c>
      <c r="B326" s="7" t="s">
        <v>340</v>
      </c>
      <c r="C326" s="4">
        <v>312031</v>
      </c>
      <c r="D326" s="21" t="s">
        <v>74</v>
      </c>
      <c r="E326" s="21" t="s">
        <v>6</v>
      </c>
      <c r="F326" s="5">
        <v>104</v>
      </c>
      <c r="G326" s="6">
        <f t="shared" ref="G326:G345" si="5">SUM(H326*F326)</f>
        <v>0</v>
      </c>
      <c r="H326" s="69">
        <v>0</v>
      </c>
      <c r="I326" s="70"/>
      <c r="J326" s="72"/>
      <c r="K326" s="79"/>
      <c r="L326" s="70"/>
      <c r="M326" s="1"/>
      <c r="N326" s="2"/>
    </row>
    <row r="327" spans="1:14" x14ac:dyDescent="0.25">
      <c r="A327" s="49" t="s">
        <v>338</v>
      </c>
      <c r="B327" s="7" t="s">
        <v>339</v>
      </c>
      <c r="C327" s="4">
        <v>312030</v>
      </c>
      <c r="D327" s="21" t="s">
        <v>74</v>
      </c>
      <c r="E327" s="21" t="s">
        <v>6</v>
      </c>
      <c r="F327" s="5">
        <v>228</v>
      </c>
      <c r="G327" s="6">
        <f t="shared" si="5"/>
        <v>0</v>
      </c>
      <c r="H327" s="69">
        <v>0</v>
      </c>
      <c r="I327" s="70"/>
      <c r="J327" s="72"/>
      <c r="K327" s="79"/>
      <c r="L327" s="70"/>
      <c r="M327" s="1"/>
      <c r="N327" s="2"/>
    </row>
    <row r="328" spans="1:14" x14ac:dyDescent="0.25">
      <c r="A328" s="52" t="s">
        <v>338</v>
      </c>
      <c r="B328" s="8" t="s">
        <v>344</v>
      </c>
      <c r="C328" s="9"/>
      <c r="D328" s="21" t="s">
        <v>1357</v>
      </c>
      <c r="E328" s="21" t="s">
        <v>6</v>
      </c>
      <c r="F328" s="5">
        <v>100</v>
      </c>
      <c r="G328" s="6">
        <f t="shared" si="5"/>
        <v>0</v>
      </c>
      <c r="H328" s="69">
        <v>0</v>
      </c>
      <c r="I328" s="70"/>
      <c r="J328" s="72"/>
      <c r="K328" s="79"/>
      <c r="L328" s="70"/>
      <c r="M328" s="1"/>
      <c r="N328" s="2"/>
    </row>
    <row r="329" spans="1:14" x14ac:dyDescent="0.25">
      <c r="A329" s="48" t="s">
        <v>338</v>
      </c>
      <c r="B329" s="19" t="s">
        <v>351</v>
      </c>
      <c r="C329" s="19">
        <v>13616366</v>
      </c>
      <c r="D329" s="21" t="s">
        <v>5</v>
      </c>
      <c r="E329" s="21" t="s">
        <v>6</v>
      </c>
      <c r="F329" s="19">
        <v>2800</v>
      </c>
      <c r="G329" s="6">
        <f t="shared" si="5"/>
        <v>0</v>
      </c>
      <c r="H329" s="69">
        <v>0</v>
      </c>
      <c r="I329" s="70"/>
      <c r="J329" s="72"/>
      <c r="K329" s="79"/>
      <c r="L329" s="70"/>
      <c r="M329" s="1"/>
      <c r="N329" s="2"/>
    </row>
    <row r="330" spans="1:14" x14ac:dyDescent="0.25">
      <c r="A330" s="52" t="s">
        <v>338</v>
      </c>
      <c r="B330" s="8" t="s">
        <v>342</v>
      </c>
      <c r="C330" s="9"/>
      <c r="D330" s="21" t="s">
        <v>72</v>
      </c>
      <c r="E330" s="21" t="s">
        <v>72</v>
      </c>
      <c r="F330" s="5">
        <v>200</v>
      </c>
      <c r="G330" s="6">
        <f t="shared" si="5"/>
        <v>0</v>
      </c>
      <c r="H330" s="69">
        <v>0</v>
      </c>
      <c r="I330" s="70"/>
      <c r="J330" s="72"/>
      <c r="K330" s="79"/>
      <c r="L330" s="70"/>
      <c r="M330" s="1"/>
      <c r="N330" s="2"/>
    </row>
    <row r="331" spans="1:14" x14ac:dyDescent="0.25">
      <c r="A331" s="49" t="s">
        <v>338</v>
      </c>
      <c r="B331" s="7" t="s">
        <v>1345</v>
      </c>
      <c r="C331" s="4" t="s">
        <v>341</v>
      </c>
      <c r="D331" s="21" t="s">
        <v>72</v>
      </c>
      <c r="E331" s="21" t="s">
        <v>72</v>
      </c>
      <c r="F331" s="5">
        <v>135</v>
      </c>
      <c r="G331" s="6">
        <f t="shared" si="5"/>
        <v>0</v>
      </c>
      <c r="H331" s="69">
        <v>0</v>
      </c>
      <c r="I331" s="70"/>
      <c r="J331" s="72"/>
      <c r="K331" s="79"/>
      <c r="L331" s="70"/>
      <c r="M331" s="1"/>
      <c r="N331" s="2"/>
    </row>
    <row r="332" spans="1:14" x14ac:dyDescent="0.25">
      <c r="A332" s="49" t="s">
        <v>338</v>
      </c>
      <c r="B332" s="7" t="s">
        <v>1384</v>
      </c>
      <c r="C332" s="4" t="s">
        <v>314</v>
      </c>
      <c r="D332" s="21" t="s">
        <v>74</v>
      </c>
      <c r="E332" s="21" t="s">
        <v>6</v>
      </c>
      <c r="F332" s="5">
        <v>1224</v>
      </c>
      <c r="G332" s="6">
        <f t="shared" si="5"/>
        <v>0</v>
      </c>
      <c r="H332" s="69">
        <v>0</v>
      </c>
      <c r="I332" s="70"/>
      <c r="J332" s="72"/>
      <c r="K332" s="79"/>
      <c r="L332" s="70"/>
      <c r="M332" s="1"/>
      <c r="N332" s="2"/>
    </row>
    <row r="333" spans="1:14" x14ac:dyDescent="0.25">
      <c r="A333" s="48" t="s">
        <v>345</v>
      </c>
      <c r="B333" s="19" t="s">
        <v>365</v>
      </c>
      <c r="C333" s="19">
        <v>15964221</v>
      </c>
      <c r="D333" s="21" t="s">
        <v>212</v>
      </c>
      <c r="E333" s="21" t="s">
        <v>6</v>
      </c>
      <c r="F333" s="19">
        <v>300</v>
      </c>
      <c r="G333" s="6">
        <f t="shared" si="5"/>
        <v>0</v>
      </c>
      <c r="H333" s="69">
        <v>0</v>
      </c>
      <c r="I333" s="70"/>
      <c r="J333" s="72"/>
      <c r="K333" s="79"/>
      <c r="L333" s="70"/>
      <c r="M333" s="1"/>
      <c r="N333" s="2"/>
    </row>
    <row r="334" spans="1:14" x14ac:dyDescent="0.25">
      <c r="A334" s="48" t="s">
        <v>345</v>
      </c>
      <c r="B334" s="19" t="s">
        <v>362</v>
      </c>
      <c r="C334" s="19">
        <v>15226077</v>
      </c>
      <c r="D334" s="21" t="s">
        <v>9</v>
      </c>
      <c r="E334" s="21" t="s">
        <v>72</v>
      </c>
      <c r="F334" s="19">
        <v>2328</v>
      </c>
      <c r="G334" s="6">
        <f t="shared" si="5"/>
        <v>0</v>
      </c>
      <c r="H334" s="69">
        <v>0</v>
      </c>
      <c r="I334" s="70"/>
      <c r="J334" s="72"/>
      <c r="K334" s="79"/>
      <c r="L334" s="70"/>
      <c r="M334" s="1"/>
      <c r="N334" s="2"/>
    </row>
    <row r="335" spans="1:14" x14ac:dyDescent="0.25">
      <c r="A335" s="48" t="s">
        <v>345</v>
      </c>
      <c r="B335" s="19" t="s">
        <v>352</v>
      </c>
      <c r="C335" s="19">
        <v>15715329</v>
      </c>
      <c r="D335" s="21" t="s">
        <v>154</v>
      </c>
      <c r="E335" s="21" t="s">
        <v>72</v>
      </c>
      <c r="F335" s="19">
        <v>1920</v>
      </c>
      <c r="G335" s="6">
        <f t="shared" si="5"/>
        <v>0</v>
      </c>
      <c r="H335" s="69">
        <v>0</v>
      </c>
      <c r="I335" s="70"/>
      <c r="J335" s="72"/>
      <c r="K335" s="79"/>
      <c r="L335" s="70"/>
      <c r="M335" s="1"/>
      <c r="N335" s="2"/>
    </row>
    <row r="336" spans="1:14" x14ac:dyDescent="0.25">
      <c r="A336" s="48" t="s">
        <v>345</v>
      </c>
      <c r="B336" s="19" t="s">
        <v>354</v>
      </c>
      <c r="C336" s="19">
        <v>16188314</v>
      </c>
      <c r="D336" s="21" t="s">
        <v>72</v>
      </c>
      <c r="E336" s="21" t="s">
        <v>72</v>
      </c>
      <c r="F336" s="19">
        <v>1600</v>
      </c>
      <c r="G336" s="6">
        <f t="shared" si="5"/>
        <v>0</v>
      </c>
      <c r="H336" s="69">
        <v>0</v>
      </c>
      <c r="I336" s="70"/>
      <c r="J336" s="72"/>
      <c r="K336" s="79"/>
      <c r="L336" s="70"/>
      <c r="M336" s="1"/>
      <c r="N336" s="2"/>
    </row>
    <row r="337" spans="1:14" x14ac:dyDescent="0.25">
      <c r="A337" s="48" t="s">
        <v>345</v>
      </c>
      <c r="B337" s="19" t="s">
        <v>1335</v>
      </c>
      <c r="C337" s="19">
        <v>15390578</v>
      </c>
      <c r="D337" s="21" t="s">
        <v>74</v>
      </c>
      <c r="E337" s="21" t="s">
        <v>6</v>
      </c>
      <c r="F337" s="19">
        <v>680</v>
      </c>
      <c r="G337" s="6">
        <f t="shared" si="5"/>
        <v>0</v>
      </c>
      <c r="H337" s="69">
        <v>0</v>
      </c>
      <c r="I337" s="70"/>
      <c r="J337" s="72"/>
      <c r="K337" s="79"/>
      <c r="L337" s="70"/>
      <c r="M337" s="1"/>
      <c r="N337" s="2"/>
    </row>
    <row r="338" spans="1:14" x14ac:dyDescent="0.25">
      <c r="A338" s="48" t="s">
        <v>345</v>
      </c>
      <c r="B338" s="19" t="s">
        <v>1351</v>
      </c>
      <c r="C338" s="19"/>
      <c r="D338" s="21" t="s">
        <v>72</v>
      </c>
      <c r="E338" s="21" t="s">
        <v>72</v>
      </c>
      <c r="F338" s="19">
        <v>1280</v>
      </c>
      <c r="G338" s="6">
        <f t="shared" si="5"/>
        <v>0</v>
      </c>
      <c r="H338" s="69">
        <v>0</v>
      </c>
      <c r="I338" s="70"/>
      <c r="J338" s="72"/>
      <c r="K338" s="79"/>
      <c r="L338" s="70"/>
      <c r="M338" s="1"/>
      <c r="N338" s="2"/>
    </row>
    <row r="339" spans="1:14" x14ac:dyDescent="0.25">
      <c r="A339" s="48" t="s">
        <v>345</v>
      </c>
      <c r="B339" s="19" t="s">
        <v>1352</v>
      </c>
      <c r="C339" s="19">
        <v>15785920</v>
      </c>
      <c r="D339" s="21" t="s">
        <v>72</v>
      </c>
      <c r="E339" s="21" t="s">
        <v>72</v>
      </c>
      <c r="F339" s="19">
        <v>2480</v>
      </c>
      <c r="G339" s="6">
        <f t="shared" si="5"/>
        <v>0</v>
      </c>
      <c r="H339" s="69">
        <v>0</v>
      </c>
      <c r="I339" s="70"/>
      <c r="J339" s="72"/>
      <c r="K339" s="79"/>
      <c r="L339" s="70"/>
      <c r="M339" s="1"/>
      <c r="N339" s="2"/>
    </row>
    <row r="340" spans="1:14" x14ac:dyDescent="0.25">
      <c r="A340" s="48" t="s">
        <v>345</v>
      </c>
      <c r="B340" s="19" t="s">
        <v>1353</v>
      </c>
      <c r="C340" s="19"/>
      <c r="D340" s="21" t="s">
        <v>72</v>
      </c>
      <c r="E340" s="21" t="s">
        <v>72</v>
      </c>
      <c r="F340" s="19">
        <v>5480</v>
      </c>
      <c r="G340" s="6">
        <f t="shared" si="5"/>
        <v>0</v>
      </c>
      <c r="H340" s="69">
        <v>0</v>
      </c>
      <c r="I340" s="70"/>
      <c r="J340" s="72"/>
      <c r="K340" s="79"/>
      <c r="L340" s="70"/>
      <c r="M340" s="1"/>
      <c r="N340" s="2"/>
    </row>
    <row r="341" spans="1:14" x14ac:dyDescent="0.25">
      <c r="A341" s="48" t="s">
        <v>345</v>
      </c>
      <c r="B341" s="19" t="s">
        <v>346</v>
      </c>
      <c r="C341" s="19">
        <v>15634019</v>
      </c>
      <c r="D341" s="21" t="s">
        <v>72</v>
      </c>
      <c r="E341" s="21" t="s">
        <v>72</v>
      </c>
      <c r="F341" s="19">
        <v>6000</v>
      </c>
      <c r="G341" s="6">
        <f t="shared" si="5"/>
        <v>0</v>
      </c>
      <c r="H341" s="69">
        <v>0</v>
      </c>
      <c r="I341" s="70"/>
      <c r="J341" s="72"/>
      <c r="K341" s="79"/>
      <c r="L341" s="70"/>
      <c r="M341" s="1"/>
      <c r="N341" s="2"/>
    </row>
    <row r="342" spans="1:14" x14ac:dyDescent="0.25">
      <c r="A342" s="48" t="s">
        <v>345</v>
      </c>
      <c r="B342" s="19" t="s">
        <v>347</v>
      </c>
      <c r="C342" s="19">
        <v>13628844</v>
      </c>
      <c r="D342" s="21" t="s">
        <v>348</v>
      </c>
      <c r="E342" s="21" t="s">
        <v>349</v>
      </c>
      <c r="F342" s="19">
        <v>12000</v>
      </c>
      <c r="G342" s="6">
        <f t="shared" si="5"/>
        <v>0</v>
      </c>
      <c r="H342" s="69">
        <v>0</v>
      </c>
      <c r="I342" s="70"/>
      <c r="J342" s="72"/>
      <c r="K342" s="79"/>
      <c r="L342" s="70"/>
      <c r="M342" s="1"/>
      <c r="N342" s="2"/>
    </row>
    <row r="343" spans="1:14" x14ac:dyDescent="0.25">
      <c r="A343" s="48" t="s">
        <v>345</v>
      </c>
      <c r="B343" s="19" t="s">
        <v>1362</v>
      </c>
      <c r="C343" s="19">
        <v>17163552</v>
      </c>
      <c r="D343" s="21" t="s">
        <v>5</v>
      </c>
      <c r="E343" s="21" t="s">
        <v>6</v>
      </c>
      <c r="F343" s="19">
        <v>4800</v>
      </c>
      <c r="G343" s="6">
        <f t="shared" si="5"/>
        <v>0</v>
      </c>
      <c r="H343" s="69">
        <v>0</v>
      </c>
      <c r="I343" s="70"/>
      <c r="J343" s="72"/>
      <c r="K343" s="79"/>
      <c r="L343" s="70"/>
      <c r="M343" s="1"/>
      <c r="N343" s="2"/>
    </row>
    <row r="344" spans="1:14" x14ac:dyDescent="0.25">
      <c r="A344" s="53"/>
      <c r="B344" s="3"/>
      <c r="C344" s="32"/>
      <c r="D344" s="34"/>
      <c r="E344" s="34"/>
      <c r="F344" s="33"/>
      <c r="G344" s="6"/>
      <c r="H344" s="75"/>
      <c r="I344" s="76"/>
      <c r="J344" s="77"/>
      <c r="K344" s="76"/>
      <c r="L344" s="76"/>
      <c r="M344" s="1"/>
      <c r="N344" s="2"/>
    </row>
    <row r="345" spans="1:14" x14ac:dyDescent="0.25">
      <c r="A345" s="49" t="s">
        <v>1409</v>
      </c>
      <c r="B345" s="7" t="s">
        <v>1493</v>
      </c>
      <c r="C345" s="4"/>
      <c r="D345" s="21" t="s">
        <v>1494</v>
      </c>
      <c r="E345" s="21" t="s">
        <v>1410</v>
      </c>
      <c r="F345" s="5">
        <v>10</v>
      </c>
      <c r="G345" s="6">
        <f t="shared" si="5"/>
        <v>0</v>
      </c>
      <c r="H345" s="69">
        <v>0</v>
      </c>
      <c r="I345" s="70"/>
      <c r="J345" s="78" t="s">
        <v>1499</v>
      </c>
      <c r="K345" s="70"/>
      <c r="L345" s="70"/>
      <c r="M345" s="1"/>
      <c r="N345" s="2"/>
    </row>
    <row r="346" spans="1:14" x14ac:dyDescent="0.25">
      <c r="A346" s="53"/>
      <c r="B346" s="3"/>
      <c r="C346" s="32"/>
      <c r="D346" s="34"/>
      <c r="E346" s="34"/>
      <c r="F346" s="33"/>
      <c r="G346" s="33"/>
      <c r="H346" s="35"/>
      <c r="I346" s="36"/>
      <c r="K346" s="36"/>
      <c r="L346" s="36"/>
      <c r="M346" s="1"/>
      <c r="N346" s="2"/>
    </row>
    <row r="347" spans="1:14" ht="15" customHeight="1" x14ac:dyDescent="0.25">
      <c r="A347" s="119" t="s">
        <v>1438</v>
      </c>
      <c r="B347" s="120"/>
      <c r="C347" s="120"/>
      <c r="D347" s="120"/>
      <c r="E347" s="120"/>
      <c r="F347" s="81"/>
      <c r="G347" s="82">
        <f>SUM(G6:G345)</f>
        <v>0</v>
      </c>
      <c r="H347" s="82"/>
      <c r="I347" s="82"/>
      <c r="J347" s="83"/>
      <c r="K347" s="84"/>
      <c r="L347" s="82"/>
    </row>
    <row r="348" spans="1:14" x14ac:dyDescent="0.25">
      <c r="A348"/>
      <c r="B348"/>
      <c r="C348"/>
      <c r="D348"/>
      <c r="E348"/>
      <c r="F348"/>
      <c r="G348"/>
      <c r="H348"/>
      <c r="I348"/>
      <c r="K348"/>
      <c r="L348"/>
    </row>
    <row r="349" spans="1:14" x14ac:dyDescent="0.25">
      <c r="A349"/>
      <c r="B349"/>
      <c r="C349"/>
      <c r="D349"/>
      <c r="E349"/>
      <c r="F349"/>
      <c r="G349"/>
      <c r="H349"/>
      <c r="I349"/>
      <c r="J349"/>
      <c r="K349"/>
      <c r="L349"/>
      <c r="M349" s="1"/>
      <c r="N349" s="2"/>
    </row>
    <row r="350" spans="1:14" x14ac:dyDescent="0.25">
      <c r="A350"/>
      <c r="B350"/>
      <c r="C350"/>
      <c r="D350"/>
      <c r="E350"/>
      <c r="F350"/>
      <c r="G350"/>
      <c r="H350"/>
      <c r="I350"/>
      <c r="J350"/>
      <c r="K350"/>
      <c r="L350"/>
      <c r="M350" s="1"/>
      <c r="N350" s="2"/>
    </row>
    <row r="351" spans="1:14" x14ac:dyDescent="0.25">
      <c r="A351"/>
      <c r="B351"/>
      <c r="C351"/>
      <c r="D351"/>
      <c r="E351"/>
      <c r="F351"/>
      <c r="G351"/>
      <c r="H351"/>
      <c r="I351"/>
      <c r="J351"/>
      <c r="K351"/>
      <c r="L351"/>
      <c r="M351" s="1"/>
      <c r="N351" s="2"/>
    </row>
    <row r="352" spans="1:14" x14ac:dyDescent="0.25">
      <c r="A352"/>
      <c r="B352"/>
      <c r="C352"/>
      <c r="D352"/>
      <c r="E352"/>
      <c r="F352"/>
      <c r="G352"/>
      <c r="H352"/>
      <c r="I352"/>
      <c r="J352"/>
      <c r="K352"/>
      <c r="L352"/>
      <c r="M352" s="1"/>
      <c r="N352" s="2"/>
    </row>
    <row r="353" spans="1:14" x14ac:dyDescent="0.25">
      <c r="A353"/>
      <c r="B353"/>
      <c r="C353"/>
      <c r="D353"/>
      <c r="E353"/>
      <c r="F353"/>
      <c r="G353"/>
      <c r="H353"/>
      <c r="I353"/>
      <c r="J353"/>
      <c r="K353"/>
      <c r="L353"/>
      <c r="M353" s="1"/>
      <c r="N353" s="2"/>
    </row>
    <row r="354" spans="1:14" x14ac:dyDescent="0.25">
      <c r="A354"/>
      <c r="B354"/>
      <c r="C354"/>
      <c r="D354"/>
      <c r="E354"/>
      <c r="F354"/>
      <c r="G354"/>
      <c r="H354"/>
      <c r="I354"/>
      <c r="J354"/>
      <c r="K354"/>
      <c r="L354"/>
      <c r="M354" s="1"/>
      <c r="N354" s="2"/>
    </row>
    <row r="355" spans="1:14" x14ac:dyDescent="0.25">
      <c r="A355"/>
      <c r="B355"/>
      <c r="C355"/>
      <c r="D355"/>
      <c r="E355"/>
      <c r="F355"/>
      <c r="G355"/>
      <c r="H355"/>
      <c r="I355"/>
      <c r="J355"/>
      <c r="K355"/>
      <c r="L355"/>
      <c r="M355" s="1"/>
      <c r="N355" s="2"/>
    </row>
    <row r="356" spans="1:14" x14ac:dyDescent="0.25">
      <c r="A356"/>
      <c r="B356"/>
      <c r="C356"/>
      <c r="D356"/>
      <c r="E356"/>
      <c r="F356"/>
      <c r="G356"/>
      <c r="H356"/>
      <c r="I356"/>
      <c r="J356"/>
      <c r="K356"/>
      <c r="L356"/>
      <c r="M356" s="1"/>
      <c r="N356" s="2"/>
    </row>
    <row r="357" spans="1:14" x14ac:dyDescent="0.25">
      <c r="A357"/>
      <c r="B357"/>
      <c r="C357"/>
      <c r="D357"/>
      <c r="E357"/>
      <c r="F357"/>
      <c r="G357"/>
      <c r="H357"/>
      <c r="I357"/>
      <c r="J357"/>
      <c r="K357"/>
      <c r="L357"/>
      <c r="M357" s="1"/>
      <c r="N357" s="2"/>
    </row>
    <row r="358" spans="1:14" x14ac:dyDescent="0.25">
      <c r="A358"/>
      <c r="B358"/>
      <c r="C358"/>
      <c r="D358"/>
      <c r="E358"/>
      <c r="F358"/>
      <c r="G358"/>
      <c r="H358"/>
      <c r="I358"/>
      <c r="J358"/>
      <c r="K358"/>
      <c r="L358"/>
      <c r="M358" s="1"/>
      <c r="N358" s="2"/>
    </row>
    <row r="359" spans="1:14" x14ac:dyDescent="0.25">
      <c r="A359"/>
      <c r="B359"/>
      <c r="C359"/>
      <c r="D359"/>
      <c r="E359"/>
      <c r="F359"/>
      <c r="G359"/>
      <c r="H359"/>
      <c r="I359"/>
      <c r="J359"/>
      <c r="K359"/>
      <c r="L359"/>
      <c r="M359" s="1"/>
      <c r="N359" s="2"/>
    </row>
    <row r="360" spans="1:14" x14ac:dyDescent="0.25">
      <c r="A360"/>
      <c r="B360"/>
      <c r="C360"/>
      <c r="D360"/>
      <c r="E360"/>
      <c r="F360"/>
      <c r="G360"/>
      <c r="H360"/>
      <c r="I360"/>
      <c r="J360"/>
      <c r="K360"/>
      <c r="L360"/>
      <c r="M360" s="1"/>
      <c r="N360" s="2"/>
    </row>
    <row r="361" spans="1:14" x14ac:dyDescent="0.25">
      <c r="A361"/>
      <c r="B361"/>
      <c r="C361"/>
      <c r="D361"/>
      <c r="E361"/>
      <c r="F361"/>
      <c r="G361"/>
      <c r="H361"/>
      <c r="I361"/>
      <c r="J361"/>
      <c r="K361"/>
      <c r="L361"/>
      <c r="M361" s="1"/>
      <c r="N361" s="2"/>
    </row>
    <row r="362" spans="1:14" x14ac:dyDescent="0.25">
      <c r="A362"/>
      <c r="B362"/>
      <c r="C362"/>
      <c r="D362"/>
      <c r="E362"/>
      <c r="F362"/>
      <c r="G362"/>
      <c r="H362"/>
      <c r="I362"/>
      <c r="J362"/>
      <c r="K362"/>
      <c r="L362"/>
      <c r="M362" s="1"/>
      <c r="N362" s="2"/>
    </row>
    <row r="363" spans="1:14" x14ac:dyDescent="0.25">
      <c r="A363"/>
      <c r="B363"/>
      <c r="C363"/>
      <c r="D363"/>
      <c r="E363"/>
      <c r="F363"/>
      <c r="G363"/>
      <c r="H363"/>
      <c r="I363"/>
      <c r="J363"/>
      <c r="K363"/>
      <c r="L363"/>
      <c r="M363" s="1"/>
      <c r="N363" s="2"/>
    </row>
    <row r="364" spans="1:14" x14ac:dyDescent="0.25">
      <c r="A364"/>
      <c r="B364"/>
      <c r="C364"/>
      <c r="D364"/>
      <c r="E364"/>
      <c r="F364"/>
      <c r="G364"/>
      <c r="H364"/>
      <c r="I364"/>
      <c r="J364"/>
      <c r="K364"/>
      <c r="L364"/>
      <c r="M364" s="1"/>
      <c r="N364" s="2"/>
    </row>
    <row r="365" spans="1:14" x14ac:dyDescent="0.25">
      <c r="A365"/>
      <c r="B365"/>
      <c r="C365"/>
      <c r="D365"/>
      <c r="E365"/>
      <c r="F365"/>
      <c r="G365"/>
      <c r="H365"/>
      <c r="I365"/>
      <c r="J365"/>
      <c r="K365"/>
      <c r="L365"/>
      <c r="M365" s="1"/>
      <c r="N365" s="2"/>
    </row>
    <row r="366" spans="1:14" x14ac:dyDescent="0.25">
      <c r="A366"/>
      <c r="B366"/>
      <c r="C366"/>
      <c r="D366"/>
      <c r="E366"/>
      <c r="F366"/>
      <c r="G366"/>
      <c r="H366"/>
      <c r="I366"/>
      <c r="J366"/>
      <c r="K366"/>
      <c r="L366"/>
      <c r="M366" s="1"/>
      <c r="N366" s="2"/>
    </row>
    <row r="367" spans="1:14" x14ac:dyDescent="0.25">
      <c r="A367"/>
      <c r="B367"/>
      <c r="C367"/>
      <c r="D367"/>
      <c r="E367"/>
      <c r="F367"/>
      <c r="G367"/>
      <c r="H367"/>
      <c r="I367"/>
      <c r="J367"/>
      <c r="K367"/>
      <c r="L367"/>
      <c r="M367" s="1"/>
      <c r="N367" s="2"/>
    </row>
    <row r="368" spans="1:14" x14ac:dyDescent="0.25">
      <c r="A368"/>
      <c r="B368"/>
      <c r="C368"/>
      <c r="D368"/>
      <c r="E368"/>
      <c r="F368"/>
      <c r="G368"/>
      <c r="H368"/>
      <c r="I368"/>
      <c r="J368"/>
      <c r="K368"/>
      <c r="L368"/>
      <c r="M368" s="1"/>
      <c r="N368" s="2"/>
    </row>
    <row r="369" spans="1:14" x14ac:dyDescent="0.25">
      <c r="A369"/>
      <c r="B369"/>
      <c r="C369"/>
      <c r="D369"/>
      <c r="E369"/>
      <c r="F369"/>
      <c r="G369"/>
      <c r="H369"/>
      <c r="I369"/>
      <c r="J369"/>
      <c r="K369"/>
      <c r="L369"/>
      <c r="M369" s="1"/>
      <c r="N369" s="2"/>
    </row>
    <row r="370" spans="1:14" x14ac:dyDescent="0.25">
      <c r="A370"/>
      <c r="B370"/>
      <c r="C370"/>
      <c r="D370"/>
      <c r="E370"/>
      <c r="F370"/>
      <c r="G370"/>
      <c r="H370"/>
      <c r="I370"/>
      <c r="J370"/>
      <c r="K370"/>
      <c r="L370"/>
      <c r="M370" s="1"/>
      <c r="N370" s="2"/>
    </row>
    <row r="371" spans="1:14" x14ac:dyDescent="0.25">
      <c r="A371"/>
      <c r="B371"/>
      <c r="C371"/>
      <c r="D371"/>
      <c r="E371"/>
      <c r="F371"/>
      <c r="G371"/>
      <c r="H371"/>
      <c r="I371"/>
      <c r="J371"/>
      <c r="K371"/>
      <c r="L371"/>
      <c r="M371" s="1"/>
      <c r="N371" s="2"/>
    </row>
    <row r="372" spans="1:14" x14ac:dyDescent="0.25">
      <c r="A372"/>
      <c r="B372"/>
      <c r="C372"/>
      <c r="D372"/>
      <c r="E372"/>
      <c r="F372"/>
      <c r="G372"/>
      <c r="H372"/>
      <c r="I372"/>
      <c r="J372"/>
      <c r="K372"/>
      <c r="L372"/>
      <c r="M372" s="1"/>
      <c r="N372" s="2"/>
    </row>
    <row r="373" spans="1:14" x14ac:dyDescent="0.25">
      <c r="A373"/>
      <c r="B373"/>
      <c r="C373"/>
      <c r="D373"/>
      <c r="E373"/>
      <c r="F373"/>
      <c r="G373"/>
      <c r="H373"/>
      <c r="I373"/>
      <c r="J373"/>
      <c r="K373"/>
      <c r="L373"/>
      <c r="M373" s="1"/>
      <c r="N373" s="2"/>
    </row>
    <row r="374" spans="1:14" x14ac:dyDescent="0.25">
      <c r="A374"/>
      <c r="B374"/>
      <c r="C374"/>
      <c r="D374"/>
      <c r="E374"/>
      <c r="F374"/>
      <c r="G374"/>
      <c r="H374"/>
      <c r="I374"/>
      <c r="J374"/>
      <c r="K374"/>
      <c r="L374"/>
      <c r="M374" s="1"/>
      <c r="N374" s="2"/>
    </row>
    <row r="375" spans="1:14" x14ac:dyDescent="0.25">
      <c r="A375"/>
      <c r="B375"/>
      <c r="C375"/>
      <c r="D375"/>
      <c r="E375"/>
      <c r="F375"/>
      <c r="G375"/>
      <c r="H375"/>
      <c r="I375"/>
      <c r="J375"/>
      <c r="K375"/>
      <c r="L375"/>
      <c r="M375" s="1"/>
      <c r="N375" s="2"/>
    </row>
    <row r="376" spans="1:14" x14ac:dyDescent="0.25">
      <c r="A376"/>
      <c r="B376"/>
      <c r="C376"/>
      <c r="D376"/>
      <c r="E376"/>
      <c r="F376"/>
      <c r="G376"/>
      <c r="H376"/>
      <c r="I376"/>
      <c r="J376"/>
      <c r="K376"/>
      <c r="L376"/>
      <c r="M376" s="1"/>
      <c r="N376" s="2"/>
    </row>
    <row r="377" spans="1:14" x14ac:dyDescent="0.25">
      <c r="A377"/>
      <c r="B377"/>
      <c r="C377"/>
      <c r="D377"/>
      <c r="E377"/>
      <c r="F377"/>
      <c r="G377"/>
      <c r="H377"/>
      <c r="I377"/>
      <c r="J377"/>
      <c r="K377"/>
      <c r="L377"/>
      <c r="M377" s="1"/>
      <c r="N377" s="2"/>
    </row>
    <row r="378" spans="1:14" x14ac:dyDescent="0.25">
      <c r="A378"/>
      <c r="B378"/>
      <c r="C378"/>
      <c r="D378"/>
      <c r="E378"/>
      <c r="F378"/>
      <c r="G378"/>
      <c r="H378"/>
      <c r="I378"/>
      <c r="J378"/>
      <c r="K378"/>
      <c r="L378"/>
      <c r="M378" s="1"/>
      <c r="N378" s="2"/>
    </row>
    <row r="379" spans="1:14" x14ac:dyDescent="0.25">
      <c r="A379"/>
      <c r="B379"/>
      <c r="C379"/>
      <c r="D379"/>
      <c r="E379"/>
      <c r="F379"/>
      <c r="G379"/>
      <c r="H379"/>
      <c r="I379"/>
      <c r="J379"/>
      <c r="K379"/>
      <c r="L379"/>
      <c r="M379" s="1"/>
      <c r="N379" s="2"/>
    </row>
    <row r="380" spans="1:14" x14ac:dyDescent="0.25">
      <c r="A380"/>
      <c r="B380"/>
      <c r="C380"/>
      <c r="D380"/>
      <c r="E380"/>
      <c r="F380"/>
      <c r="G380"/>
      <c r="H380"/>
      <c r="I380"/>
      <c r="J380"/>
      <c r="K380"/>
      <c r="L380"/>
      <c r="M380" s="1"/>
      <c r="N380" s="2"/>
    </row>
    <row r="381" spans="1:14" x14ac:dyDescent="0.25">
      <c r="A381"/>
      <c r="B381"/>
      <c r="C381"/>
      <c r="D381"/>
      <c r="E381"/>
      <c r="F381"/>
      <c r="G381"/>
      <c r="H381"/>
      <c r="I381"/>
      <c r="J381"/>
      <c r="K381"/>
      <c r="L381"/>
      <c r="M381" s="1"/>
      <c r="N381" s="2"/>
    </row>
    <row r="382" spans="1:14" x14ac:dyDescent="0.25">
      <c r="A382"/>
      <c r="B382"/>
      <c r="C382"/>
      <c r="D382"/>
      <c r="E382"/>
      <c r="F382"/>
      <c r="G382"/>
      <c r="H382"/>
      <c r="I382"/>
      <c r="J382"/>
      <c r="K382"/>
      <c r="L382"/>
      <c r="M382" s="1"/>
      <c r="N382" s="2"/>
    </row>
    <row r="383" spans="1:14" x14ac:dyDescent="0.25">
      <c r="A383"/>
      <c r="B383"/>
      <c r="C383"/>
      <c r="D383"/>
      <c r="E383"/>
      <c r="F383"/>
      <c r="G383"/>
      <c r="H383"/>
      <c r="I383"/>
      <c r="J383"/>
      <c r="K383"/>
      <c r="L383"/>
      <c r="M383" s="1"/>
      <c r="N383" s="2"/>
    </row>
    <row r="384" spans="1:14" x14ac:dyDescent="0.25">
      <c r="A384"/>
      <c r="B384"/>
      <c r="C384"/>
      <c r="D384"/>
      <c r="E384"/>
      <c r="F384"/>
      <c r="G384"/>
      <c r="H384"/>
      <c r="I384"/>
      <c r="J384"/>
      <c r="K384"/>
      <c r="L384"/>
      <c r="M384" s="1"/>
      <c r="N384" s="2"/>
    </row>
    <row r="385" spans="1:14" x14ac:dyDescent="0.25">
      <c r="A385"/>
      <c r="B385"/>
      <c r="C385"/>
      <c r="D385"/>
      <c r="E385"/>
      <c r="F385"/>
      <c r="G385"/>
      <c r="H385"/>
      <c r="I385"/>
      <c r="J385"/>
      <c r="K385"/>
      <c r="L385"/>
      <c r="M385" s="1"/>
      <c r="N385" s="2"/>
    </row>
    <row r="386" spans="1:14" x14ac:dyDescent="0.25">
      <c r="A386"/>
      <c r="B386"/>
      <c r="C386"/>
      <c r="D386"/>
      <c r="E386"/>
      <c r="F386"/>
      <c r="G386"/>
      <c r="H386"/>
      <c r="I386"/>
      <c r="J386"/>
      <c r="K386"/>
      <c r="L386"/>
      <c r="M386" s="1"/>
      <c r="N386" s="2"/>
    </row>
    <row r="387" spans="1:14" x14ac:dyDescent="0.25">
      <c r="A387"/>
      <c r="B387"/>
      <c r="C387"/>
      <c r="D387"/>
      <c r="E387"/>
      <c r="F387"/>
      <c r="G387"/>
      <c r="H387"/>
      <c r="I387"/>
      <c r="J387"/>
      <c r="K387"/>
      <c r="L387"/>
      <c r="M387" s="1"/>
      <c r="N387" s="2"/>
    </row>
    <row r="388" spans="1:14" x14ac:dyDescent="0.25">
      <c r="A388"/>
      <c r="B388"/>
      <c r="C388"/>
      <c r="D388"/>
      <c r="E388"/>
      <c r="F388"/>
      <c r="G388"/>
      <c r="H388"/>
      <c r="I388"/>
      <c r="J388"/>
      <c r="K388"/>
      <c r="L388"/>
      <c r="M388" s="1"/>
      <c r="N388" s="2"/>
    </row>
    <row r="389" spans="1:14" x14ac:dyDescent="0.25">
      <c r="A389"/>
      <c r="B389"/>
      <c r="C389"/>
      <c r="D389"/>
      <c r="E389"/>
      <c r="F389"/>
      <c r="G389"/>
      <c r="H389"/>
      <c r="I389"/>
      <c r="J389"/>
      <c r="K389"/>
      <c r="L389"/>
      <c r="M389" s="1"/>
      <c r="N389" s="2"/>
    </row>
    <row r="390" spans="1:14" x14ac:dyDescent="0.25">
      <c r="A390"/>
      <c r="B390"/>
      <c r="C390"/>
      <c r="D390"/>
      <c r="E390"/>
      <c r="F390"/>
      <c r="G390"/>
      <c r="H390"/>
      <c r="I390"/>
      <c r="J390"/>
      <c r="K390"/>
      <c r="L390"/>
      <c r="M390" s="1"/>
      <c r="N390" s="2"/>
    </row>
    <row r="391" spans="1:14" x14ac:dyDescent="0.25">
      <c r="A391"/>
      <c r="B391"/>
      <c r="C391"/>
      <c r="D391"/>
      <c r="E391"/>
      <c r="F391"/>
      <c r="G391"/>
      <c r="H391"/>
      <c r="I391"/>
      <c r="J391"/>
      <c r="K391"/>
      <c r="L391"/>
      <c r="M391" s="1"/>
      <c r="N391" s="2"/>
    </row>
    <row r="392" spans="1:14" x14ac:dyDescent="0.25">
      <c r="A392"/>
      <c r="B392"/>
      <c r="C392"/>
      <c r="D392"/>
      <c r="E392"/>
      <c r="F392"/>
      <c r="G392"/>
      <c r="H392"/>
      <c r="I392"/>
      <c r="J392"/>
      <c r="K392"/>
      <c r="L392"/>
      <c r="M392" s="1"/>
      <c r="N392" s="2"/>
    </row>
    <row r="393" spans="1:14" x14ac:dyDescent="0.25">
      <c r="A393"/>
      <c r="B393"/>
      <c r="C393"/>
      <c r="D393"/>
      <c r="E393"/>
      <c r="F393"/>
      <c r="G393"/>
      <c r="H393"/>
      <c r="I393"/>
      <c r="J393"/>
      <c r="K393"/>
      <c r="L393"/>
      <c r="M393" s="1"/>
      <c r="N393" s="2"/>
    </row>
    <row r="394" spans="1:14" x14ac:dyDescent="0.25">
      <c r="A394"/>
      <c r="B394"/>
      <c r="C394"/>
      <c r="D394"/>
      <c r="E394"/>
      <c r="F394"/>
      <c r="G394"/>
      <c r="H394"/>
      <c r="I394"/>
      <c r="J394"/>
      <c r="K394"/>
      <c r="L394"/>
      <c r="M394" s="1"/>
      <c r="N394" s="2"/>
    </row>
    <row r="395" spans="1:14" x14ac:dyDescent="0.25">
      <c r="A395"/>
      <c r="B395"/>
      <c r="C395"/>
      <c r="D395"/>
      <c r="E395"/>
      <c r="F395"/>
      <c r="G395"/>
      <c r="H395"/>
      <c r="I395"/>
      <c r="J395"/>
      <c r="K395"/>
      <c r="L395"/>
      <c r="M395" s="1"/>
      <c r="N395" s="2"/>
    </row>
    <row r="396" spans="1:14" x14ac:dyDescent="0.25">
      <c r="A396"/>
      <c r="B396"/>
      <c r="C396"/>
      <c r="D396"/>
      <c r="E396"/>
      <c r="F396"/>
      <c r="G396"/>
      <c r="H396"/>
      <c r="I396"/>
      <c r="J396"/>
      <c r="K396"/>
      <c r="L396"/>
      <c r="M396" s="1"/>
      <c r="N396" s="2"/>
    </row>
    <row r="397" spans="1:14" x14ac:dyDescent="0.25">
      <c r="A397"/>
      <c r="B397"/>
      <c r="C397"/>
      <c r="D397"/>
      <c r="E397"/>
      <c r="F397"/>
      <c r="G397"/>
      <c r="H397"/>
      <c r="I397"/>
      <c r="J397"/>
      <c r="K397"/>
      <c r="L397"/>
      <c r="M397" s="1"/>
      <c r="N397" s="2"/>
    </row>
    <row r="398" spans="1:14" x14ac:dyDescent="0.25">
      <c r="A398"/>
      <c r="B398"/>
      <c r="C398"/>
      <c r="D398"/>
      <c r="E398"/>
      <c r="F398"/>
      <c r="G398"/>
      <c r="H398"/>
      <c r="I398"/>
      <c r="J398"/>
      <c r="K398"/>
      <c r="L398"/>
      <c r="M398" s="1"/>
      <c r="N398" s="2"/>
    </row>
    <row r="399" spans="1:14" x14ac:dyDescent="0.25">
      <c r="A399"/>
      <c r="B399"/>
      <c r="C399"/>
      <c r="D399"/>
      <c r="E399"/>
      <c r="F399"/>
      <c r="G399"/>
      <c r="H399"/>
      <c r="I399"/>
      <c r="J399"/>
      <c r="K399"/>
      <c r="L399"/>
      <c r="M399" s="1"/>
      <c r="N399" s="2"/>
    </row>
    <row r="400" spans="1:14" x14ac:dyDescent="0.25">
      <c r="A400"/>
      <c r="B400"/>
      <c r="C400"/>
      <c r="D400"/>
      <c r="E400"/>
      <c r="F400"/>
      <c r="G400"/>
      <c r="H400"/>
      <c r="I400"/>
      <c r="J400"/>
      <c r="K400"/>
      <c r="L400"/>
      <c r="M400" s="1"/>
      <c r="N400" s="2"/>
    </row>
    <row r="401" spans="1:14" x14ac:dyDescent="0.25">
      <c r="A401"/>
      <c r="B401"/>
      <c r="C401"/>
      <c r="D401"/>
      <c r="E401"/>
      <c r="F401"/>
      <c r="G401"/>
      <c r="H401"/>
      <c r="I401"/>
      <c r="J401"/>
      <c r="K401"/>
      <c r="L401"/>
      <c r="M401" s="1"/>
      <c r="N401" s="2"/>
    </row>
    <row r="402" spans="1:14" x14ac:dyDescent="0.25">
      <c r="A402"/>
      <c r="B402"/>
      <c r="C402"/>
      <c r="D402"/>
      <c r="E402"/>
      <c r="F402"/>
      <c r="G402"/>
      <c r="H402"/>
      <c r="I402"/>
      <c r="J402"/>
      <c r="K402"/>
      <c r="L402"/>
      <c r="M402" s="1"/>
      <c r="N402" s="2"/>
    </row>
    <row r="403" spans="1:14" x14ac:dyDescent="0.25">
      <c r="A403"/>
      <c r="B403"/>
      <c r="C403"/>
      <c r="D403"/>
      <c r="E403"/>
      <c r="F403"/>
      <c r="G403"/>
      <c r="H403"/>
      <c r="I403"/>
      <c r="J403"/>
      <c r="K403"/>
      <c r="L403"/>
      <c r="M403" s="1"/>
      <c r="N403" s="2"/>
    </row>
    <row r="404" spans="1:14" x14ac:dyDescent="0.25">
      <c r="A404"/>
      <c r="B404"/>
      <c r="C404"/>
      <c r="D404"/>
      <c r="E404"/>
      <c r="F404"/>
      <c r="G404"/>
      <c r="H404"/>
      <c r="I404"/>
      <c r="J404"/>
      <c r="K404"/>
      <c r="L404"/>
      <c r="M404" s="1"/>
      <c r="N404" s="2"/>
    </row>
    <row r="405" spans="1:14" x14ac:dyDescent="0.25">
      <c r="A405"/>
      <c r="B405"/>
      <c r="C405"/>
      <c r="D405"/>
      <c r="E405"/>
      <c r="F405"/>
      <c r="G405"/>
      <c r="H405"/>
      <c r="I405"/>
      <c r="J405"/>
      <c r="K405"/>
      <c r="L405"/>
      <c r="M405" s="1"/>
      <c r="N405" s="2"/>
    </row>
    <row r="406" spans="1:14" x14ac:dyDescent="0.25">
      <c r="A406"/>
      <c r="B406"/>
      <c r="C406"/>
      <c r="D406"/>
      <c r="E406"/>
      <c r="F406"/>
      <c r="G406"/>
      <c r="H406"/>
      <c r="I406"/>
      <c r="J406"/>
      <c r="K406"/>
      <c r="L406"/>
      <c r="M406" s="1"/>
      <c r="N406" s="2"/>
    </row>
    <row r="407" spans="1:14" x14ac:dyDescent="0.25">
      <c r="A407"/>
      <c r="B407"/>
      <c r="C407"/>
      <c r="D407"/>
      <c r="E407"/>
      <c r="F407"/>
      <c r="G407"/>
      <c r="H407"/>
      <c r="I407"/>
      <c r="J407"/>
      <c r="K407"/>
      <c r="L407"/>
      <c r="M407" s="1"/>
      <c r="N407" s="2"/>
    </row>
    <row r="408" spans="1:14" x14ac:dyDescent="0.25">
      <c r="A408"/>
      <c r="B408"/>
      <c r="C408"/>
      <c r="D408"/>
      <c r="E408"/>
      <c r="F408"/>
      <c r="G408"/>
      <c r="H408"/>
      <c r="I408"/>
      <c r="J408"/>
      <c r="K408"/>
      <c r="L408"/>
      <c r="M408" s="1"/>
      <c r="N408" s="2"/>
    </row>
    <row r="409" spans="1:14" x14ac:dyDescent="0.25">
      <c r="A409"/>
      <c r="B409"/>
      <c r="C409"/>
      <c r="D409"/>
      <c r="E409"/>
      <c r="F409"/>
      <c r="G409"/>
      <c r="H409"/>
      <c r="I409"/>
      <c r="J409"/>
      <c r="K409"/>
      <c r="L409"/>
      <c r="M409" s="1"/>
      <c r="N409" s="2"/>
    </row>
    <row r="410" spans="1:14" x14ac:dyDescent="0.25">
      <c r="A410"/>
      <c r="B410"/>
      <c r="C410"/>
      <c r="D410"/>
      <c r="E410"/>
      <c r="F410"/>
      <c r="G410"/>
      <c r="H410"/>
      <c r="I410"/>
      <c r="J410"/>
      <c r="K410"/>
      <c r="L410"/>
      <c r="M410" s="1"/>
      <c r="N410" s="2"/>
    </row>
    <row r="411" spans="1:14" x14ac:dyDescent="0.25">
      <c r="A411"/>
      <c r="B411"/>
      <c r="C411"/>
      <c r="D411"/>
      <c r="E411"/>
      <c r="F411"/>
      <c r="G411"/>
      <c r="H411"/>
      <c r="I411"/>
      <c r="J411"/>
      <c r="K411"/>
      <c r="L411"/>
      <c r="M411" s="1"/>
      <c r="N411" s="2"/>
    </row>
    <row r="412" spans="1:14" x14ac:dyDescent="0.25">
      <c r="A412"/>
      <c r="B412"/>
      <c r="C412"/>
      <c r="D412"/>
      <c r="E412"/>
      <c r="F412"/>
      <c r="G412"/>
      <c r="H412"/>
      <c r="I412"/>
      <c r="J412"/>
      <c r="K412"/>
      <c r="L412"/>
      <c r="M412" s="1"/>
      <c r="N412" s="2"/>
    </row>
    <row r="413" spans="1:14" x14ac:dyDescent="0.25">
      <c r="A413"/>
      <c r="B413"/>
      <c r="C413"/>
      <c r="D413"/>
      <c r="E413"/>
      <c r="F413"/>
      <c r="G413"/>
      <c r="H413"/>
      <c r="I413"/>
      <c r="J413"/>
      <c r="K413"/>
      <c r="L413"/>
      <c r="M413" s="1"/>
      <c r="N413" s="2"/>
    </row>
    <row r="414" spans="1:14" x14ac:dyDescent="0.25">
      <c r="A414"/>
      <c r="B414"/>
      <c r="C414"/>
      <c r="D414"/>
      <c r="E414"/>
      <c r="F414"/>
      <c r="G414"/>
      <c r="H414"/>
      <c r="I414"/>
      <c r="J414"/>
      <c r="K414"/>
      <c r="L414"/>
      <c r="M414" s="1"/>
      <c r="N414" s="2"/>
    </row>
    <row r="415" spans="1:14" x14ac:dyDescent="0.25">
      <c r="A415"/>
      <c r="B415"/>
      <c r="C415"/>
      <c r="D415"/>
      <c r="E415"/>
      <c r="F415"/>
      <c r="G415"/>
      <c r="H415"/>
      <c r="I415"/>
      <c r="J415"/>
      <c r="K415"/>
      <c r="L415"/>
      <c r="M415" s="1"/>
      <c r="N415" s="2"/>
    </row>
    <row r="416" spans="1:14" x14ac:dyDescent="0.25">
      <c r="A416"/>
      <c r="B416"/>
      <c r="C416"/>
      <c r="D416"/>
      <c r="E416"/>
      <c r="F416"/>
      <c r="G416"/>
      <c r="H416"/>
      <c r="I416"/>
      <c r="J416"/>
      <c r="K416"/>
      <c r="L416"/>
      <c r="M416" s="1"/>
      <c r="N416" s="2"/>
    </row>
    <row r="417" spans="1:14" x14ac:dyDescent="0.25">
      <c r="A417"/>
      <c r="B417"/>
      <c r="C417"/>
      <c r="D417"/>
      <c r="E417"/>
      <c r="F417"/>
      <c r="G417"/>
      <c r="H417"/>
      <c r="I417"/>
      <c r="J417"/>
      <c r="K417"/>
      <c r="L417"/>
      <c r="M417" s="1"/>
      <c r="N417" s="2"/>
    </row>
    <row r="418" spans="1:14" x14ac:dyDescent="0.25">
      <c r="A418"/>
      <c r="B418"/>
      <c r="C418"/>
      <c r="D418"/>
      <c r="E418"/>
      <c r="F418"/>
      <c r="G418"/>
      <c r="H418"/>
      <c r="I418"/>
      <c r="J418"/>
      <c r="K418"/>
      <c r="L418"/>
      <c r="M418" s="1"/>
      <c r="N418" s="2"/>
    </row>
    <row r="419" spans="1:14" x14ac:dyDescent="0.25">
      <c r="A419"/>
      <c r="B419"/>
      <c r="C419"/>
      <c r="D419"/>
      <c r="E419"/>
      <c r="F419"/>
      <c r="G419"/>
      <c r="H419"/>
      <c r="I419"/>
      <c r="J419"/>
      <c r="K419"/>
      <c r="L419"/>
      <c r="M419" s="1"/>
      <c r="N419" s="2"/>
    </row>
    <row r="420" spans="1:14" x14ac:dyDescent="0.25">
      <c r="A420"/>
      <c r="B420"/>
      <c r="C420"/>
      <c r="D420"/>
      <c r="E420"/>
      <c r="F420"/>
      <c r="G420"/>
      <c r="H420"/>
      <c r="I420"/>
      <c r="J420"/>
      <c r="K420"/>
      <c r="L420"/>
      <c r="M420" s="1"/>
      <c r="N420" s="2"/>
    </row>
    <row r="421" spans="1:14" x14ac:dyDescent="0.25">
      <c r="A421"/>
      <c r="B421"/>
      <c r="C421"/>
      <c r="D421"/>
      <c r="E421"/>
      <c r="F421"/>
      <c r="G421"/>
      <c r="H421"/>
      <c r="I421"/>
      <c r="J421"/>
      <c r="K421"/>
      <c r="L421"/>
      <c r="M421" s="1"/>
      <c r="N421" s="2"/>
    </row>
    <row r="422" spans="1:14" x14ac:dyDescent="0.25">
      <c r="A422"/>
      <c r="B422"/>
      <c r="C422"/>
      <c r="D422"/>
      <c r="E422"/>
      <c r="F422"/>
      <c r="G422"/>
      <c r="H422"/>
      <c r="I422"/>
      <c r="J422"/>
      <c r="K422"/>
      <c r="L422"/>
      <c r="M422" s="1"/>
      <c r="N422" s="2"/>
    </row>
    <row r="423" spans="1:14" x14ac:dyDescent="0.25">
      <c r="A423"/>
      <c r="B423"/>
      <c r="C423"/>
      <c r="D423"/>
      <c r="E423"/>
      <c r="F423"/>
      <c r="G423"/>
      <c r="H423"/>
      <c r="I423"/>
      <c r="J423"/>
      <c r="K423"/>
      <c r="L423"/>
      <c r="M423" s="1"/>
      <c r="N423" s="2"/>
    </row>
    <row r="424" spans="1:14" x14ac:dyDescent="0.25">
      <c r="A424"/>
      <c r="B424"/>
      <c r="C424"/>
      <c r="D424"/>
      <c r="E424"/>
      <c r="F424"/>
      <c r="G424"/>
      <c r="H424"/>
      <c r="I424"/>
      <c r="J424"/>
      <c r="K424"/>
      <c r="L424"/>
      <c r="M424" s="1"/>
      <c r="N424" s="2"/>
    </row>
    <row r="425" spans="1:14" x14ac:dyDescent="0.25">
      <c r="A425"/>
      <c r="B425"/>
      <c r="C425"/>
      <c r="D425"/>
      <c r="E425"/>
      <c r="F425"/>
      <c r="G425"/>
      <c r="H425"/>
      <c r="I425"/>
      <c r="J425"/>
      <c r="K425"/>
      <c r="L425"/>
      <c r="M425" s="1"/>
      <c r="N425" s="2"/>
    </row>
    <row r="426" spans="1:14" x14ac:dyDescent="0.25">
      <c r="A426"/>
      <c r="B426"/>
      <c r="C426"/>
      <c r="D426"/>
      <c r="E426"/>
      <c r="F426"/>
      <c r="G426"/>
      <c r="H426"/>
      <c r="I426"/>
      <c r="J426"/>
      <c r="K426"/>
      <c r="L426"/>
      <c r="M426" s="1"/>
      <c r="N426" s="2"/>
    </row>
    <row r="427" spans="1:14" x14ac:dyDescent="0.25">
      <c r="A427"/>
      <c r="B427"/>
      <c r="C427"/>
      <c r="D427"/>
      <c r="E427"/>
      <c r="F427"/>
      <c r="G427"/>
      <c r="H427"/>
      <c r="I427"/>
      <c r="J427"/>
      <c r="K427"/>
      <c r="L427"/>
      <c r="M427" s="1"/>
      <c r="N427" s="2"/>
    </row>
    <row r="428" spans="1:14" x14ac:dyDescent="0.25">
      <c r="A428"/>
      <c r="B428"/>
      <c r="C428"/>
      <c r="D428"/>
      <c r="E428"/>
      <c r="F428"/>
      <c r="G428"/>
      <c r="H428"/>
      <c r="I428"/>
      <c r="J428"/>
      <c r="K428"/>
      <c r="L428"/>
      <c r="M428" s="1"/>
      <c r="N428" s="2"/>
    </row>
    <row r="429" spans="1:14" x14ac:dyDescent="0.25">
      <c r="A429"/>
      <c r="B429"/>
      <c r="C429"/>
      <c r="D429"/>
      <c r="E429"/>
      <c r="F429"/>
      <c r="G429"/>
      <c r="H429"/>
      <c r="I429"/>
      <c r="J429"/>
      <c r="K429"/>
      <c r="L429"/>
      <c r="M429" s="1"/>
      <c r="N429" s="2"/>
    </row>
    <row r="430" spans="1:14" x14ac:dyDescent="0.25">
      <c r="A430"/>
      <c r="B430"/>
      <c r="C430"/>
      <c r="D430"/>
      <c r="E430"/>
      <c r="F430"/>
      <c r="G430"/>
      <c r="H430"/>
      <c r="I430"/>
      <c r="J430"/>
      <c r="K430"/>
      <c r="L430"/>
      <c r="M430" s="1"/>
      <c r="N430" s="2"/>
    </row>
    <row r="431" spans="1:14" x14ac:dyDescent="0.25">
      <c r="A431"/>
      <c r="B431"/>
      <c r="C431"/>
      <c r="D431"/>
      <c r="E431"/>
      <c r="F431"/>
      <c r="G431"/>
      <c r="H431"/>
      <c r="I431"/>
      <c r="J431"/>
      <c r="K431"/>
      <c r="L431"/>
      <c r="M431" s="1"/>
      <c r="N431" s="2"/>
    </row>
    <row r="432" spans="1:14" x14ac:dyDescent="0.25">
      <c r="A432"/>
      <c r="B432"/>
      <c r="C432"/>
      <c r="D432"/>
      <c r="E432"/>
      <c r="F432"/>
      <c r="G432"/>
      <c r="H432"/>
      <c r="I432"/>
      <c r="J432"/>
      <c r="K432"/>
      <c r="L432"/>
      <c r="M432" s="1"/>
      <c r="N432" s="2"/>
    </row>
    <row r="433" spans="1:14" x14ac:dyDescent="0.25">
      <c r="A433"/>
      <c r="B433"/>
      <c r="C433"/>
      <c r="D433"/>
      <c r="E433"/>
      <c r="F433"/>
      <c r="G433"/>
      <c r="H433"/>
      <c r="I433"/>
      <c r="J433"/>
      <c r="K433"/>
      <c r="L433"/>
      <c r="M433" s="1"/>
      <c r="N433" s="2"/>
    </row>
    <row r="434" spans="1:14" x14ac:dyDescent="0.25">
      <c r="A434"/>
      <c r="B434"/>
      <c r="C434"/>
      <c r="D434"/>
      <c r="E434"/>
      <c r="F434"/>
      <c r="G434"/>
      <c r="H434"/>
      <c r="I434"/>
      <c r="J434"/>
      <c r="K434"/>
      <c r="L434"/>
      <c r="M434" s="1"/>
      <c r="N434" s="2"/>
    </row>
    <row r="435" spans="1:14" x14ac:dyDescent="0.25">
      <c r="A435"/>
      <c r="B435"/>
      <c r="C435"/>
      <c r="D435"/>
      <c r="E435"/>
      <c r="F435"/>
      <c r="G435"/>
      <c r="H435"/>
      <c r="I435"/>
      <c r="J435"/>
      <c r="K435"/>
      <c r="L435"/>
      <c r="M435" s="1"/>
      <c r="N435" s="2"/>
    </row>
    <row r="436" spans="1:14" x14ac:dyDescent="0.25">
      <c r="A436"/>
      <c r="B436"/>
      <c r="C436"/>
      <c r="D436"/>
      <c r="E436"/>
      <c r="F436"/>
      <c r="G436"/>
      <c r="H436"/>
      <c r="I436"/>
      <c r="J436"/>
      <c r="K436"/>
      <c r="L436"/>
      <c r="M436" s="1"/>
      <c r="N436" s="2"/>
    </row>
    <row r="437" spans="1:14" x14ac:dyDescent="0.25">
      <c r="A437"/>
      <c r="B437"/>
      <c r="C437"/>
      <c r="D437"/>
      <c r="E437"/>
      <c r="F437"/>
      <c r="G437"/>
      <c r="H437"/>
      <c r="I437"/>
      <c r="J437"/>
      <c r="K437"/>
      <c r="L437"/>
      <c r="M437" s="1"/>
      <c r="N437" s="2"/>
    </row>
    <row r="438" spans="1:14" x14ac:dyDescent="0.25">
      <c r="A438"/>
      <c r="B438"/>
      <c r="C438"/>
      <c r="D438"/>
      <c r="E438"/>
      <c r="F438"/>
      <c r="G438"/>
      <c r="H438"/>
      <c r="I438"/>
      <c r="J438"/>
      <c r="K438"/>
      <c r="L438"/>
      <c r="M438" s="1"/>
      <c r="N438" s="2"/>
    </row>
    <row r="439" spans="1:14" x14ac:dyDescent="0.25">
      <c r="A439"/>
      <c r="B439"/>
      <c r="C439"/>
      <c r="D439"/>
      <c r="E439"/>
      <c r="F439"/>
      <c r="G439"/>
      <c r="H439"/>
      <c r="I439"/>
      <c r="J439"/>
      <c r="K439"/>
      <c r="L439"/>
      <c r="M439" s="1"/>
      <c r="N439" s="2"/>
    </row>
    <row r="440" spans="1:14" x14ac:dyDescent="0.25">
      <c r="A440"/>
      <c r="B440"/>
      <c r="C440"/>
      <c r="D440"/>
      <c r="E440"/>
      <c r="F440"/>
      <c r="G440"/>
      <c r="H440"/>
      <c r="I440"/>
      <c r="J440"/>
      <c r="K440"/>
      <c r="L440"/>
      <c r="M440" s="1"/>
      <c r="N440" s="2"/>
    </row>
    <row r="441" spans="1:14" s="12" customFormat="1" x14ac:dyDescent="0.25">
      <c r="A441"/>
      <c r="B441"/>
      <c r="C441"/>
      <c r="D441"/>
      <c r="E441"/>
      <c r="F441"/>
      <c r="G441"/>
      <c r="H441"/>
      <c r="I441"/>
      <c r="J441"/>
      <c r="K441"/>
      <c r="L441"/>
      <c r="M441" s="1"/>
      <c r="N441" s="11"/>
    </row>
    <row r="442" spans="1:14" x14ac:dyDescent="0.25">
      <c r="A442"/>
      <c r="B442"/>
      <c r="C442"/>
      <c r="D442"/>
      <c r="E442"/>
      <c r="F442"/>
      <c r="G442"/>
      <c r="H442"/>
      <c r="I442"/>
      <c r="J442"/>
      <c r="K442"/>
      <c r="L442"/>
      <c r="M442" s="1"/>
      <c r="N442" s="2"/>
    </row>
    <row r="443" spans="1:14" x14ac:dyDescent="0.25">
      <c r="A443"/>
      <c r="B443"/>
      <c r="C443"/>
      <c r="D443"/>
      <c r="E443"/>
      <c r="F443"/>
      <c r="G443"/>
      <c r="H443"/>
      <c r="I443"/>
      <c r="J443"/>
      <c r="K443"/>
      <c r="L443"/>
      <c r="M443" s="1"/>
      <c r="N443" s="2"/>
    </row>
    <row r="444" spans="1:14" x14ac:dyDescent="0.25">
      <c r="A444"/>
      <c r="B444"/>
      <c r="C444"/>
      <c r="D444"/>
      <c r="E444"/>
      <c r="F444"/>
      <c r="G444"/>
      <c r="H444"/>
      <c r="I444"/>
      <c r="J444"/>
      <c r="K444"/>
      <c r="L444"/>
      <c r="M444" s="1"/>
      <c r="N444" s="2"/>
    </row>
    <row r="445" spans="1:14" x14ac:dyDescent="0.25">
      <c r="A445"/>
      <c r="B445"/>
      <c r="C445"/>
      <c r="D445"/>
      <c r="E445"/>
      <c r="F445"/>
      <c r="G445"/>
      <c r="H445"/>
      <c r="I445"/>
      <c r="J445"/>
      <c r="K445"/>
      <c r="L445"/>
      <c r="M445" s="1"/>
      <c r="N445" s="2"/>
    </row>
    <row r="446" spans="1:14" x14ac:dyDescent="0.25">
      <c r="A446"/>
      <c r="B446"/>
      <c r="C446"/>
      <c r="D446"/>
      <c r="E446"/>
      <c r="F446"/>
      <c r="G446"/>
      <c r="H446"/>
      <c r="I446"/>
      <c r="J446"/>
      <c r="K446"/>
      <c r="L446"/>
      <c r="M446" s="1"/>
      <c r="N446" s="2"/>
    </row>
    <row r="447" spans="1:14" x14ac:dyDescent="0.25">
      <c r="A447"/>
      <c r="B447"/>
      <c r="C447"/>
      <c r="D447"/>
      <c r="E447"/>
      <c r="F447"/>
      <c r="G447"/>
      <c r="H447"/>
      <c r="I447"/>
      <c r="J447"/>
      <c r="K447"/>
      <c r="L447"/>
      <c r="M447" s="1"/>
      <c r="N447" s="2"/>
    </row>
    <row r="448" spans="1:14" x14ac:dyDescent="0.25">
      <c r="A448"/>
      <c r="B448"/>
      <c r="C448"/>
      <c r="D448"/>
      <c r="E448"/>
      <c r="F448"/>
      <c r="G448"/>
      <c r="H448"/>
      <c r="I448"/>
      <c r="J448"/>
      <c r="K448"/>
      <c r="L448"/>
      <c r="M448" s="1"/>
      <c r="N448" s="2"/>
    </row>
    <row r="449" spans="1:14" x14ac:dyDescent="0.25">
      <c r="A449"/>
      <c r="B449"/>
      <c r="C449"/>
      <c r="D449"/>
      <c r="E449"/>
      <c r="F449"/>
      <c r="G449"/>
      <c r="H449"/>
      <c r="I449"/>
      <c r="J449"/>
      <c r="K449"/>
      <c r="L449"/>
      <c r="M449" s="1"/>
      <c r="N449" s="2"/>
    </row>
    <row r="450" spans="1:14" x14ac:dyDescent="0.25">
      <c r="A450"/>
      <c r="B450"/>
      <c r="C450"/>
      <c r="D450"/>
      <c r="E450"/>
      <c r="F450"/>
      <c r="G450"/>
      <c r="H450"/>
      <c r="I450"/>
      <c r="J450"/>
      <c r="K450"/>
      <c r="L450"/>
      <c r="M450" s="1"/>
      <c r="N450" s="2"/>
    </row>
    <row r="451" spans="1:14" x14ac:dyDescent="0.25">
      <c r="A451"/>
      <c r="B451"/>
      <c r="C451"/>
      <c r="D451"/>
      <c r="E451"/>
      <c r="F451"/>
      <c r="G451"/>
      <c r="H451"/>
      <c r="I451"/>
      <c r="J451"/>
      <c r="K451"/>
      <c r="L451"/>
      <c r="M451" s="1"/>
      <c r="N451" s="2"/>
    </row>
    <row r="452" spans="1:14" x14ac:dyDescent="0.25">
      <c r="A452"/>
      <c r="B452"/>
      <c r="C452"/>
      <c r="D452"/>
      <c r="E452"/>
      <c r="F452"/>
      <c r="G452"/>
      <c r="H452"/>
      <c r="I452"/>
      <c r="J452"/>
      <c r="K452"/>
      <c r="L452"/>
      <c r="M452" s="1"/>
      <c r="N452" s="2"/>
    </row>
    <row r="453" spans="1:14" x14ac:dyDescent="0.25">
      <c r="A453"/>
      <c r="B453"/>
      <c r="C453"/>
      <c r="D453"/>
      <c r="E453"/>
      <c r="F453"/>
      <c r="G453"/>
      <c r="H453"/>
      <c r="I453"/>
      <c r="J453"/>
      <c r="K453"/>
      <c r="L453"/>
      <c r="M453" s="1"/>
      <c r="N453" s="2"/>
    </row>
    <row r="454" spans="1:14" x14ac:dyDescent="0.25">
      <c r="A454"/>
      <c r="B454"/>
      <c r="C454"/>
      <c r="D454"/>
      <c r="E454"/>
      <c r="F454"/>
      <c r="G454"/>
      <c r="H454"/>
      <c r="I454"/>
      <c r="J454"/>
      <c r="K454"/>
      <c r="L454"/>
      <c r="M454" s="1"/>
      <c r="N454" s="2"/>
    </row>
    <row r="455" spans="1:14" x14ac:dyDescent="0.25">
      <c r="A455"/>
      <c r="B455"/>
      <c r="C455"/>
      <c r="D455"/>
      <c r="E455"/>
      <c r="F455"/>
      <c r="G455"/>
      <c r="H455"/>
      <c r="I455"/>
      <c r="J455"/>
      <c r="K455"/>
      <c r="L455"/>
      <c r="M455" s="1"/>
      <c r="N455" s="2"/>
    </row>
    <row r="456" spans="1:14" x14ac:dyDescent="0.25">
      <c r="A456"/>
      <c r="B456"/>
      <c r="C456"/>
      <c r="D456"/>
      <c r="E456"/>
      <c r="F456"/>
      <c r="G456"/>
      <c r="H456"/>
      <c r="I456"/>
      <c r="J456"/>
      <c r="K456"/>
      <c r="L456"/>
      <c r="M456" s="1"/>
      <c r="N456" s="2"/>
    </row>
    <row r="457" spans="1:14" x14ac:dyDescent="0.25">
      <c r="A457"/>
      <c r="B457"/>
      <c r="C457"/>
      <c r="D457"/>
      <c r="E457"/>
      <c r="F457"/>
      <c r="G457"/>
      <c r="H457"/>
      <c r="I457"/>
      <c r="J457"/>
      <c r="K457"/>
      <c r="L457"/>
      <c r="M457" s="1"/>
      <c r="N457" s="2"/>
    </row>
    <row r="458" spans="1:14" x14ac:dyDescent="0.25">
      <c r="A458"/>
      <c r="B458"/>
      <c r="C458"/>
      <c r="D458"/>
      <c r="E458"/>
      <c r="F458"/>
      <c r="G458"/>
      <c r="H458"/>
      <c r="I458"/>
      <c r="J458"/>
      <c r="K458"/>
      <c r="L458"/>
      <c r="M458" s="1"/>
      <c r="N458" s="2"/>
    </row>
    <row r="459" spans="1:14" x14ac:dyDescent="0.25">
      <c r="A459"/>
      <c r="B459"/>
      <c r="C459"/>
      <c r="D459"/>
      <c r="E459"/>
      <c r="F459"/>
      <c r="G459"/>
      <c r="H459"/>
      <c r="I459"/>
      <c r="J459"/>
      <c r="K459"/>
      <c r="L459"/>
      <c r="M459" s="1"/>
      <c r="N459" s="2"/>
    </row>
    <row r="460" spans="1:14" x14ac:dyDescent="0.25">
      <c r="A460"/>
      <c r="B460"/>
      <c r="C460"/>
      <c r="D460"/>
      <c r="E460"/>
      <c r="F460"/>
      <c r="G460"/>
      <c r="H460"/>
      <c r="I460"/>
      <c r="J460"/>
      <c r="K460"/>
      <c r="L460"/>
      <c r="M460" s="1"/>
      <c r="N460" s="2"/>
    </row>
    <row r="461" spans="1:14" x14ac:dyDescent="0.25">
      <c r="A461"/>
      <c r="B461"/>
      <c r="C461"/>
      <c r="D461"/>
      <c r="E461"/>
      <c r="F461"/>
      <c r="G461"/>
      <c r="H461"/>
      <c r="I461"/>
      <c r="J461"/>
      <c r="K461"/>
      <c r="L461"/>
      <c r="M461" s="1"/>
      <c r="N461" s="2"/>
    </row>
    <row r="462" spans="1:14" x14ac:dyDescent="0.25">
      <c r="A462"/>
      <c r="B462"/>
      <c r="C462"/>
      <c r="D462"/>
      <c r="E462"/>
      <c r="F462"/>
      <c r="G462"/>
      <c r="H462"/>
      <c r="I462"/>
      <c r="J462"/>
      <c r="K462"/>
      <c r="L462"/>
      <c r="M462" s="1"/>
      <c r="N462" s="2"/>
    </row>
    <row r="463" spans="1:14" x14ac:dyDescent="0.25">
      <c r="A463"/>
      <c r="B463"/>
      <c r="C463"/>
      <c r="D463"/>
      <c r="E463"/>
      <c r="F463"/>
      <c r="G463"/>
      <c r="H463"/>
      <c r="I463"/>
      <c r="J463"/>
      <c r="K463"/>
      <c r="L463"/>
      <c r="M463" s="1"/>
      <c r="N463" s="2"/>
    </row>
    <row r="464" spans="1:14" x14ac:dyDescent="0.25">
      <c r="A464"/>
      <c r="B464"/>
      <c r="C464"/>
      <c r="D464"/>
      <c r="E464"/>
      <c r="F464"/>
      <c r="G464"/>
      <c r="H464"/>
      <c r="I464"/>
      <c r="J464"/>
      <c r="K464"/>
      <c r="L464"/>
      <c r="M464" s="1"/>
      <c r="N464" s="2"/>
    </row>
    <row r="465" spans="1:14" x14ac:dyDescent="0.25">
      <c r="A465"/>
      <c r="B465"/>
      <c r="C465"/>
      <c r="D465"/>
      <c r="E465"/>
      <c r="F465"/>
      <c r="G465"/>
      <c r="H465"/>
      <c r="I465"/>
      <c r="J465"/>
      <c r="K465"/>
      <c r="L465"/>
      <c r="M465" s="1"/>
      <c r="N465" s="2"/>
    </row>
    <row r="466" spans="1:14" x14ac:dyDescent="0.25">
      <c r="A466"/>
      <c r="B466"/>
      <c r="C466"/>
      <c r="D466"/>
      <c r="E466"/>
      <c r="F466"/>
      <c r="G466"/>
      <c r="H466"/>
      <c r="I466"/>
      <c r="J466"/>
      <c r="K466"/>
      <c r="L466"/>
      <c r="M466" s="1"/>
      <c r="N466" s="2"/>
    </row>
    <row r="467" spans="1:14" x14ac:dyDescent="0.25">
      <c r="A467"/>
      <c r="B467"/>
      <c r="C467"/>
      <c r="D467"/>
      <c r="E467"/>
      <c r="F467"/>
      <c r="G467"/>
      <c r="H467"/>
      <c r="I467"/>
      <c r="J467"/>
      <c r="K467"/>
      <c r="L467"/>
      <c r="M467" s="1"/>
      <c r="N467" s="2"/>
    </row>
    <row r="468" spans="1:14" x14ac:dyDescent="0.25">
      <c r="A468"/>
      <c r="B468"/>
      <c r="C468"/>
      <c r="D468"/>
      <c r="E468"/>
      <c r="F468"/>
      <c r="G468"/>
      <c r="H468"/>
      <c r="I468"/>
      <c r="J468"/>
      <c r="K468"/>
      <c r="L468"/>
      <c r="M468" s="1"/>
      <c r="N468" s="2"/>
    </row>
    <row r="469" spans="1:14" x14ac:dyDescent="0.25">
      <c r="A469"/>
      <c r="B469"/>
      <c r="C469"/>
      <c r="D469"/>
      <c r="E469"/>
      <c r="F469"/>
      <c r="G469"/>
      <c r="H469"/>
      <c r="I469"/>
      <c r="J469"/>
      <c r="K469"/>
      <c r="L469"/>
      <c r="M469" s="1"/>
      <c r="N469" s="2"/>
    </row>
    <row r="470" spans="1:14" x14ac:dyDescent="0.25">
      <c r="A470"/>
      <c r="B470"/>
      <c r="C470"/>
      <c r="D470"/>
      <c r="E470"/>
      <c r="F470"/>
      <c r="G470"/>
      <c r="H470"/>
      <c r="I470"/>
      <c r="J470"/>
      <c r="K470"/>
      <c r="L470"/>
      <c r="M470" s="1"/>
      <c r="N470" s="2"/>
    </row>
    <row r="471" spans="1:14" x14ac:dyDescent="0.25">
      <c r="A471"/>
      <c r="B471"/>
      <c r="C471"/>
      <c r="D471"/>
      <c r="E471"/>
      <c r="F471"/>
      <c r="G471"/>
      <c r="H471"/>
      <c r="I471"/>
      <c r="J471"/>
      <c r="K471"/>
      <c r="L471"/>
      <c r="M471" s="1"/>
      <c r="N471" s="2"/>
    </row>
    <row r="472" spans="1:14" x14ac:dyDescent="0.25">
      <c r="A472"/>
      <c r="B472"/>
      <c r="C472"/>
      <c r="D472"/>
      <c r="E472"/>
      <c r="F472"/>
      <c r="G472"/>
      <c r="H472"/>
      <c r="I472"/>
      <c r="J472"/>
      <c r="K472"/>
      <c r="L472"/>
      <c r="M472" s="1"/>
      <c r="N472" s="2"/>
    </row>
    <row r="473" spans="1:14" x14ac:dyDescent="0.25">
      <c r="A473"/>
      <c r="B473"/>
      <c r="C473"/>
      <c r="D473"/>
      <c r="E473"/>
      <c r="F473"/>
      <c r="G473"/>
      <c r="H473"/>
      <c r="I473"/>
      <c r="J473"/>
      <c r="K473"/>
      <c r="L473"/>
      <c r="M473" s="1"/>
      <c r="N473" s="2"/>
    </row>
    <row r="474" spans="1:14" x14ac:dyDescent="0.25">
      <c r="A474"/>
      <c r="B474"/>
      <c r="C474"/>
      <c r="D474"/>
      <c r="E474"/>
      <c r="F474"/>
      <c r="G474"/>
      <c r="H474"/>
      <c r="I474"/>
      <c r="J474"/>
      <c r="K474"/>
      <c r="L474"/>
      <c r="M474" s="1"/>
      <c r="N474" s="2"/>
    </row>
    <row r="475" spans="1:14" x14ac:dyDescent="0.25">
      <c r="A475"/>
      <c r="B475"/>
      <c r="C475"/>
      <c r="D475"/>
      <c r="E475"/>
      <c r="F475"/>
      <c r="G475"/>
      <c r="H475"/>
      <c r="I475"/>
      <c r="J475"/>
      <c r="K475"/>
      <c r="L475"/>
      <c r="M475" s="1"/>
      <c r="N475" s="2"/>
    </row>
    <row r="476" spans="1:14" x14ac:dyDescent="0.25">
      <c r="A476"/>
      <c r="B476"/>
      <c r="C476"/>
      <c r="D476"/>
      <c r="E476"/>
      <c r="F476"/>
      <c r="G476"/>
      <c r="H476"/>
      <c r="I476"/>
      <c r="J476"/>
      <c r="K476"/>
      <c r="L476"/>
      <c r="M476" s="1"/>
      <c r="N476" s="2"/>
    </row>
    <row r="477" spans="1:14" x14ac:dyDescent="0.25">
      <c r="A477"/>
      <c r="B477"/>
      <c r="C477"/>
      <c r="D477"/>
      <c r="E477"/>
      <c r="F477"/>
      <c r="G477"/>
      <c r="H477"/>
      <c r="I477"/>
      <c r="J477"/>
      <c r="K477"/>
      <c r="L477"/>
      <c r="M477" s="1"/>
      <c r="N477" s="2"/>
    </row>
    <row r="478" spans="1:14" x14ac:dyDescent="0.25">
      <c r="A478"/>
      <c r="B478"/>
      <c r="C478"/>
      <c r="D478"/>
      <c r="E478"/>
      <c r="F478"/>
      <c r="G478"/>
      <c r="H478"/>
      <c r="I478"/>
      <c r="J478"/>
      <c r="K478"/>
      <c r="L478"/>
      <c r="M478" s="1"/>
      <c r="N478" s="2"/>
    </row>
    <row r="479" spans="1:14" x14ac:dyDescent="0.25">
      <c r="A479"/>
      <c r="B479"/>
      <c r="C479"/>
      <c r="D479"/>
      <c r="E479"/>
      <c r="F479"/>
      <c r="G479"/>
      <c r="H479"/>
      <c r="I479"/>
      <c r="J479"/>
      <c r="K479"/>
      <c r="L479"/>
      <c r="M479" s="1"/>
      <c r="N479" s="2"/>
    </row>
    <row r="480" spans="1:14" x14ac:dyDescent="0.25">
      <c r="A480"/>
      <c r="B480"/>
      <c r="C480"/>
      <c r="D480"/>
      <c r="E480"/>
      <c r="F480"/>
      <c r="G480"/>
      <c r="H480"/>
      <c r="I480"/>
      <c r="J480"/>
      <c r="K480"/>
      <c r="L480"/>
      <c r="M480" s="1"/>
      <c r="N480" s="2"/>
    </row>
    <row r="481" spans="1:14" x14ac:dyDescent="0.25">
      <c r="A481"/>
      <c r="B481"/>
      <c r="C481"/>
      <c r="D481"/>
      <c r="E481"/>
      <c r="F481"/>
      <c r="G481"/>
      <c r="H481"/>
      <c r="I481"/>
      <c r="J481"/>
      <c r="K481"/>
      <c r="L481"/>
      <c r="M481" s="1"/>
      <c r="N481" s="2"/>
    </row>
    <row r="482" spans="1:14" x14ac:dyDescent="0.25">
      <c r="A482"/>
      <c r="B482"/>
      <c r="C482"/>
      <c r="D482"/>
      <c r="E482"/>
      <c r="F482"/>
      <c r="G482"/>
      <c r="H482"/>
      <c r="I482"/>
      <c r="J482"/>
      <c r="K482"/>
      <c r="L482"/>
      <c r="M482" s="1"/>
      <c r="N482" s="2"/>
    </row>
    <row r="483" spans="1:14" x14ac:dyDescent="0.25">
      <c r="A483"/>
      <c r="B483"/>
      <c r="C483"/>
      <c r="D483"/>
      <c r="E483"/>
      <c r="F483"/>
      <c r="G483"/>
      <c r="H483"/>
      <c r="I483"/>
      <c r="J483"/>
      <c r="K483"/>
      <c r="L483"/>
      <c r="M483" s="1"/>
      <c r="N483" s="2"/>
    </row>
    <row r="484" spans="1:14" x14ac:dyDescent="0.25">
      <c r="A484"/>
      <c r="B484"/>
      <c r="C484"/>
      <c r="D484"/>
      <c r="E484"/>
      <c r="F484"/>
      <c r="G484"/>
      <c r="H484"/>
      <c r="I484"/>
      <c r="J484"/>
      <c r="K484"/>
      <c r="L484"/>
      <c r="M484" s="1"/>
      <c r="N484" s="2"/>
    </row>
    <row r="485" spans="1:14" x14ac:dyDescent="0.25">
      <c r="A485"/>
      <c r="B485"/>
      <c r="C485"/>
      <c r="D485"/>
      <c r="E485"/>
      <c r="F485"/>
      <c r="G485"/>
      <c r="H485"/>
      <c r="I485"/>
      <c r="J485"/>
      <c r="K485"/>
      <c r="L485"/>
      <c r="M485" s="1"/>
      <c r="N485" s="2"/>
    </row>
    <row r="486" spans="1:14" x14ac:dyDescent="0.25">
      <c r="A486"/>
      <c r="B486"/>
      <c r="C486"/>
      <c r="D486"/>
      <c r="E486"/>
      <c r="F486"/>
      <c r="G486"/>
      <c r="H486"/>
      <c r="I486"/>
      <c r="J486"/>
      <c r="K486"/>
      <c r="L486"/>
      <c r="M486" s="1"/>
      <c r="N486" s="2"/>
    </row>
    <row r="487" spans="1:14" x14ac:dyDescent="0.25">
      <c r="A487"/>
      <c r="B487"/>
      <c r="C487"/>
      <c r="D487"/>
      <c r="E487"/>
      <c r="F487"/>
      <c r="G487"/>
      <c r="H487"/>
      <c r="I487"/>
      <c r="J487"/>
      <c r="K487"/>
      <c r="L487"/>
      <c r="M487" s="1"/>
      <c r="N487" s="2"/>
    </row>
    <row r="488" spans="1:14" x14ac:dyDescent="0.25">
      <c r="A488"/>
      <c r="B488"/>
      <c r="C488"/>
      <c r="D488"/>
      <c r="E488"/>
      <c r="F488"/>
      <c r="G488"/>
      <c r="H488"/>
      <c r="I488"/>
      <c r="J488"/>
      <c r="K488"/>
      <c r="L488"/>
      <c r="M488" s="1"/>
      <c r="N488" s="2"/>
    </row>
    <row r="489" spans="1:14" x14ac:dyDescent="0.25">
      <c r="A489"/>
      <c r="B489"/>
      <c r="C489"/>
      <c r="D489"/>
      <c r="E489"/>
      <c r="F489"/>
      <c r="G489"/>
      <c r="H489"/>
      <c r="I489"/>
      <c r="J489"/>
      <c r="K489"/>
      <c r="L489"/>
      <c r="M489" s="1"/>
      <c r="N489" s="2"/>
    </row>
    <row r="490" spans="1:14" x14ac:dyDescent="0.25">
      <c r="A490"/>
      <c r="B490"/>
      <c r="C490"/>
      <c r="D490"/>
      <c r="E490"/>
      <c r="F490"/>
      <c r="G490"/>
      <c r="H490"/>
      <c r="I490"/>
      <c r="J490"/>
      <c r="K490"/>
      <c r="L490"/>
      <c r="M490" s="1"/>
      <c r="N490" s="2"/>
    </row>
    <row r="491" spans="1:14" x14ac:dyDescent="0.25">
      <c r="A491"/>
      <c r="B491"/>
      <c r="C491"/>
      <c r="D491"/>
      <c r="E491"/>
      <c r="F491"/>
      <c r="G491"/>
      <c r="H491"/>
      <c r="I491"/>
      <c r="J491"/>
      <c r="K491"/>
      <c r="L491"/>
      <c r="M491" s="1"/>
      <c r="N491" s="2"/>
    </row>
    <row r="492" spans="1:14" x14ac:dyDescent="0.25">
      <c r="A492"/>
      <c r="B492"/>
      <c r="C492"/>
      <c r="D492"/>
      <c r="E492"/>
      <c r="F492"/>
      <c r="G492"/>
      <c r="H492"/>
      <c r="I492"/>
      <c r="J492"/>
      <c r="K492"/>
      <c r="L492"/>
      <c r="M492" s="1"/>
      <c r="N492" s="2"/>
    </row>
    <row r="493" spans="1:14" x14ac:dyDescent="0.25">
      <c r="A493"/>
      <c r="B493"/>
      <c r="C493"/>
      <c r="D493"/>
      <c r="E493"/>
      <c r="F493"/>
      <c r="G493"/>
      <c r="H493"/>
      <c r="I493"/>
      <c r="J493"/>
      <c r="K493"/>
      <c r="L493"/>
      <c r="M493" s="1"/>
      <c r="N493" s="2"/>
    </row>
    <row r="494" spans="1:14" x14ac:dyDescent="0.25">
      <c r="A494"/>
      <c r="B494"/>
      <c r="C494"/>
      <c r="D494"/>
      <c r="E494"/>
      <c r="F494"/>
      <c r="G494"/>
      <c r="H494"/>
      <c r="I494"/>
      <c r="J494"/>
      <c r="K494"/>
      <c r="L494"/>
      <c r="M494" s="1"/>
      <c r="N494" s="2"/>
    </row>
    <row r="495" spans="1:14" x14ac:dyDescent="0.25">
      <c r="A495"/>
      <c r="B495"/>
      <c r="C495"/>
      <c r="D495"/>
      <c r="E495"/>
      <c r="F495"/>
      <c r="G495"/>
      <c r="H495"/>
      <c r="I495"/>
      <c r="J495"/>
      <c r="K495"/>
      <c r="L495"/>
      <c r="M495" s="1"/>
      <c r="N495" s="2"/>
    </row>
    <row r="496" spans="1:14" x14ac:dyDescent="0.25">
      <c r="A496"/>
      <c r="B496"/>
      <c r="C496"/>
      <c r="D496"/>
      <c r="E496"/>
      <c r="F496"/>
      <c r="G496"/>
      <c r="H496"/>
      <c r="I496"/>
      <c r="J496"/>
      <c r="K496"/>
      <c r="L496"/>
      <c r="M496" s="1"/>
      <c r="N496" s="2"/>
    </row>
    <row r="497" spans="1:14" x14ac:dyDescent="0.25">
      <c r="A497"/>
      <c r="B497"/>
      <c r="C497"/>
      <c r="D497"/>
      <c r="E497"/>
      <c r="F497"/>
      <c r="G497"/>
      <c r="H497"/>
      <c r="I497"/>
      <c r="J497"/>
      <c r="K497"/>
      <c r="L497"/>
      <c r="M497" s="1"/>
      <c r="N497" s="2"/>
    </row>
    <row r="498" spans="1:14" x14ac:dyDescent="0.25">
      <c r="A498"/>
      <c r="B498"/>
      <c r="C498"/>
      <c r="D498"/>
      <c r="E498"/>
      <c r="F498"/>
      <c r="G498"/>
      <c r="H498"/>
      <c r="I498"/>
      <c r="J498"/>
      <c r="K498"/>
      <c r="L498"/>
      <c r="M498" s="1"/>
      <c r="N498" s="2"/>
    </row>
    <row r="499" spans="1:14" x14ac:dyDescent="0.25">
      <c r="A499"/>
      <c r="B499"/>
      <c r="C499"/>
      <c r="D499"/>
      <c r="E499"/>
      <c r="F499"/>
      <c r="G499"/>
      <c r="H499"/>
      <c r="I499"/>
      <c r="J499"/>
      <c r="K499"/>
      <c r="L499"/>
      <c r="M499" s="1"/>
      <c r="N499" s="2"/>
    </row>
    <row r="500" spans="1:14" x14ac:dyDescent="0.25">
      <c r="A500"/>
      <c r="B500"/>
      <c r="C500"/>
      <c r="D500"/>
      <c r="E500"/>
      <c r="F500"/>
      <c r="G500"/>
      <c r="H500"/>
      <c r="I500"/>
      <c r="J500"/>
      <c r="K500"/>
      <c r="L500"/>
      <c r="M500" s="1"/>
      <c r="N500" s="2"/>
    </row>
    <row r="501" spans="1:14" x14ac:dyDescent="0.25">
      <c r="A501"/>
      <c r="B501"/>
      <c r="C501"/>
      <c r="D501"/>
      <c r="E501"/>
      <c r="F501"/>
      <c r="G501"/>
      <c r="H501"/>
      <c r="I501"/>
      <c r="J501"/>
      <c r="K501"/>
      <c r="L501"/>
      <c r="M501" s="1"/>
      <c r="N501" s="2"/>
    </row>
    <row r="502" spans="1:14" x14ac:dyDescent="0.25">
      <c r="A502"/>
      <c r="B502"/>
      <c r="C502"/>
      <c r="D502"/>
      <c r="E502"/>
      <c r="F502"/>
      <c r="G502"/>
      <c r="H502"/>
      <c r="I502"/>
      <c r="J502"/>
      <c r="K502"/>
      <c r="L502"/>
      <c r="M502" s="1"/>
      <c r="N502" s="2"/>
    </row>
    <row r="503" spans="1:14" x14ac:dyDescent="0.25">
      <c r="A503"/>
      <c r="B503"/>
      <c r="C503"/>
      <c r="D503"/>
      <c r="E503"/>
      <c r="F503"/>
      <c r="G503"/>
      <c r="H503"/>
      <c r="I503"/>
      <c r="J503"/>
      <c r="K503"/>
      <c r="L503"/>
      <c r="M503" s="1"/>
      <c r="N503" s="2"/>
    </row>
    <row r="504" spans="1:14" x14ac:dyDescent="0.25">
      <c r="A504"/>
      <c r="B504"/>
      <c r="C504"/>
      <c r="D504"/>
      <c r="E504"/>
      <c r="F504"/>
      <c r="G504"/>
      <c r="H504"/>
      <c r="I504"/>
      <c r="J504"/>
      <c r="K504"/>
      <c r="L504"/>
      <c r="M504" s="1"/>
      <c r="N504" s="2"/>
    </row>
    <row r="505" spans="1:14" x14ac:dyDescent="0.25">
      <c r="A505"/>
      <c r="B505"/>
      <c r="C505"/>
      <c r="D505"/>
      <c r="E505"/>
      <c r="F505"/>
      <c r="G505"/>
      <c r="H505"/>
      <c r="I505"/>
      <c r="J505"/>
      <c r="K505"/>
      <c r="L505"/>
      <c r="M505" s="1"/>
      <c r="N505" s="2"/>
    </row>
    <row r="506" spans="1:14" x14ac:dyDescent="0.25">
      <c r="A506"/>
      <c r="B506"/>
      <c r="C506"/>
      <c r="D506"/>
      <c r="E506"/>
      <c r="F506"/>
      <c r="G506"/>
      <c r="H506"/>
      <c r="I506"/>
      <c r="J506"/>
      <c r="K506"/>
      <c r="L506"/>
      <c r="M506" s="1"/>
      <c r="N506" s="2"/>
    </row>
    <row r="507" spans="1:14" x14ac:dyDescent="0.25">
      <c r="A507"/>
      <c r="B507"/>
      <c r="C507"/>
      <c r="D507"/>
      <c r="E507"/>
      <c r="F507"/>
      <c r="G507"/>
      <c r="H507"/>
      <c r="I507"/>
      <c r="J507"/>
      <c r="K507"/>
      <c r="L507"/>
      <c r="M507" s="1"/>
      <c r="N507" s="2"/>
    </row>
    <row r="508" spans="1:14" x14ac:dyDescent="0.25">
      <c r="A508"/>
      <c r="B508"/>
      <c r="C508"/>
      <c r="D508"/>
      <c r="E508"/>
      <c r="F508"/>
      <c r="G508"/>
      <c r="H508"/>
      <c r="I508"/>
      <c r="J508"/>
      <c r="K508"/>
      <c r="L508"/>
      <c r="M508" s="1"/>
      <c r="N508" s="2"/>
    </row>
    <row r="509" spans="1:14" x14ac:dyDescent="0.25">
      <c r="A509"/>
      <c r="B509"/>
      <c r="C509"/>
      <c r="D509"/>
      <c r="E509"/>
      <c r="F509"/>
      <c r="G509"/>
      <c r="H509"/>
      <c r="I509"/>
      <c r="J509"/>
      <c r="K509"/>
      <c r="L509"/>
      <c r="M509" s="1"/>
      <c r="N509" s="2"/>
    </row>
    <row r="510" spans="1:14" x14ac:dyDescent="0.25">
      <c r="A510"/>
      <c r="B510"/>
      <c r="C510"/>
      <c r="D510"/>
      <c r="E510"/>
      <c r="F510"/>
      <c r="G510"/>
      <c r="H510"/>
      <c r="I510"/>
      <c r="J510"/>
      <c r="K510"/>
      <c r="L510"/>
      <c r="M510" s="1"/>
      <c r="N510" s="2"/>
    </row>
    <row r="511" spans="1:14" x14ac:dyDescent="0.25">
      <c r="A511"/>
      <c r="B511"/>
      <c r="C511"/>
      <c r="D511"/>
      <c r="E511"/>
      <c r="F511"/>
      <c r="G511"/>
      <c r="H511"/>
      <c r="I511"/>
      <c r="J511"/>
      <c r="K511"/>
      <c r="L511"/>
      <c r="M511" s="1"/>
      <c r="N511" s="2"/>
    </row>
    <row r="512" spans="1:14" x14ac:dyDescent="0.25">
      <c r="A512"/>
      <c r="B512"/>
      <c r="C512"/>
      <c r="D512"/>
      <c r="E512"/>
      <c r="F512"/>
      <c r="G512"/>
      <c r="H512"/>
      <c r="I512"/>
      <c r="J512"/>
      <c r="K512"/>
      <c r="L512"/>
      <c r="M512" s="1"/>
      <c r="N512" s="2"/>
    </row>
    <row r="513" spans="1:14" x14ac:dyDescent="0.25">
      <c r="A513"/>
      <c r="B513"/>
      <c r="C513"/>
      <c r="D513"/>
      <c r="E513"/>
      <c r="F513"/>
      <c r="G513"/>
      <c r="H513"/>
      <c r="I513"/>
      <c r="J513"/>
      <c r="K513"/>
      <c r="L513"/>
      <c r="M513" s="1"/>
      <c r="N513" s="2"/>
    </row>
    <row r="514" spans="1:14" x14ac:dyDescent="0.25">
      <c r="A514"/>
      <c r="B514"/>
      <c r="C514"/>
      <c r="D514"/>
      <c r="E514"/>
      <c r="F514"/>
      <c r="G514"/>
      <c r="H514"/>
      <c r="I514"/>
      <c r="J514"/>
      <c r="K514"/>
      <c r="L514"/>
      <c r="M514" s="1"/>
      <c r="N514" s="2"/>
    </row>
    <row r="515" spans="1:14" x14ac:dyDescent="0.25">
      <c r="A515"/>
      <c r="B515"/>
      <c r="C515"/>
      <c r="D515"/>
      <c r="E515"/>
      <c r="F515"/>
      <c r="G515"/>
      <c r="H515"/>
      <c r="I515"/>
      <c r="J515"/>
      <c r="K515"/>
      <c r="L515"/>
      <c r="M515" s="1"/>
      <c r="N515" s="2"/>
    </row>
    <row r="516" spans="1:14" x14ac:dyDescent="0.25">
      <c r="A516"/>
      <c r="B516"/>
      <c r="C516"/>
      <c r="D516"/>
      <c r="E516"/>
      <c r="F516"/>
      <c r="G516"/>
      <c r="H516"/>
      <c r="I516"/>
      <c r="J516"/>
      <c r="K516"/>
      <c r="L516"/>
      <c r="M516" s="1"/>
      <c r="N516" s="2"/>
    </row>
    <row r="517" spans="1:14" x14ac:dyDescent="0.25">
      <c r="A517"/>
      <c r="B517"/>
      <c r="C517"/>
      <c r="D517"/>
      <c r="E517"/>
      <c r="F517"/>
      <c r="G517"/>
      <c r="H517"/>
      <c r="I517"/>
      <c r="J517"/>
      <c r="K517"/>
      <c r="L517"/>
      <c r="M517" s="1"/>
      <c r="N517" s="2"/>
    </row>
    <row r="518" spans="1:14" x14ac:dyDescent="0.25">
      <c r="A518"/>
      <c r="B518"/>
      <c r="C518"/>
      <c r="D518"/>
      <c r="E518"/>
      <c r="F518"/>
      <c r="G518"/>
      <c r="H518"/>
      <c r="I518"/>
      <c r="J518"/>
      <c r="K518"/>
      <c r="L518"/>
      <c r="M518" s="1"/>
      <c r="N518" s="2"/>
    </row>
    <row r="519" spans="1:14" x14ac:dyDescent="0.25">
      <c r="A519"/>
      <c r="B519"/>
      <c r="C519"/>
      <c r="D519"/>
      <c r="E519"/>
      <c r="F519"/>
      <c r="G519"/>
      <c r="H519"/>
      <c r="I519"/>
      <c r="J519"/>
      <c r="K519"/>
      <c r="L519"/>
      <c r="M519" s="1"/>
      <c r="N519" s="2"/>
    </row>
    <row r="520" spans="1:14" x14ac:dyDescent="0.25">
      <c r="A520"/>
      <c r="B520"/>
      <c r="C520"/>
      <c r="D520"/>
      <c r="E520"/>
      <c r="F520"/>
      <c r="G520"/>
      <c r="H520"/>
      <c r="I520"/>
      <c r="J520"/>
      <c r="K520"/>
      <c r="L520"/>
      <c r="M520" s="1"/>
      <c r="N520" s="2"/>
    </row>
    <row r="521" spans="1:14" x14ac:dyDescent="0.25">
      <c r="A521"/>
      <c r="B521"/>
      <c r="C521"/>
      <c r="D521"/>
      <c r="E521"/>
      <c r="F521"/>
      <c r="G521"/>
      <c r="H521"/>
      <c r="I521"/>
      <c r="J521"/>
      <c r="K521"/>
      <c r="L521"/>
      <c r="M521" s="1"/>
      <c r="N521" s="2"/>
    </row>
    <row r="522" spans="1:14" x14ac:dyDescent="0.25">
      <c r="A522"/>
      <c r="B522"/>
      <c r="C522"/>
      <c r="D522"/>
      <c r="E522"/>
      <c r="F522"/>
      <c r="G522"/>
      <c r="H522"/>
      <c r="I522"/>
      <c r="J522"/>
      <c r="K522"/>
      <c r="L522"/>
      <c r="M522" s="1"/>
      <c r="N522" s="2"/>
    </row>
    <row r="523" spans="1:14" x14ac:dyDescent="0.25">
      <c r="A523"/>
      <c r="B523"/>
      <c r="C523"/>
      <c r="D523"/>
      <c r="E523"/>
      <c r="F523"/>
      <c r="G523"/>
      <c r="H523"/>
      <c r="I523"/>
      <c r="J523"/>
      <c r="K523"/>
      <c r="L523"/>
      <c r="M523" s="1"/>
      <c r="N523" s="2"/>
    </row>
    <row r="524" spans="1:14" x14ac:dyDescent="0.25">
      <c r="A524"/>
      <c r="B524"/>
      <c r="C524"/>
      <c r="D524"/>
      <c r="E524"/>
      <c r="F524"/>
      <c r="G524"/>
      <c r="H524"/>
      <c r="I524"/>
      <c r="J524"/>
      <c r="K524"/>
      <c r="L524"/>
      <c r="M524" s="1"/>
      <c r="N524" s="2"/>
    </row>
    <row r="525" spans="1:14" x14ac:dyDescent="0.25">
      <c r="A525"/>
      <c r="B525"/>
      <c r="C525"/>
      <c r="D525"/>
      <c r="E525"/>
      <c r="F525"/>
      <c r="G525"/>
      <c r="H525"/>
      <c r="I525"/>
      <c r="J525"/>
      <c r="K525"/>
      <c r="L525"/>
      <c r="M525" s="1"/>
      <c r="N525" s="2"/>
    </row>
    <row r="526" spans="1:14" x14ac:dyDescent="0.25">
      <c r="A526"/>
      <c r="B526"/>
      <c r="C526"/>
      <c r="D526"/>
      <c r="E526"/>
      <c r="F526"/>
      <c r="G526"/>
      <c r="H526"/>
      <c r="I526"/>
      <c r="J526"/>
      <c r="K526"/>
      <c r="L526"/>
      <c r="M526" s="1"/>
      <c r="N526" s="2"/>
    </row>
    <row r="527" spans="1:14" x14ac:dyDescent="0.25">
      <c r="A527"/>
      <c r="B527"/>
      <c r="C527"/>
      <c r="D527"/>
      <c r="E527"/>
      <c r="F527"/>
      <c r="G527"/>
      <c r="H527"/>
      <c r="I527"/>
      <c r="J527"/>
      <c r="K527"/>
      <c r="L527"/>
      <c r="M527" s="1"/>
      <c r="N527" s="2"/>
    </row>
    <row r="528" spans="1:14" x14ac:dyDescent="0.25">
      <c r="A528"/>
      <c r="B528"/>
      <c r="C528"/>
      <c r="D528"/>
      <c r="E528"/>
      <c r="F528"/>
      <c r="G528"/>
      <c r="H528"/>
      <c r="I528"/>
      <c r="J528"/>
      <c r="K528"/>
      <c r="L528"/>
      <c r="M528" s="1"/>
      <c r="N528" s="2"/>
    </row>
    <row r="529" spans="1:14" x14ac:dyDescent="0.25">
      <c r="A529"/>
      <c r="B529"/>
      <c r="C529"/>
      <c r="D529"/>
      <c r="E529"/>
      <c r="F529"/>
      <c r="G529"/>
      <c r="H529"/>
      <c r="I529"/>
      <c r="J529"/>
      <c r="K529"/>
      <c r="L529"/>
      <c r="M529" s="1"/>
      <c r="N529" s="2"/>
    </row>
    <row r="530" spans="1:14" x14ac:dyDescent="0.25">
      <c r="A530"/>
      <c r="B530"/>
      <c r="C530"/>
      <c r="D530"/>
      <c r="E530"/>
      <c r="F530"/>
      <c r="G530"/>
      <c r="H530"/>
      <c r="I530"/>
      <c r="J530"/>
      <c r="K530"/>
      <c r="L530"/>
      <c r="M530" s="1"/>
      <c r="N530" s="2"/>
    </row>
    <row r="531" spans="1:14" x14ac:dyDescent="0.25">
      <c r="A531"/>
      <c r="B531"/>
      <c r="C531"/>
      <c r="D531"/>
      <c r="E531"/>
      <c r="F531"/>
      <c r="G531"/>
      <c r="H531"/>
      <c r="I531"/>
      <c r="J531"/>
      <c r="K531"/>
      <c r="L531"/>
      <c r="M531" s="1"/>
      <c r="N531" s="2"/>
    </row>
    <row r="532" spans="1:14" x14ac:dyDescent="0.25">
      <c r="A532"/>
      <c r="B532"/>
      <c r="C532"/>
      <c r="D532"/>
      <c r="E532"/>
      <c r="F532"/>
      <c r="G532"/>
      <c r="H532"/>
      <c r="I532"/>
      <c r="J532"/>
      <c r="K532"/>
      <c r="L532"/>
      <c r="M532" s="1"/>
      <c r="N532" s="2"/>
    </row>
    <row r="533" spans="1:14" x14ac:dyDescent="0.25">
      <c r="A533"/>
      <c r="B533"/>
      <c r="C533"/>
      <c r="D533"/>
      <c r="E533"/>
      <c r="F533"/>
      <c r="G533"/>
      <c r="H533"/>
      <c r="I533"/>
      <c r="J533"/>
      <c r="K533"/>
      <c r="L533"/>
      <c r="M533" s="1"/>
      <c r="N533" s="2"/>
    </row>
    <row r="534" spans="1:14" x14ac:dyDescent="0.25">
      <c r="A534"/>
      <c r="B534"/>
      <c r="C534"/>
      <c r="D534"/>
      <c r="E534"/>
      <c r="F534"/>
      <c r="G534"/>
      <c r="H534"/>
      <c r="I534"/>
      <c r="J534"/>
      <c r="K534"/>
      <c r="L534"/>
      <c r="M534" s="1"/>
      <c r="N534" s="2"/>
    </row>
    <row r="535" spans="1:14" x14ac:dyDescent="0.25">
      <c r="A535"/>
      <c r="B535"/>
      <c r="C535"/>
      <c r="D535"/>
      <c r="E535"/>
      <c r="F535"/>
      <c r="G535"/>
      <c r="H535"/>
      <c r="I535"/>
      <c r="J535"/>
      <c r="K535"/>
      <c r="L535"/>
      <c r="M535" s="1"/>
      <c r="N535" s="2"/>
    </row>
    <row r="536" spans="1:14" x14ac:dyDescent="0.25">
      <c r="A536"/>
      <c r="B536"/>
      <c r="C536"/>
      <c r="D536"/>
      <c r="E536"/>
      <c r="F536"/>
      <c r="G536"/>
      <c r="H536"/>
      <c r="I536"/>
      <c r="J536"/>
      <c r="K536"/>
      <c r="L536"/>
      <c r="M536" s="1"/>
      <c r="N536" s="2"/>
    </row>
    <row r="537" spans="1:14" x14ac:dyDescent="0.25">
      <c r="A537"/>
      <c r="B537"/>
      <c r="C537"/>
      <c r="D537"/>
      <c r="E537"/>
      <c r="F537"/>
      <c r="G537"/>
      <c r="H537"/>
      <c r="I537"/>
      <c r="J537"/>
      <c r="K537"/>
      <c r="L537"/>
      <c r="M537" s="1"/>
      <c r="N537" s="2"/>
    </row>
    <row r="538" spans="1:14" x14ac:dyDescent="0.25">
      <c r="A538"/>
      <c r="B538"/>
      <c r="C538"/>
      <c r="D538"/>
      <c r="E538"/>
      <c r="F538"/>
      <c r="G538"/>
      <c r="H538"/>
      <c r="I538"/>
      <c r="J538"/>
      <c r="K538"/>
      <c r="L538"/>
      <c r="M538" s="1"/>
      <c r="N538" s="2"/>
    </row>
    <row r="539" spans="1:14" x14ac:dyDescent="0.25">
      <c r="A539"/>
      <c r="B539"/>
      <c r="C539"/>
      <c r="D539"/>
      <c r="E539"/>
      <c r="F539"/>
      <c r="G539"/>
      <c r="H539"/>
      <c r="I539"/>
      <c r="J539"/>
      <c r="K539"/>
      <c r="L539"/>
      <c r="M539" s="1"/>
      <c r="N539" s="2"/>
    </row>
    <row r="540" spans="1:14" x14ac:dyDescent="0.25">
      <c r="A540"/>
      <c r="B540"/>
      <c r="C540"/>
      <c r="D540"/>
      <c r="E540"/>
      <c r="F540"/>
      <c r="G540"/>
      <c r="H540"/>
      <c r="I540"/>
      <c r="J540"/>
      <c r="K540"/>
      <c r="L540"/>
      <c r="M540" s="1"/>
      <c r="N540" s="2"/>
    </row>
    <row r="541" spans="1:14" x14ac:dyDescent="0.25">
      <c r="A541"/>
      <c r="B541"/>
      <c r="C541"/>
      <c r="D541"/>
      <c r="E541"/>
      <c r="F541"/>
      <c r="G541"/>
      <c r="H541"/>
      <c r="I541"/>
      <c r="J541"/>
      <c r="K541"/>
      <c r="L541"/>
      <c r="M541" s="1"/>
      <c r="N541" s="2"/>
    </row>
    <row r="542" spans="1:14" x14ac:dyDescent="0.25">
      <c r="A542"/>
      <c r="B542"/>
      <c r="C542"/>
      <c r="D542"/>
      <c r="E542"/>
      <c r="F542"/>
      <c r="G542"/>
      <c r="H542"/>
      <c r="I542"/>
      <c r="J542"/>
      <c r="K542"/>
      <c r="L542"/>
      <c r="M542" s="1"/>
      <c r="N542" s="2"/>
    </row>
    <row r="543" spans="1:14" x14ac:dyDescent="0.25">
      <c r="A543"/>
      <c r="B543"/>
      <c r="C543"/>
      <c r="D543"/>
      <c r="E543"/>
      <c r="F543"/>
      <c r="G543"/>
      <c r="H543"/>
      <c r="I543"/>
      <c r="J543"/>
      <c r="K543"/>
      <c r="L543"/>
      <c r="M543" s="1"/>
      <c r="N543" s="2"/>
    </row>
    <row r="544" spans="1:14" x14ac:dyDescent="0.25">
      <c r="A544"/>
      <c r="B544"/>
      <c r="C544"/>
      <c r="D544"/>
      <c r="E544"/>
      <c r="F544"/>
      <c r="G544"/>
      <c r="H544"/>
      <c r="I544"/>
      <c r="J544"/>
      <c r="K544"/>
      <c r="L544"/>
      <c r="M544" s="1"/>
      <c r="N544" s="2"/>
    </row>
    <row r="545" spans="1:14" x14ac:dyDescent="0.25">
      <c r="A545"/>
      <c r="B545"/>
      <c r="C545"/>
      <c r="D545"/>
      <c r="E545"/>
      <c r="F545"/>
      <c r="G545"/>
      <c r="H545"/>
      <c r="I545"/>
      <c r="J545"/>
      <c r="K545"/>
      <c r="L545"/>
      <c r="M545" s="1"/>
      <c r="N545" s="2"/>
    </row>
    <row r="546" spans="1:14" x14ac:dyDescent="0.25">
      <c r="A546"/>
      <c r="B546"/>
      <c r="C546"/>
      <c r="D546"/>
      <c r="E546"/>
      <c r="F546"/>
      <c r="G546"/>
      <c r="H546"/>
      <c r="I546"/>
      <c r="J546"/>
      <c r="K546"/>
      <c r="L546"/>
      <c r="M546" s="1"/>
      <c r="N546" s="2"/>
    </row>
    <row r="547" spans="1:14" x14ac:dyDescent="0.25">
      <c r="A547"/>
      <c r="B547"/>
      <c r="C547"/>
      <c r="D547"/>
      <c r="E547"/>
      <c r="F547"/>
      <c r="G547"/>
      <c r="H547"/>
      <c r="I547"/>
      <c r="J547"/>
      <c r="K547"/>
      <c r="L547"/>
      <c r="M547" s="1"/>
      <c r="N547" s="2"/>
    </row>
    <row r="548" spans="1:14" x14ac:dyDescent="0.25">
      <c r="A548"/>
      <c r="B548"/>
      <c r="C548"/>
      <c r="D548"/>
      <c r="E548"/>
      <c r="F548"/>
      <c r="G548"/>
      <c r="H548"/>
      <c r="I548"/>
      <c r="J548"/>
      <c r="K548"/>
      <c r="L548"/>
      <c r="M548" s="1"/>
      <c r="N548" s="2"/>
    </row>
    <row r="549" spans="1:14" x14ac:dyDescent="0.25">
      <c r="A549"/>
      <c r="B549"/>
      <c r="C549"/>
      <c r="D549"/>
      <c r="E549"/>
      <c r="F549"/>
      <c r="G549"/>
      <c r="H549"/>
      <c r="I549"/>
      <c r="J549"/>
      <c r="K549"/>
      <c r="L549"/>
      <c r="M549" s="1"/>
      <c r="N549" s="2"/>
    </row>
    <row r="550" spans="1:14" x14ac:dyDescent="0.25">
      <c r="A550"/>
      <c r="B550"/>
      <c r="C550"/>
      <c r="D550"/>
      <c r="E550"/>
      <c r="F550"/>
      <c r="G550"/>
      <c r="H550"/>
      <c r="I550"/>
      <c r="J550"/>
      <c r="K550"/>
      <c r="L550"/>
      <c r="M550" s="1"/>
      <c r="N550" s="2"/>
    </row>
    <row r="551" spans="1:14" x14ac:dyDescent="0.25">
      <c r="A551"/>
      <c r="B551"/>
      <c r="C551"/>
      <c r="D551"/>
      <c r="E551"/>
      <c r="F551"/>
      <c r="G551"/>
      <c r="H551"/>
      <c r="I551"/>
      <c r="J551"/>
      <c r="K551"/>
      <c r="L551"/>
      <c r="M551" s="1"/>
      <c r="N551" s="2"/>
    </row>
    <row r="552" spans="1:14" x14ac:dyDescent="0.25">
      <c r="A552"/>
      <c r="B552"/>
      <c r="C552"/>
      <c r="D552"/>
      <c r="E552"/>
      <c r="F552"/>
      <c r="G552"/>
      <c r="H552"/>
      <c r="I552"/>
      <c r="J552"/>
      <c r="K552"/>
      <c r="L552"/>
      <c r="M552" s="1"/>
      <c r="N552" s="2"/>
    </row>
    <row r="553" spans="1:14" x14ac:dyDescent="0.25">
      <c r="A553"/>
      <c r="B553"/>
      <c r="C553"/>
      <c r="D553"/>
      <c r="E553"/>
      <c r="F553"/>
      <c r="G553"/>
      <c r="H553"/>
      <c r="I553"/>
      <c r="J553"/>
      <c r="K553"/>
      <c r="L553"/>
      <c r="M553" s="1"/>
      <c r="N553" s="2"/>
    </row>
    <row r="554" spans="1:14" x14ac:dyDescent="0.25">
      <c r="A554"/>
      <c r="B554"/>
      <c r="C554"/>
      <c r="D554"/>
      <c r="E554"/>
      <c r="F554"/>
      <c r="G554"/>
      <c r="H554"/>
      <c r="I554"/>
      <c r="J554"/>
      <c r="K554"/>
      <c r="L554"/>
      <c r="M554" s="1"/>
      <c r="N554" s="2"/>
    </row>
    <row r="555" spans="1:14" x14ac:dyDescent="0.25">
      <c r="A555"/>
      <c r="B555"/>
      <c r="C555"/>
      <c r="D555"/>
      <c r="E555"/>
      <c r="F555"/>
      <c r="G555"/>
      <c r="H555"/>
      <c r="I555"/>
      <c r="J555"/>
      <c r="K555"/>
      <c r="L555"/>
      <c r="M555" s="1"/>
      <c r="N555" s="2"/>
    </row>
    <row r="556" spans="1:14" x14ac:dyDescent="0.25">
      <c r="A556"/>
      <c r="B556"/>
      <c r="C556"/>
      <c r="D556"/>
      <c r="E556"/>
      <c r="F556"/>
      <c r="G556"/>
      <c r="H556"/>
      <c r="I556"/>
      <c r="J556"/>
      <c r="K556"/>
      <c r="L556"/>
      <c r="M556" s="1"/>
      <c r="N556" s="2"/>
    </row>
    <row r="557" spans="1:14" x14ac:dyDescent="0.25">
      <c r="A557"/>
      <c r="B557"/>
      <c r="C557"/>
      <c r="D557"/>
      <c r="E557"/>
      <c r="F557"/>
      <c r="G557"/>
      <c r="H557"/>
      <c r="I557"/>
      <c r="J557"/>
      <c r="K557"/>
      <c r="L557"/>
      <c r="M557" s="1"/>
      <c r="N557" s="2"/>
    </row>
    <row r="558" spans="1:14" x14ac:dyDescent="0.25">
      <c r="A558"/>
      <c r="B558"/>
      <c r="C558"/>
      <c r="D558"/>
      <c r="E558"/>
      <c r="F558"/>
      <c r="G558"/>
      <c r="H558"/>
      <c r="I558"/>
      <c r="J558"/>
      <c r="K558"/>
      <c r="L558"/>
      <c r="M558" s="1"/>
      <c r="N558" s="2"/>
    </row>
    <row r="559" spans="1:14" x14ac:dyDescent="0.25">
      <c r="A559"/>
      <c r="B559"/>
      <c r="C559"/>
      <c r="D559"/>
      <c r="E559"/>
      <c r="F559"/>
      <c r="G559"/>
      <c r="H559"/>
      <c r="I559"/>
      <c r="J559"/>
      <c r="K559"/>
      <c r="L559"/>
      <c r="M559" s="1"/>
      <c r="N559" s="2"/>
    </row>
    <row r="560" spans="1:14" x14ac:dyDescent="0.25">
      <c r="A560"/>
      <c r="B560"/>
      <c r="C560"/>
      <c r="D560"/>
      <c r="E560"/>
      <c r="F560"/>
      <c r="G560"/>
      <c r="H560"/>
      <c r="I560"/>
      <c r="J560"/>
      <c r="K560"/>
      <c r="L560"/>
      <c r="M560" s="1"/>
      <c r="N560" s="2"/>
    </row>
    <row r="561" spans="1:14" x14ac:dyDescent="0.25">
      <c r="A561"/>
      <c r="B561"/>
      <c r="C561"/>
      <c r="D561"/>
      <c r="E561"/>
      <c r="F561"/>
      <c r="G561"/>
      <c r="H561"/>
      <c r="I561"/>
      <c r="J561"/>
      <c r="K561"/>
      <c r="L561"/>
      <c r="M561" s="1"/>
      <c r="N561" s="2"/>
    </row>
    <row r="562" spans="1:14" x14ac:dyDescent="0.25">
      <c r="A562"/>
      <c r="B562"/>
      <c r="C562"/>
      <c r="D562"/>
      <c r="E562"/>
      <c r="F562"/>
      <c r="G562"/>
      <c r="H562"/>
      <c r="I562"/>
      <c r="J562"/>
      <c r="K562"/>
      <c r="L562"/>
      <c r="M562" s="1"/>
      <c r="N562" s="2"/>
    </row>
    <row r="563" spans="1:14" x14ac:dyDescent="0.25">
      <c r="A563"/>
      <c r="B563"/>
      <c r="C563"/>
      <c r="D563"/>
      <c r="E563"/>
      <c r="F563"/>
      <c r="G563"/>
      <c r="H563"/>
      <c r="I563"/>
      <c r="J563"/>
      <c r="K563"/>
      <c r="L563"/>
      <c r="M563" s="1"/>
      <c r="N563" s="2"/>
    </row>
    <row r="564" spans="1:14" x14ac:dyDescent="0.25">
      <c r="A564"/>
      <c r="B564"/>
      <c r="C564"/>
      <c r="D564"/>
      <c r="E564"/>
      <c r="F564"/>
      <c r="G564"/>
      <c r="H564"/>
      <c r="I564"/>
      <c r="J564"/>
      <c r="K564"/>
      <c r="L564"/>
      <c r="M564" s="1"/>
      <c r="N564" s="2"/>
    </row>
    <row r="565" spans="1:14" x14ac:dyDescent="0.25">
      <c r="A565"/>
      <c r="B565"/>
      <c r="C565"/>
      <c r="D565"/>
      <c r="E565"/>
      <c r="F565"/>
      <c r="G565"/>
      <c r="H565"/>
      <c r="I565"/>
      <c r="J565"/>
      <c r="K565"/>
      <c r="L565"/>
      <c r="M565" s="1"/>
      <c r="N565" s="2"/>
    </row>
    <row r="566" spans="1:14" x14ac:dyDescent="0.25">
      <c r="A566"/>
      <c r="B566"/>
      <c r="C566"/>
      <c r="D566"/>
      <c r="E566"/>
      <c r="F566"/>
      <c r="G566"/>
      <c r="H566"/>
      <c r="I566"/>
      <c r="J566"/>
      <c r="K566"/>
      <c r="L566"/>
      <c r="M566" s="1"/>
      <c r="N566" s="2"/>
    </row>
    <row r="567" spans="1:14" x14ac:dyDescent="0.25">
      <c r="A567"/>
      <c r="B567"/>
      <c r="C567"/>
      <c r="D567"/>
      <c r="E567"/>
      <c r="F567"/>
      <c r="G567"/>
      <c r="H567"/>
      <c r="I567"/>
      <c r="J567"/>
      <c r="K567"/>
      <c r="L567"/>
      <c r="M567" s="1"/>
      <c r="N567" s="2"/>
    </row>
    <row r="568" spans="1:14" x14ac:dyDescent="0.25">
      <c r="A568"/>
      <c r="B568"/>
      <c r="C568"/>
      <c r="D568"/>
      <c r="E568"/>
      <c r="F568"/>
      <c r="G568"/>
      <c r="H568"/>
      <c r="I568"/>
      <c r="J568"/>
      <c r="K568"/>
      <c r="L568"/>
      <c r="M568" s="1"/>
      <c r="N568" s="2"/>
    </row>
    <row r="569" spans="1:14" x14ac:dyDescent="0.25">
      <c r="A569"/>
      <c r="B569"/>
      <c r="C569"/>
      <c r="D569"/>
      <c r="E569"/>
      <c r="F569"/>
      <c r="G569"/>
      <c r="H569"/>
      <c r="I569"/>
      <c r="J569"/>
      <c r="K569"/>
      <c r="L569"/>
      <c r="M569" s="1"/>
      <c r="N569" s="2"/>
    </row>
    <row r="570" spans="1:14" x14ac:dyDescent="0.25">
      <c r="A570"/>
      <c r="B570"/>
      <c r="C570"/>
      <c r="D570"/>
      <c r="E570"/>
      <c r="F570"/>
      <c r="G570"/>
      <c r="H570"/>
      <c r="I570"/>
      <c r="J570"/>
      <c r="K570"/>
      <c r="L570"/>
      <c r="M570" s="1"/>
      <c r="N570" s="2"/>
    </row>
    <row r="571" spans="1:14" x14ac:dyDescent="0.25">
      <c r="A571"/>
      <c r="B571"/>
      <c r="C571"/>
      <c r="D571"/>
      <c r="E571"/>
      <c r="F571"/>
      <c r="G571"/>
      <c r="H571"/>
      <c r="I571"/>
      <c r="J571"/>
      <c r="K571"/>
      <c r="L571"/>
      <c r="M571" s="1"/>
      <c r="N571" s="2"/>
    </row>
    <row r="572" spans="1:14" x14ac:dyDescent="0.25">
      <c r="A572"/>
      <c r="B572"/>
      <c r="C572"/>
      <c r="D572"/>
      <c r="E572"/>
      <c r="F572"/>
      <c r="G572"/>
      <c r="H572"/>
      <c r="I572"/>
      <c r="J572"/>
      <c r="K572"/>
      <c r="L572"/>
      <c r="M572" s="1"/>
      <c r="N572" s="2"/>
    </row>
    <row r="573" spans="1:14" x14ac:dyDescent="0.25">
      <c r="A573"/>
      <c r="B573"/>
      <c r="C573"/>
      <c r="D573"/>
      <c r="E573"/>
      <c r="F573"/>
      <c r="G573"/>
      <c r="H573"/>
      <c r="I573"/>
      <c r="J573"/>
      <c r="K573"/>
      <c r="L573"/>
      <c r="M573" s="1"/>
      <c r="N573" s="2"/>
    </row>
    <row r="574" spans="1:14" x14ac:dyDescent="0.25">
      <c r="A574"/>
      <c r="B574"/>
      <c r="C574"/>
      <c r="D574"/>
      <c r="E574"/>
      <c r="F574"/>
      <c r="G574"/>
      <c r="H574"/>
      <c r="I574"/>
      <c r="J574"/>
      <c r="K574"/>
      <c r="L574"/>
      <c r="M574" s="1"/>
      <c r="N574" s="2"/>
    </row>
    <row r="575" spans="1:14" x14ac:dyDescent="0.25">
      <c r="A575"/>
      <c r="B575"/>
      <c r="C575"/>
      <c r="D575"/>
      <c r="E575"/>
      <c r="F575"/>
      <c r="G575"/>
      <c r="H575"/>
      <c r="I575"/>
      <c r="J575"/>
      <c r="K575"/>
      <c r="L575"/>
      <c r="M575" s="1"/>
      <c r="N575" s="2"/>
    </row>
    <row r="576" spans="1:14" x14ac:dyDescent="0.25">
      <c r="A576"/>
      <c r="B576"/>
      <c r="C576"/>
      <c r="D576"/>
      <c r="E576"/>
      <c r="F576"/>
      <c r="G576"/>
      <c r="H576"/>
      <c r="I576"/>
      <c r="J576"/>
      <c r="K576"/>
      <c r="L576"/>
      <c r="M576" s="1"/>
      <c r="N576" s="2"/>
    </row>
    <row r="577" spans="1:14" x14ac:dyDescent="0.25">
      <c r="A577"/>
      <c r="B577"/>
      <c r="C577"/>
      <c r="D577"/>
      <c r="E577"/>
      <c r="F577"/>
      <c r="G577"/>
      <c r="H577"/>
      <c r="I577"/>
      <c r="J577"/>
      <c r="K577"/>
      <c r="L577"/>
      <c r="M577" s="1"/>
      <c r="N577" s="2"/>
    </row>
    <row r="578" spans="1:14" x14ac:dyDescent="0.25">
      <c r="A578"/>
      <c r="B578"/>
      <c r="C578"/>
      <c r="D578"/>
      <c r="E578"/>
      <c r="F578"/>
      <c r="G578"/>
      <c r="H578"/>
      <c r="I578"/>
      <c r="J578"/>
      <c r="K578"/>
      <c r="L578"/>
      <c r="M578" s="1"/>
      <c r="N578" s="2"/>
    </row>
    <row r="579" spans="1:14" x14ac:dyDescent="0.25">
      <c r="A579"/>
      <c r="B579"/>
      <c r="C579"/>
      <c r="D579"/>
      <c r="E579"/>
      <c r="F579"/>
      <c r="G579"/>
      <c r="H579"/>
      <c r="I579"/>
      <c r="J579"/>
      <c r="K579"/>
      <c r="L579"/>
      <c r="M579" s="1"/>
      <c r="N579" s="2"/>
    </row>
    <row r="580" spans="1:14" x14ac:dyDescent="0.25">
      <c r="A580"/>
      <c r="B580"/>
      <c r="C580"/>
      <c r="D580"/>
      <c r="E580"/>
      <c r="F580"/>
      <c r="G580"/>
      <c r="H580"/>
      <c r="I580"/>
      <c r="J580"/>
      <c r="K580"/>
      <c r="L580"/>
      <c r="M580" s="1"/>
      <c r="N580" s="2"/>
    </row>
    <row r="581" spans="1:14" x14ac:dyDescent="0.25">
      <c r="A581"/>
      <c r="B581"/>
      <c r="C581"/>
      <c r="D581"/>
      <c r="E581"/>
      <c r="F581"/>
      <c r="G581"/>
      <c r="H581"/>
      <c r="I581"/>
      <c r="J581"/>
      <c r="K581"/>
      <c r="L581"/>
      <c r="M581" s="1"/>
      <c r="N581" s="2"/>
    </row>
    <row r="582" spans="1:14" x14ac:dyDescent="0.25">
      <c r="A582"/>
      <c r="B582"/>
      <c r="C582"/>
      <c r="D582"/>
      <c r="E582"/>
      <c r="F582"/>
      <c r="G582"/>
      <c r="H582"/>
      <c r="I582"/>
      <c r="J582"/>
      <c r="K582"/>
      <c r="L582"/>
      <c r="M582" s="1"/>
      <c r="N582" s="2"/>
    </row>
    <row r="583" spans="1:14" x14ac:dyDescent="0.25">
      <c r="A583"/>
      <c r="B583"/>
      <c r="C583"/>
      <c r="D583"/>
      <c r="E583"/>
      <c r="F583"/>
      <c r="G583"/>
      <c r="H583"/>
      <c r="I583"/>
      <c r="J583"/>
      <c r="K583"/>
      <c r="L583"/>
      <c r="M583" s="1"/>
      <c r="N583" s="2"/>
    </row>
    <row r="584" spans="1:14" x14ac:dyDescent="0.25">
      <c r="A584"/>
      <c r="B584"/>
      <c r="C584"/>
      <c r="D584"/>
      <c r="E584"/>
      <c r="F584"/>
      <c r="G584"/>
      <c r="H584"/>
      <c r="I584"/>
      <c r="J584"/>
      <c r="K584"/>
      <c r="L584"/>
      <c r="M584" s="1"/>
      <c r="N584" s="2"/>
    </row>
    <row r="585" spans="1:14" x14ac:dyDescent="0.25">
      <c r="A585"/>
      <c r="B585"/>
      <c r="C585"/>
      <c r="D585"/>
      <c r="E585"/>
      <c r="F585"/>
      <c r="G585"/>
      <c r="H585"/>
      <c r="I585"/>
      <c r="J585"/>
      <c r="K585"/>
      <c r="L585"/>
      <c r="M585" s="1"/>
      <c r="N585" s="2"/>
    </row>
    <row r="586" spans="1:14" x14ac:dyDescent="0.25">
      <c r="A586"/>
      <c r="B586"/>
      <c r="C586"/>
      <c r="D586"/>
      <c r="E586"/>
      <c r="F586"/>
      <c r="G586"/>
      <c r="H586"/>
      <c r="I586"/>
      <c r="J586"/>
      <c r="K586"/>
      <c r="L586"/>
      <c r="M586" s="1"/>
      <c r="N586" s="2"/>
    </row>
    <row r="587" spans="1:14" x14ac:dyDescent="0.25">
      <c r="A587"/>
      <c r="B587"/>
      <c r="C587"/>
      <c r="D587"/>
      <c r="E587"/>
      <c r="F587"/>
      <c r="G587"/>
      <c r="H587"/>
      <c r="I587"/>
      <c r="J587"/>
      <c r="K587"/>
      <c r="L587"/>
      <c r="M587" s="1"/>
      <c r="N587" s="2"/>
    </row>
    <row r="588" spans="1:14" x14ac:dyDescent="0.25">
      <c r="A588"/>
      <c r="B588"/>
      <c r="C588"/>
      <c r="D588"/>
      <c r="E588"/>
      <c r="F588"/>
      <c r="G588"/>
      <c r="H588"/>
      <c r="I588"/>
      <c r="J588"/>
      <c r="K588"/>
      <c r="L588"/>
      <c r="M588" s="1"/>
      <c r="N588" s="2"/>
    </row>
    <row r="589" spans="1:14" x14ac:dyDescent="0.25">
      <c r="A589"/>
      <c r="B589"/>
      <c r="C589"/>
      <c r="D589"/>
      <c r="E589"/>
      <c r="F589"/>
      <c r="G589"/>
      <c r="H589"/>
      <c r="I589"/>
      <c r="J589"/>
      <c r="K589"/>
      <c r="L589"/>
      <c r="M589" s="1"/>
      <c r="N589" s="2"/>
    </row>
    <row r="590" spans="1:14" x14ac:dyDescent="0.25">
      <c r="A590"/>
      <c r="B590"/>
      <c r="C590"/>
      <c r="D590"/>
      <c r="E590"/>
      <c r="F590"/>
      <c r="G590"/>
      <c r="H590"/>
      <c r="I590"/>
      <c r="J590"/>
      <c r="K590"/>
      <c r="L590"/>
      <c r="M590" s="1"/>
      <c r="N590" s="2"/>
    </row>
    <row r="591" spans="1:14" x14ac:dyDescent="0.25">
      <c r="A591"/>
      <c r="B591"/>
      <c r="C591"/>
      <c r="D591"/>
      <c r="E591"/>
      <c r="F591"/>
      <c r="G591"/>
      <c r="H591"/>
      <c r="I591"/>
      <c r="J591"/>
      <c r="K591"/>
      <c r="L591"/>
      <c r="M591" s="1"/>
      <c r="N591" s="2"/>
    </row>
    <row r="592" spans="1:14" x14ac:dyDescent="0.25">
      <c r="A592"/>
      <c r="B592"/>
      <c r="C592"/>
      <c r="D592"/>
      <c r="E592"/>
      <c r="F592"/>
      <c r="G592"/>
      <c r="H592"/>
      <c r="I592"/>
      <c r="J592"/>
      <c r="K592"/>
      <c r="L592"/>
      <c r="M592" s="1"/>
      <c r="N592" s="2"/>
    </row>
    <row r="593" spans="1:14" x14ac:dyDescent="0.25">
      <c r="A593"/>
      <c r="B593"/>
      <c r="C593"/>
      <c r="D593"/>
      <c r="E593"/>
      <c r="F593"/>
      <c r="G593"/>
      <c r="H593"/>
      <c r="I593"/>
      <c r="J593"/>
      <c r="K593"/>
      <c r="L593"/>
      <c r="M593" s="1"/>
      <c r="N593" s="2"/>
    </row>
    <row r="594" spans="1:14" x14ac:dyDescent="0.25">
      <c r="A594"/>
      <c r="B594"/>
      <c r="C594"/>
      <c r="D594"/>
      <c r="E594"/>
      <c r="F594"/>
      <c r="G594"/>
      <c r="H594"/>
      <c r="I594"/>
      <c r="J594"/>
      <c r="K594"/>
      <c r="L594"/>
      <c r="M594" s="1"/>
      <c r="N594" s="2"/>
    </row>
    <row r="595" spans="1:14" x14ac:dyDescent="0.25">
      <c r="A595"/>
      <c r="B595"/>
      <c r="C595"/>
      <c r="D595"/>
      <c r="E595"/>
      <c r="F595"/>
      <c r="G595"/>
      <c r="H595"/>
      <c r="I595"/>
      <c r="J595"/>
      <c r="K595"/>
      <c r="L595"/>
      <c r="M595" s="1"/>
      <c r="N595" s="2"/>
    </row>
    <row r="596" spans="1:14" x14ac:dyDescent="0.25">
      <c r="A596"/>
      <c r="B596"/>
      <c r="C596"/>
      <c r="D596"/>
      <c r="E596"/>
      <c r="F596"/>
      <c r="G596"/>
      <c r="H596"/>
      <c r="I596"/>
      <c r="J596"/>
      <c r="K596"/>
      <c r="L596"/>
      <c r="M596" s="1"/>
      <c r="N596" s="2"/>
    </row>
    <row r="597" spans="1:14" x14ac:dyDescent="0.25">
      <c r="A597"/>
      <c r="B597"/>
      <c r="C597"/>
      <c r="D597"/>
      <c r="E597"/>
      <c r="F597"/>
      <c r="G597"/>
      <c r="H597"/>
      <c r="I597"/>
      <c r="J597"/>
      <c r="K597"/>
      <c r="L597"/>
      <c r="M597" s="1"/>
      <c r="N597" s="2"/>
    </row>
    <row r="598" spans="1:14" x14ac:dyDescent="0.25">
      <c r="A598"/>
      <c r="B598"/>
      <c r="C598"/>
      <c r="D598"/>
      <c r="E598"/>
      <c r="F598"/>
      <c r="G598"/>
      <c r="H598"/>
      <c r="I598"/>
      <c r="J598"/>
      <c r="K598"/>
      <c r="L598"/>
      <c r="M598" s="1"/>
      <c r="N598" s="2"/>
    </row>
    <row r="599" spans="1:14" x14ac:dyDescent="0.25">
      <c r="A599"/>
      <c r="B599"/>
      <c r="C599"/>
      <c r="D599"/>
      <c r="E599"/>
      <c r="F599"/>
      <c r="G599"/>
      <c r="H599"/>
      <c r="I599"/>
      <c r="J599"/>
      <c r="K599"/>
      <c r="L599"/>
      <c r="M599" s="1"/>
      <c r="N599" s="2"/>
    </row>
    <row r="600" spans="1:14" x14ac:dyDescent="0.25">
      <c r="A600"/>
      <c r="B600"/>
      <c r="C600"/>
      <c r="D600"/>
      <c r="E600"/>
      <c r="F600"/>
      <c r="G600"/>
      <c r="H600"/>
      <c r="I600"/>
      <c r="J600"/>
      <c r="K600"/>
      <c r="L600"/>
      <c r="M600" s="1"/>
      <c r="N600" s="2"/>
    </row>
    <row r="601" spans="1:14" x14ac:dyDescent="0.25">
      <c r="A601"/>
      <c r="B601"/>
      <c r="C601"/>
      <c r="D601"/>
      <c r="E601"/>
      <c r="F601"/>
      <c r="G601"/>
      <c r="H601"/>
      <c r="I601"/>
      <c r="J601"/>
      <c r="K601"/>
      <c r="L601"/>
      <c r="M601" s="1"/>
      <c r="N601" s="2"/>
    </row>
    <row r="602" spans="1:14" x14ac:dyDescent="0.25">
      <c r="A602"/>
      <c r="B602"/>
      <c r="C602"/>
      <c r="D602"/>
      <c r="E602"/>
      <c r="F602"/>
      <c r="G602"/>
      <c r="H602"/>
      <c r="I602"/>
      <c r="J602"/>
      <c r="K602"/>
      <c r="L602"/>
      <c r="M602" s="1"/>
      <c r="N602" s="2"/>
    </row>
    <row r="603" spans="1:14" x14ac:dyDescent="0.25">
      <c r="A603"/>
      <c r="B603"/>
      <c r="C603"/>
      <c r="D603"/>
      <c r="E603"/>
      <c r="F603"/>
      <c r="G603"/>
      <c r="H603"/>
      <c r="I603"/>
      <c r="J603"/>
      <c r="K603"/>
      <c r="L603"/>
      <c r="M603" s="1"/>
      <c r="N603" s="2"/>
    </row>
    <row r="604" spans="1:14" x14ac:dyDescent="0.25">
      <c r="A604"/>
      <c r="B604"/>
      <c r="C604"/>
      <c r="D604"/>
      <c r="E604"/>
      <c r="F604"/>
      <c r="G604"/>
      <c r="H604"/>
      <c r="I604"/>
      <c r="J604"/>
      <c r="K604"/>
      <c r="L604"/>
      <c r="M604" s="1"/>
      <c r="N604" s="2"/>
    </row>
    <row r="605" spans="1:14" x14ac:dyDescent="0.25">
      <c r="A605"/>
      <c r="B605"/>
      <c r="C605"/>
      <c r="D605"/>
      <c r="E605"/>
      <c r="F605"/>
      <c r="G605"/>
      <c r="H605"/>
      <c r="I605"/>
      <c r="J605"/>
      <c r="K605"/>
      <c r="L605"/>
      <c r="M605" s="1"/>
      <c r="N605" s="2"/>
    </row>
    <row r="606" spans="1:14" x14ac:dyDescent="0.25">
      <c r="A606"/>
      <c r="B606"/>
      <c r="C606"/>
      <c r="D606"/>
      <c r="E606"/>
      <c r="F606"/>
      <c r="G606"/>
      <c r="H606"/>
      <c r="I606"/>
      <c r="J606"/>
      <c r="K606"/>
      <c r="L606"/>
      <c r="M606" s="1"/>
      <c r="N606" s="2"/>
    </row>
    <row r="607" spans="1:14" x14ac:dyDescent="0.25">
      <c r="A607"/>
      <c r="B607"/>
      <c r="C607"/>
      <c r="D607"/>
      <c r="E607"/>
      <c r="F607"/>
      <c r="G607"/>
      <c r="H607"/>
      <c r="I607"/>
      <c r="J607"/>
      <c r="K607"/>
      <c r="L607"/>
      <c r="M607" s="1"/>
      <c r="N607" s="2"/>
    </row>
    <row r="608" spans="1:14" x14ac:dyDescent="0.25">
      <c r="A608"/>
      <c r="B608"/>
      <c r="C608"/>
      <c r="D608"/>
      <c r="E608"/>
      <c r="F608"/>
      <c r="G608"/>
      <c r="H608"/>
      <c r="I608"/>
      <c r="J608"/>
      <c r="K608"/>
      <c r="L608"/>
      <c r="M608" s="1"/>
      <c r="N608" s="2"/>
    </row>
    <row r="609" spans="1:14" x14ac:dyDescent="0.25">
      <c r="A609"/>
      <c r="B609"/>
      <c r="C609"/>
      <c r="D609"/>
      <c r="E609"/>
      <c r="F609"/>
      <c r="G609"/>
      <c r="H609"/>
      <c r="I609"/>
      <c r="J609"/>
      <c r="K609"/>
      <c r="L609"/>
      <c r="M609" s="1"/>
      <c r="N609" s="2"/>
    </row>
    <row r="610" spans="1:14" x14ac:dyDescent="0.25">
      <c r="A610"/>
      <c r="B610"/>
      <c r="C610"/>
      <c r="D610"/>
      <c r="E610"/>
      <c r="F610"/>
      <c r="G610"/>
      <c r="H610"/>
      <c r="I610"/>
      <c r="J610"/>
      <c r="K610"/>
      <c r="L610"/>
      <c r="M610" s="1"/>
      <c r="N610" s="2"/>
    </row>
    <row r="611" spans="1:14" x14ac:dyDescent="0.25">
      <c r="A611"/>
      <c r="B611"/>
      <c r="C611"/>
      <c r="D611"/>
      <c r="E611"/>
      <c r="F611"/>
      <c r="G611"/>
      <c r="H611"/>
      <c r="I611"/>
      <c r="J611"/>
      <c r="K611"/>
      <c r="L611"/>
      <c r="M611" s="1"/>
      <c r="N611" s="2"/>
    </row>
    <row r="612" spans="1:14" x14ac:dyDescent="0.25">
      <c r="A612"/>
      <c r="B612"/>
      <c r="C612"/>
      <c r="D612"/>
      <c r="E612"/>
      <c r="F612"/>
      <c r="G612"/>
      <c r="H612"/>
      <c r="I612"/>
      <c r="J612"/>
      <c r="K612"/>
      <c r="L612"/>
      <c r="M612" s="1"/>
      <c r="N612" s="2"/>
    </row>
    <row r="613" spans="1:14" x14ac:dyDescent="0.25">
      <c r="A613"/>
      <c r="B613"/>
      <c r="C613"/>
      <c r="D613"/>
      <c r="E613"/>
      <c r="F613"/>
      <c r="G613"/>
      <c r="H613"/>
      <c r="I613"/>
      <c r="J613"/>
      <c r="K613"/>
      <c r="L613"/>
      <c r="M613" s="1"/>
      <c r="N613" s="2"/>
    </row>
    <row r="614" spans="1:14" x14ac:dyDescent="0.25">
      <c r="A614"/>
      <c r="B614"/>
      <c r="C614"/>
      <c r="D614"/>
      <c r="E614"/>
      <c r="F614"/>
      <c r="G614"/>
      <c r="H614"/>
      <c r="I614"/>
      <c r="J614"/>
      <c r="K614"/>
      <c r="L614"/>
      <c r="M614" s="1"/>
      <c r="N614" s="2"/>
    </row>
    <row r="615" spans="1:14" x14ac:dyDescent="0.25">
      <c r="A615"/>
      <c r="B615"/>
      <c r="C615"/>
      <c r="D615"/>
      <c r="E615"/>
      <c r="F615"/>
      <c r="G615"/>
      <c r="H615"/>
      <c r="I615"/>
      <c r="J615"/>
      <c r="K615"/>
      <c r="L615"/>
      <c r="M615" s="1"/>
      <c r="N615" s="2"/>
    </row>
    <row r="616" spans="1:14" x14ac:dyDescent="0.25">
      <c r="A616"/>
      <c r="B616"/>
      <c r="C616"/>
      <c r="D616"/>
      <c r="E616"/>
      <c r="F616"/>
      <c r="G616"/>
      <c r="H616"/>
      <c r="I616"/>
      <c r="J616"/>
      <c r="K616"/>
      <c r="L616"/>
      <c r="M616" s="1"/>
      <c r="N616" s="2"/>
    </row>
    <row r="617" spans="1:14" x14ac:dyDescent="0.25">
      <c r="A617"/>
      <c r="B617"/>
      <c r="C617"/>
      <c r="D617"/>
      <c r="E617"/>
      <c r="F617"/>
      <c r="G617"/>
      <c r="H617"/>
      <c r="I617"/>
      <c r="J617"/>
      <c r="K617"/>
      <c r="L617"/>
      <c r="M617" s="1"/>
      <c r="N617" s="2"/>
    </row>
    <row r="618" spans="1:14" x14ac:dyDescent="0.25">
      <c r="A618"/>
      <c r="B618"/>
      <c r="C618"/>
      <c r="D618"/>
      <c r="E618"/>
      <c r="F618"/>
      <c r="G618"/>
      <c r="H618"/>
      <c r="I618"/>
      <c r="J618"/>
      <c r="K618"/>
      <c r="L618"/>
      <c r="M618" s="1"/>
      <c r="N618" s="2"/>
    </row>
    <row r="619" spans="1:14" x14ac:dyDescent="0.25">
      <c r="A619"/>
      <c r="B619"/>
      <c r="C619"/>
      <c r="D619"/>
      <c r="E619"/>
      <c r="F619"/>
      <c r="G619"/>
      <c r="H619"/>
      <c r="I619"/>
      <c r="J619"/>
      <c r="K619"/>
      <c r="L619"/>
      <c r="M619" s="1"/>
      <c r="N619" s="2"/>
    </row>
    <row r="620" spans="1:14" x14ac:dyDescent="0.25">
      <c r="A620"/>
      <c r="B620"/>
      <c r="C620"/>
      <c r="D620"/>
      <c r="E620"/>
      <c r="F620"/>
      <c r="G620"/>
      <c r="H620"/>
      <c r="I620"/>
      <c r="J620"/>
      <c r="K620"/>
      <c r="L620"/>
      <c r="M620" s="1"/>
      <c r="N620" s="2"/>
    </row>
    <row r="621" spans="1:14" x14ac:dyDescent="0.25">
      <c r="A621"/>
      <c r="B621"/>
      <c r="C621"/>
      <c r="D621"/>
      <c r="E621"/>
      <c r="F621"/>
      <c r="G621"/>
      <c r="H621"/>
      <c r="I621"/>
      <c r="J621"/>
      <c r="K621"/>
      <c r="L621"/>
      <c r="M621" s="1"/>
      <c r="N621" s="2"/>
    </row>
    <row r="622" spans="1:14" x14ac:dyDescent="0.25">
      <c r="A622"/>
      <c r="B622"/>
      <c r="C622"/>
      <c r="D622"/>
      <c r="E622"/>
      <c r="F622"/>
      <c r="G622"/>
      <c r="H622"/>
      <c r="I622"/>
      <c r="J622"/>
      <c r="K622"/>
      <c r="L622"/>
      <c r="M622" s="1"/>
      <c r="N622" s="2"/>
    </row>
    <row r="623" spans="1:14" x14ac:dyDescent="0.25">
      <c r="A623"/>
      <c r="B623"/>
      <c r="C623"/>
      <c r="D623"/>
      <c r="E623"/>
      <c r="F623"/>
      <c r="G623"/>
      <c r="H623"/>
      <c r="I623"/>
      <c r="J623"/>
      <c r="K623"/>
      <c r="L623"/>
      <c r="M623" s="1"/>
      <c r="N623" s="2"/>
    </row>
    <row r="624" spans="1:14" x14ac:dyDescent="0.25">
      <c r="A624"/>
      <c r="B624"/>
      <c r="C624"/>
      <c r="D624"/>
      <c r="E624"/>
      <c r="F624"/>
      <c r="G624"/>
      <c r="H624"/>
      <c r="I624"/>
      <c r="J624"/>
      <c r="K624"/>
      <c r="L624"/>
      <c r="M624" s="1"/>
      <c r="N624" s="2"/>
    </row>
    <row r="625" spans="1:14" x14ac:dyDescent="0.25">
      <c r="A625"/>
      <c r="B625"/>
      <c r="C625"/>
      <c r="D625"/>
      <c r="E625"/>
      <c r="F625"/>
      <c r="G625"/>
      <c r="H625"/>
      <c r="I625"/>
      <c r="J625"/>
      <c r="K625"/>
      <c r="L625"/>
      <c r="M625" s="1"/>
      <c r="N625" s="2"/>
    </row>
    <row r="626" spans="1:14" x14ac:dyDescent="0.25">
      <c r="A626"/>
      <c r="B626"/>
      <c r="C626"/>
      <c r="D626"/>
      <c r="E626"/>
      <c r="F626"/>
      <c r="G626"/>
      <c r="H626"/>
      <c r="I626"/>
      <c r="J626"/>
      <c r="K626"/>
      <c r="L626"/>
      <c r="M626" s="1"/>
      <c r="N626" s="2"/>
    </row>
    <row r="627" spans="1:14" x14ac:dyDescent="0.25">
      <c r="A627"/>
      <c r="B627"/>
      <c r="C627"/>
      <c r="D627"/>
      <c r="E627"/>
      <c r="F627"/>
      <c r="G627"/>
      <c r="H627"/>
      <c r="I627"/>
      <c r="J627"/>
      <c r="K627"/>
      <c r="L627"/>
      <c r="M627" s="1"/>
      <c r="N627" s="2"/>
    </row>
    <row r="628" spans="1:14" x14ac:dyDescent="0.25">
      <c r="A628"/>
      <c r="B628"/>
      <c r="C628"/>
      <c r="D628"/>
      <c r="E628"/>
      <c r="F628"/>
      <c r="G628"/>
      <c r="H628"/>
      <c r="I628"/>
      <c r="J628"/>
      <c r="K628"/>
      <c r="L628"/>
      <c r="M628" s="1"/>
      <c r="N628" s="2"/>
    </row>
    <row r="629" spans="1:14" x14ac:dyDescent="0.25">
      <c r="A629"/>
      <c r="B629"/>
      <c r="C629"/>
      <c r="D629"/>
      <c r="E629"/>
      <c r="F629"/>
      <c r="G629"/>
      <c r="H629"/>
      <c r="I629"/>
      <c r="J629"/>
      <c r="K629"/>
      <c r="L629"/>
      <c r="M629" s="1"/>
      <c r="N629" s="2"/>
    </row>
    <row r="630" spans="1:14" x14ac:dyDescent="0.25">
      <c r="A630"/>
      <c r="B630"/>
      <c r="C630"/>
      <c r="D630"/>
      <c r="E630"/>
      <c r="F630"/>
      <c r="G630"/>
      <c r="H630"/>
      <c r="I630"/>
      <c r="J630"/>
      <c r="K630"/>
      <c r="L630"/>
      <c r="M630" s="1"/>
      <c r="N630" s="2"/>
    </row>
    <row r="631" spans="1:14" x14ac:dyDescent="0.25">
      <c r="A631"/>
      <c r="B631"/>
      <c r="C631"/>
      <c r="D631"/>
      <c r="E631"/>
      <c r="F631"/>
      <c r="G631"/>
      <c r="H631"/>
      <c r="I631"/>
      <c r="J631"/>
      <c r="K631"/>
      <c r="L631"/>
      <c r="M631" s="1"/>
      <c r="N631" s="2"/>
    </row>
    <row r="632" spans="1:14" x14ac:dyDescent="0.25">
      <c r="A632"/>
      <c r="B632"/>
      <c r="C632"/>
      <c r="D632"/>
      <c r="E632"/>
      <c r="F632"/>
      <c r="G632"/>
      <c r="H632"/>
      <c r="I632"/>
      <c r="J632"/>
      <c r="K632"/>
      <c r="L632"/>
      <c r="M632" s="1"/>
      <c r="N632" s="2"/>
    </row>
    <row r="633" spans="1:14" x14ac:dyDescent="0.25">
      <c r="A633"/>
      <c r="B633"/>
      <c r="C633"/>
      <c r="D633"/>
      <c r="E633"/>
      <c r="F633"/>
      <c r="G633"/>
      <c r="H633"/>
      <c r="I633"/>
      <c r="J633"/>
      <c r="K633"/>
      <c r="L633"/>
      <c r="M633" s="1"/>
      <c r="N633" s="2"/>
    </row>
    <row r="634" spans="1:14" x14ac:dyDescent="0.25">
      <c r="A634"/>
      <c r="B634"/>
      <c r="C634"/>
      <c r="D634"/>
      <c r="E634"/>
      <c r="F634"/>
      <c r="G634"/>
      <c r="H634"/>
      <c r="I634"/>
      <c r="J634"/>
      <c r="K634"/>
      <c r="L634"/>
      <c r="M634" s="1"/>
      <c r="N634" s="2"/>
    </row>
    <row r="635" spans="1:14" x14ac:dyDescent="0.25">
      <c r="A635"/>
      <c r="B635"/>
      <c r="C635"/>
      <c r="D635"/>
      <c r="E635"/>
      <c r="F635"/>
      <c r="G635"/>
      <c r="H635"/>
      <c r="I635"/>
      <c r="J635"/>
      <c r="K635"/>
      <c r="L635"/>
      <c r="M635" s="1"/>
      <c r="N635" s="2"/>
    </row>
    <row r="636" spans="1:14" x14ac:dyDescent="0.25">
      <c r="A636"/>
      <c r="B636"/>
      <c r="C636"/>
      <c r="D636"/>
      <c r="E636"/>
      <c r="F636"/>
      <c r="G636"/>
      <c r="H636"/>
      <c r="I636"/>
      <c r="J636"/>
      <c r="K636"/>
      <c r="L636"/>
      <c r="M636" s="1"/>
      <c r="N636" s="2"/>
    </row>
    <row r="637" spans="1:14" x14ac:dyDescent="0.25">
      <c r="A637"/>
      <c r="B637"/>
      <c r="C637"/>
      <c r="D637"/>
      <c r="E637"/>
      <c r="F637"/>
      <c r="G637"/>
      <c r="H637"/>
      <c r="I637"/>
      <c r="J637"/>
      <c r="K637"/>
      <c r="L637"/>
      <c r="M637" s="1"/>
      <c r="N637" s="2"/>
    </row>
    <row r="638" spans="1:14" x14ac:dyDescent="0.25">
      <c r="A638"/>
      <c r="B638"/>
      <c r="C638"/>
      <c r="D638"/>
      <c r="E638"/>
      <c r="F638"/>
      <c r="G638"/>
      <c r="H638"/>
      <c r="I638"/>
      <c r="J638"/>
      <c r="K638"/>
      <c r="L638"/>
      <c r="M638" s="1"/>
      <c r="N638" s="2"/>
    </row>
    <row r="639" spans="1:14" x14ac:dyDescent="0.25">
      <c r="A639"/>
      <c r="B639"/>
      <c r="C639"/>
      <c r="D639"/>
      <c r="E639"/>
      <c r="F639"/>
      <c r="G639"/>
      <c r="H639"/>
      <c r="I639"/>
      <c r="J639"/>
      <c r="K639"/>
      <c r="L639"/>
      <c r="M639" s="1"/>
      <c r="N639" s="2"/>
    </row>
    <row r="640" spans="1:14" x14ac:dyDescent="0.25">
      <c r="A640"/>
      <c r="B640"/>
      <c r="C640"/>
      <c r="D640"/>
      <c r="E640"/>
      <c r="F640"/>
      <c r="G640"/>
      <c r="H640"/>
      <c r="I640"/>
      <c r="J640"/>
      <c r="K640"/>
      <c r="L640"/>
      <c r="M640" s="1"/>
      <c r="N640" s="2"/>
    </row>
    <row r="641" spans="1:14" x14ac:dyDescent="0.25">
      <c r="A641"/>
      <c r="B641"/>
      <c r="C641"/>
      <c r="D641"/>
      <c r="E641"/>
      <c r="F641"/>
      <c r="G641"/>
      <c r="H641"/>
      <c r="I641"/>
      <c r="J641"/>
      <c r="K641"/>
      <c r="L641"/>
      <c r="M641" s="1"/>
      <c r="N641" s="2"/>
    </row>
    <row r="642" spans="1:14" x14ac:dyDescent="0.25">
      <c r="A642"/>
      <c r="B642"/>
      <c r="C642"/>
      <c r="D642"/>
      <c r="E642"/>
      <c r="F642"/>
      <c r="G642"/>
      <c r="H642"/>
      <c r="I642"/>
      <c r="J642"/>
      <c r="K642"/>
      <c r="L642"/>
      <c r="M642" s="1"/>
      <c r="N642" s="2"/>
    </row>
    <row r="643" spans="1:14" x14ac:dyDescent="0.25">
      <c r="A643"/>
      <c r="B643"/>
      <c r="C643"/>
      <c r="D643"/>
      <c r="E643"/>
      <c r="F643"/>
      <c r="G643"/>
      <c r="H643"/>
      <c r="I643"/>
      <c r="J643"/>
      <c r="K643"/>
      <c r="L643"/>
      <c r="M643" s="1"/>
      <c r="N643" s="2"/>
    </row>
    <row r="644" spans="1:14" x14ac:dyDescent="0.25">
      <c r="A644"/>
      <c r="B644"/>
      <c r="C644"/>
      <c r="D644"/>
      <c r="E644"/>
      <c r="F644"/>
      <c r="G644"/>
      <c r="H644"/>
      <c r="I644"/>
      <c r="J644"/>
      <c r="K644"/>
      <c r="L644"/>
      <c r="M644" s="1"/>
      <c r="N644" s="2"/>
    </row>
    <row r="645" spans="1:14" x14ac:dyDescent="0.25">
      <c r="A645"/>
      <c r="B645"/>
      <c r="C645"/>
      <c r="D645"/>
      <c r="E645"/>
      <c r="F645"/>
      <c r="G645"/>
      <c r="H645"/>
      <c r="I645"/>
      <c r="J645"/>
      <c r="K645"/>
      <c r="L645"/>
      <c r="M645" s="1"/>
      <c r="N645" s="2"/>
    </row>
    <row r="646" spans="1:14" x14ac:dyDescent="0.25">
      <c r="A646"/>
      <c r="B646"/>
      <c r="C646"/>
      <c r="D646"/>
      <c r="E646"/>
      <c r="F646"/>
      <c r="G646"/>
      <c r="H646"/>
      <c r="I646"/>
      <c r="J646"/>
      <c r="K646"/>
      <c r="L646"/>
      <c r="M646" s="1"/>
      <c r="N646" s="2"/>
    </row>
    <row r="647" spans="1:14" x14ac:dyDescent="0.25">
      <c r="A647"/>
      <c r="B647"/>
      <c r="C647"/>
      <c r="D647"/>
      <c r="E647"/>
      <c r="F647"/>
      <c r="G647"/>
      <c r="H647"/>
      <c r="I647"/>
      <c r="J647"/>
      <c r="K647"/>
      <c r="L647"/>
      <c r="M647" s="1"/>
      <c r="N647" s="2"/>
    </row>
    <row r="648" spans="1:14" x14ac:dyDescent="0.25">
      <c r="A648"/>
      <c r="B648"/>
      <c r="C648"/>
      <c r="D648"/>
      <c r="E648"/>
      <c r="F648"/>
      <c r="G648"/>
      <c r="H648"/>
      <c r="I648"/>
      <c r="J648"/>
      <c r="K648"/>
      <c r="L648"/>
      <c r="M648" s="1"/>
      <c r="N648" s="2"/>
    </row>
    <row r="649" spans="1:14" x14ac:dyDescent="0.25">
      <c r="A649"/>
      <c r="B649"/>
      <c r="C649"/>
      <c r="D649"/>
      <c r="E649"/>
      <c r="F649"/>
      <c r="G649"/>
      <c r="H649"/>
      <c r="I649"/>
      <c r="J649"/>
      <c r="K649"/>
      <c r="L649"/>
      <c r="M649" s="1"/>
      <c r="N649" s="2"/>
    </row>
    <row r="650" spans="1:14" x14ac:dyDescent="0.25">
      <c r="A650"/>
      <c r="B650"/>
      <c r="C650"/>
      <c r="D650"/>
      <c r="E650"/>
      <c r="F650"/>
      <c r="G650"/>
      <c r="H650"/>
      <c r="I650"/>
      <c r="J650"/>
      <c r="K650"/>
      <c r="L650"/>
      <c r="M650" s="1"/>
      <c r="N650" s="2"/>
    </row>
    <row r="651" spans="1:14" x14ac:dyDescent="0.25">
      <c r="A651"/>
      <c r="B651"/>
      <c r="C651"/>
      <c r="D651"/>
      <c r="E651"/>
      <c r="F651"/>
      <c r="G651"/>
      <c r="H651"/>
      <c r="I651"/>
      <c r="J651"/>
      <c r="K651"/>
      <c r="L651"/>
      <c r="M651" s="1"/>
      <c r="N651" s="2"/>
    </row>
    <row r="652" spans="1:14" x14ac:dyDescent="0.25">
      <c r="A652"/>
      <c r="B652"/>
      <c r="C652"/>
      <c r="D652"/>
      <c r="E652"/>
      <c r="F652"/>
      <c r="G652"/>
      <c r="H652"/>
      <c r="I652"/>
      <c r="J652"/>
      <c r="K652"/>
      <c r="L652"/>
      <c r="M652" s="1"/>
      <c r="N652" s="2"/>
    </row>
    <row r="653" spans="1:14" x14ac:dyDescent="0.25">
      <c r="A653"/>
      <c r="B653"/>
      <c r="C653"/>
      <c r="D653"/>
      <c r="E653"/>
      <c r="F653"/>
      <c r="G653"/>
      <c r="H653"/>
      <c r="I653"/>
      <c r="J653"/>
      <c r="K653"/>
      <c r="L653"/>
      <c r="M653" s="1"/>
      <c r="N653" s="2"/>
    </row>
    <row r="654" spans="1:14" x14ac:dyDescent="0.25">
      <c r="A654"/>
      <c r="B654"/>
      <c r="C654"/>
      <c r="D654"/>
      <c r="E654"/>
      <c r="F654"/>
      <c r="G654"/>
      <c r="H654"/>
      <c r="I654"/>
      <c r="J654"/>
      <c r="K654"/>
      <c r="L654"/>
      <c r="M654" s="1"/>
      <c r="N654" s="2"/>
    </row>
    <row r="655" spans="1:14" x14ac:dyDescent="0.25">
      <c r="A655"/>
      <c r="B655"/>
      <c r="C655"/>
      <c r="D655"/>
      <c r="E655"/>
      <c r="F655"/>
      <c r="G655"/>
      <c r="H655"/>
      <c r="I655"/>
      <c r="J655"/>
      <c r="K655"/>
      <c r="L655"/>
      <c r="M655" s="1"/>
      <c r="N655" s="2"/>
    </row>
    <row r="656" spans="1:14" x14ac:dyDescent="0.25">
      <c r="A656"/>
      <c r="B656"/>
      <c r="C656"/>
      <c r="D656"/>
      <c r="E656"/>
      <c r="F656"/>
      <c r="G656"/>
      <c r="H656"/>
      <c r="I656"/>
      <c r="J656"/>
      <c r="K656"/>
      <c r="L656"/>
      <c r="M656" s="1"/>
      <c r="N656" s="2"/>
    </row>
    <row r="657" spans="1:14" x14ac:dyDescent="0.25">
      <c r="A657"/>
      <c r="B657"/>
      <c r="C657"/>
      <c r="D657"/>
      <c r="E657"/>
      <c r="F657"/>
      <c r="G657"/>
      <c r="H657"/>
      <c r="I657"/>
      <c r="J657"/>
      <c r="K657"/>
      <c r="L657"/>
      <c r="M657" s="1"/>
      <c r="N657" s="2"/>
    </row>
    <row r="658" spans="1:14" x14ac:dyDescent="0.25">
      <c r="A658"/>
      <c r="B658"/>
      <c r="C658"/>
      <c r="D658"/>
      <c r="E658"/>
      <c r="F658"/>
      <c r="G658"/>
      <c r="H658"/>
      <c r="I658"/>
      <c r="J658"/>
      <c r="K658"/>
      <c r="L658"/>
      <c r="M658" s="1"/>
      <c r="N658" s="2"/>
    </row>
    <row r="659" spans="1:14" x14ac:dyDescent="0.25">
      <c r="A659"/>
      <c r="B659"/>
      <c r="C659"/>
      <c r="D659"/>
      <c r="E659"/>
      <c r="F659"/>
      <c r="G659"/>
      <c r="H659"/>
      <c r="I659"/>
      <c r="J659"/>
      <c r="K659"/>
      <c r="L659"/>
      <c r="M659" s="1"/>
      <c r="N659" s="2"/>
    </row>
    <row r="660" spans="1:14" x14ac:dyDescent="0.25">
      <c r="A660"/>
      <c r="B660"/>
      <c r="C660"/>
      <c r="D660"/>
      <c r="E660"/>
      <c r="F660"/>
      <c r="G660"/>
      <c r="H660"/>
      <c r="I660"/>
      <c r="J660"/>
      <c r="K660"/>
      <c r="L660"/>
      <c r="M660" s="1"/>
      <c r="N660" s="2"/>
    </row>
    <row r="661" spans="1:14" x14ac:dyDescent="0.25">
      <c r="A661"/>
      <c r="B661"/>
      <c r="C661"/>
      <c r="D661"/>
      <c r="E661"/>
      <c r="F661"/>
      <c r="G661"/>
      <c r="H661"/>
      <c r="I661"/>
      <c r="J661"/>
      <c r="K661"/>
      <c r="L661"/>
      <c r="M661" s="1"/>
      <c r="N661" s="2"/>
    </row>
    <row r="662" spans="1:14" x14ac:dyDescent="0.25">
      <c r="A662"/>
      <c r="B662"/>
      <c r="C662"/>
      <c r="D662"/>
      <c r="E662"/>
      <c r="F662"/>
      <c r="G662"/>
      <c r="H662"/>
      <c r="I662"/>
      <c r="J662"/>
      <c r="K662"/>
      <c r="L662"/>
      <c r="M662" s="1"/>
      <c r="N662" s="2"/>
    </row>
    <row r="663" spans="1:14" x14ac:dyDescent="0.25">
      <c r="A663"/>
      <c r="B663"/>
      <c r="C663"/>
      <c r="D663"/>
      <c r="E663"/>
      <c r="F663"/>
      <c r="G663"/>
      <c r="H663"/>
      <c r="I663"/>
      <c r="J663"/>
      <c r="K663"/>
      <c r="L663"/>
      <c r="M663" s="1"/>
      <c r="N663" s="2"/>
    </row>
    <row r="664" spans="1:14" x14ac:dyDescent="0.25">
      <c r="A664"/>
      <c r="B664"/>
      <c r="C664"/>
      <c r="D664"/>
      <c r="E664"/>
      <c r="F664"/>
      <c r="G664"/>
      <c r="H664"/>
      <c r="I664"/>
      <c r="J664"/>
      <c r="K664"/>
      <c r="L664"/>
      <c r="M664" s="1"/>
      <c r="N664" s="2"/>
    </row>
    <row r="665" spans="1:14" x14ac:dyDescent="0.25">
      <c r="A665"/>
      <c r="B665"/>
      <c r="C665"/>
      <c r="D665"/>
      <c r="E665"/>
      <c r="F665"/>
      <c r="G665"/>
      <c r="H665"/>
      <c r="I665"/>
      <c r="J665"/>
      <c r="K665"/>
      <c r="L665"/>
      <c r="M665" s="1"/>
      <c r="N665" s="2"/>
    </row>
    <row r="666" spans="1:14" x14ac:dyDescent="0.25">
      <c r="A666"/>
      <c r="B666"/>
      <c r="C666"/>
      <c r="D666"/>
      <c r="E666"/>
      <c r="F666"/>
      <c r="G666"/>
      <c r="H666"/>
      <c r="I666"/>
      <c r="J666"/>
      <c r="K666"/>
      <c r="L666"/>
      <c r="M666" s="1"/>
      <c r="N666" s="2"/>
    </row>
    <row r="667" spans="1:14" x14ac:dyDescent="0.25">
      <c r="A667"/>
      <c r="B667"/>
      <c r="C667"/>
      <c r="D667"/>
      <c r="E667"/>
      <c r="F667"/>
      <c r="G667"/>
      <c r="H667"/>
      <c r="I667"/>
      <c r="J667"/>
      <c r="K667"/>
      <c r="L667"/>
      <c r="M667" s="1"/>
      <c r="N667" s="2"/>
    </row>
    <row r="668" spans="1:14" x14ac:dyDescent="0.25">
      <c r="A668"/>
      <c r="B668"/>
      <c r="C668"/>
      <c r="D668"/>
      <c r="E668"/>
      <c r="F668"/>
      <c r="G668"/>
      <c r="H668"/>
      <c r="I668"/>
      <c r="J668"/>
      <c r="K668"/>
      <c r="L668"/>
      <c r="M668" s="1"/>
      <c r="N668" s="2"/>
    </row>
    <row r="669" spans="1:14" x14ac:dyDescent="0.25">
      <c r="A669"/>
      <c r="B669"/>
      <c r="C669"/>
      <c r="D669"/>
      <c r="E669"/>
      <c r="F669"/>
      <c r="G669"/>
      <c r="H669"/>
      <c r="I669"/>
      <c r="J669"/>
      <c r="K669"/>
      <c r="L669"/>
      <c r="M669" s="1"/>
      <c r="N669" s="2"/>
    </row>
    <row r="670" spans="1:14" x14ac:dyDescent="0.25">
      <c r="A670"/>
      <c r="B670"/>
      <c r="C670"/>
      <c r="D670"/>
      <c r="E670"/>
      <c r="F670"/>
      <c r="G670"/>
      <c r="H670"/>
      <c r="I670"/>
      <c r="J670"/>
      <c r="K670"/>
      <c r="L670"/>
      <c r="M670" s="1"/>
      <c r="N670" s="2"/>
    </row>
    <row r="671" spans="1:14" x14ac:dyDescent="0.25">
      <c r="A671"/>
      <c r="B671"/>
      <c r="C671"/>
      <c r="D671"/>
      <c r="E671"/>
      <c r="F671"/>
      <c r="G671"/>
      <c r="H671"/>
      <c r="I671"/>
      <c r="J671"/>
      <c r="K671"/>
      <c r="L671"/>
      <c r="M671" s="1"/>
      <c r="N671" s="2"/>
    </row>
    <row r="672" spans="1:14" x14ac:dyDescent="0.25">
      <c r="A672"/>
      <c r="B672"/>
      <c r="C672"/>
      <c r="D672"/>
      <c r="E672"/>
      <c r="F672"/>
      <c r="G672"/>
      <c r="H672"/>
      <c r="I672"/>
      <c r="J672"/>
      <c r="K672"/>
      <c r="L672"/>
      <c r="M672" s="1"/>
      <c r="N672" s="2"/>
    </row>
    <row r="673" spans="1:14" x14ac:dyDescent="0.25">
      <c r="A673"/>
      <c r="B673"/>
      <c r="C673"/>
      <c r="D673"/>
      <c r="E673"/>
      <c r="F673"/>
      <c r="G673"/>
      <c r="H673"/>
      <c r="I673"/>
      <c r="J673"/>
      <c r="K673"/>
      <c r="L673"/>
      <c r="M673" s="1"/>
      <c r="N673" s="2"/>
    </row>
    <row r="674" spans="1:14" x14ac:dyDescent="0.25">
      <c r="A674"/>
      <c r="B674"/>
      <c r="C674"/>
      <c r="D674"/>
      <c r="E674"/>
      <c r="F674"/>
      <c r="G674"/>
      <c r="H674"/>
      <c r="I674"/>
      <c r="J674"/>
      <c r="K674"/>
      <c r="L674"/>
      <c r="M674" s="1"/>
      <c r="N674" s="2"/>
    </row>
    <row r="675" spans="1:14" x14ac:dyDescent="0.25">
      <c r="A675"/>
      <c r="B675"/>
      <c r="C675"/>
      <c r="D675"/>
      <c r="E675"/>
      <c r="F675"/>
      <c r="G675"/>
      <c r="H675"/>
      <c r="I675"/>
      <c r="J675"/>
      <c r="K675"/>
      <c r="L675"/>
      <c r="M675" s="1"/>
      <c r="N675" s="2"/>
    </row>
    <row r="676" spans="1:14" x14ac:dyDescent="0.25">
      <c r="A676"/>
      <c r="B676"/>
      <c r="C676"/>
      <c r="D676"/>
      <c r="E676"/>
      <c r="F676"/>
      <c r="G676"/>
      <c r="H676"/>
      <c r="I676"/>
      <c r="J676"/>
      <c r="K676"/>
      <c r="L676"/>
      <c r="M676" s="1"/>
      <c r="N676" s="2"/>
    </row>
    <row r="677" spans="1:14" x14ac:dyDescent="0.25">
      <c r="A677"/>
      <c r="B677"/>
      <c r="C677"/>
      <c r="D677"/>
      <c r="E677"/>
      <c r="F677"/>
      <c r="G677"/>
      <c r="H677"/>
      <c r="I677"/>
      <c r="J677"/>
      <c r="K677"/>
      <c r="L677"/>
      <c r="M677" s="1"/>
      <c r="N677" s="2"/>
    </row>
    <row r="678" spans="1:14" x14ac:dyDescent="0.25">
      <c r="A678"/>
      <c r="B678"/>
      <c r="C678"/>
      <c r="D678"/>
      <c r="E678"/>
      <c r="F678"/>
      <c r="G678"/>
      <c r="H678"/>
      <c r="I678"/>
      <c r="J678"/>
      <c r="K678"/>
      <c r="L678"/>
      <c r="M678" s="1"/>
      <c r="N678" s="2"/>
    </row>
    <row r="679" spans="1:14" x14ac:dyDescent="0.25">
      <c r="A679"/>
      <c r="B679"/>
      <c r="C679"/>
      <c r="D679"/>
      <c r="E679"/>
      <c r="F679"/>
      <c r="G679"/>
      <c r="H679"/>
      <c r="I679"/>
      <c r="J679"/>
      <c r="K679"/>
      <c r="L679"/>
      <c r="M679" s="1"/>
      <c r="N679" s="2"/>
    </row>
    <row r="680" spans="1:14" x14ac:dyDescent="0.25">
      <c r="A680"/>
      <c r="B680"/>
      <c r="C680"/>
      <c r="D680"/>
      <c r="E680"/>
      <c r="F680"/>
      <c r="G680"/>
      <c r="H680"/>
      <c r="I680"/>
      <c r="J680"/>
      <c r="K680"/>
      <c r="L680"/>
      <c r="M680" s="1"/>
      <c r="N680" s="2"/>
    </row>
    <row r="681" spans="1:14" x14ac:dyDescent="0.25">
      <c r="A681"/>
      <c r="B681"/>
      <c r="C681"/>
      <c r="D681"/>
      <c r="E681"/>
      <c r="F681"/>
      <c r="G681"/>
      <c r="H681"/>
      <c r="I681"/>
      <c r="J681"/>
      <c r="K681"/>
      <c r="L681"/>
      <c r="M681" s="1"/>
      <c r="N681" s="2"/>
    </row>
    <row r="682" spans="1:14" x14ac:dyDescent="0.25">
      <c r="A682"/>
      <c r="B682"/>
      <c r="C682"/>
      <c r="D682"/>
      <c r="E682"/>
      <c r="F682"/>
      <c r="G682"/>
      <c r="H682"/>
      <c r="I682"/>
      <c r="J682"/>
      <c r="K682"/>
      <c r="L682"/>
      <c r="M682" s="1"/>
      <c r="N682" s="2"/>
    </row>
    <row r="683" spans="1:14" x14ac:dyDescent="0.25">
      <c r="A683"/>
      <c r="B683"/>
      <c r="C683"/>
      <c r="D683"/>
      <c r="E683"/>
      <c r="F683"/>
      <c r="G683"/>
      <c r="H683"/>
      <c r="I683"/>
      <c r="J683"/>
      <c r="K683"/>
      <c r="L683"/>
      <c r="M683" s="1"/>
      <c r="N683" s="2"/>
    </row>
    <row r="684" spans="1:14" x14ac:dyDescent="0.25">
      <c r="A684"/>
      <c r="B684"/>
      <c r="C684"/>
      <c r="D684"/>
      <c r="E684"/>
      <c r="F684"/>
      <c r="G684"/>
      <c r="H684"/>
      <c r="I684"/>
      <c r="J684"/>
      <c r="K684"/>
      <c r="L684"/>
      <c r="M684" s="1"/>
      <c r="N684" s="2"/>
    </row>
    <row r="685" spans="1:14" x14ac:dyDescent="0.25">
      <c r="A685"/>
      <c r="B685"/>
      <c r="C685"/>
      <c r="D685"/>
      <c r="E685"/>
      <c r="F685"/>
      <c r="G685"/>
      <c r="H685"/>
      <c r="I685"/>
      <c r="J685"/>
      <c r="K685"/>
      <c r="L685"/>
      <c r="M685" s="1"/>
      <c r="N685" s="2"/>
    </row>
    <row r="686" spans="1:14" x14ac:dyDescent="0.25">
      <c r="A686"/>
      <c r="B686"/>
      <c r="C686"/>
      <c r="D686"/>
      <c r="E686"/>
      <c r="F686"/>
      <c r="G686"/>
      <c r="H686"/>
      <c r="I686"/>
      <c r="J686"/>
      <c r="K686"/>
      <c r="L686"/>
      <c r="M686" s="1"/>
      <c r="N686" s="2"/>
    </row>
    <row r="687" spans="1:14" x14ac:dyDescent="0.25">
      <c r="A687"/>
      <c r="B687"/>
      <c r="C687"/>
      <c r="D687"/>
      <c r="E687"/>
      <c r="F687"/>
      <c r="G687"/>
      <c r="H687"/>
      <c r="I687"/>
      <c r="J687"/>
      <c r="K687"/>
      <c r="L687"/>
      <c r="M687" s="1"/>
      <c r="N687" s="2"/>
    </row>
    <row r="688" spans="1:14" x14ac:dyDescent="0.25">
      <c r="A688"/>
      <c r="B688"/>
      <c r="C688"/>
      <c r="D688"/>
      <c r="E688"/>
      <c r="F688"/>
      <c r="G688"/>
      <c r="H688"/>
      <c r="I688"/>
      <c r="J688"/>
      <c r="K688"/>
      <c r="L688"/>
      <c r="M688" s="1"/>
      <c r="N688" s="2"/>
    </row>
    <row r="689" spans="1:14" x14ac:dyDescent="0.25">
      <c r="A689"/>
      <c r="B689"/>
      <c r="C689"/>
      <c r="D689"/>
      <c r="E689"/>
      <c r="F689"/>
      <c r="G689"/>
      <c r="H689"/>
      <c r="I689"/>
      <c r="J689"/>
      <c r="K689"/>
      <c r="L689"/>
      <c r="M689" s="1"/>
      <c r="N689" s="2"/>
    </row>
    <row r="690" spans="1:14" x14ac:dyDescent="0.25">
      <c r="A690"/>
      <c r="B690"/>
      <c r="C690"/>
      <c r="D690"/>
      <c r="E690"/>
      <c r="F690"/>
      <c r="G690"/>
      <c r="H690"/>
      <c r="I690"/>
      <c r="J690"/>
      <c r="K690"/>
      <c r="L690"/>
      <c r="M690" s="1"/>
      <c r="N690" s="2"/>
    </row>
    <row r="691" spans="1:14" x14ac:dyDescent="0.25">
      <c r="A691"/>
      <c r="B691"/>
      <c r="C691"/>
      <c r="D691"/>
      <c r="E691"/>
      <c r="F691"/>
      <c r="G691"/>
      <c r="H691"/>
      <c r="I691"/>
      <c r="J691"/>
      <c r="K691"/>
      <c r="L691"/>
      <c r="M691" s="1"/>
      <c r="N691" s="2"/>
    </row>
    <row r="692" spans="1:14" x14ac:dyDescent="0.25">
      <c r="A692"/>
      <c r="B692"/>
      <c r="C692"/>
      <c r="D692"/>
      <c r="E692"/>
      <c r="F692"/>
      <c r="G692"/>
      <c r="H692"/>
      <c r="I692"/>
      <c r="J692"/>
      <c r="K692"/>
      <c r="L692"/>
      <c r="M692" s="1"/>
      <c r="N692" s="2"/>
    </row>
    <row r="693" spans="1:14" x14ac:dyDescent="0.25">
      <c r="A693"/>
      <c r="B693"/>
      <c r="C693"/>
      <c r="D693"/>
      <c r="E693"/>
      <c r="F693"/>
      <c r="G693"/>
      <c r="H693"/>
      <c r="I693"/>
      <c r="J693"/>
      <c r="K693"/>
      <c r="L693"/>
      <c r="M693" s="1"/>
      <c r="N693" s="2"/>
    </row>
    <row r="694" spans="1:14" x14ac:dyDescent="0.25">
      <c r="A694"/>
      <c r="B694"/>
      <c r="C694"/>
      <c r="D694"/>
      <c r="E694"/>
      <c r="F694"/>
      <c r="G694"/>
      <c r="H694"/>
      <c r="I694"/>
      <c r="J694"/>
      <c r="K694"/>
      <c r="L694"/>
      <c r="M694" s="1"/>
      <c r="N694" s="2"/>
    </row>
    <row r="695" spans="1:14" x14ac:dyDescent="0.25">
      <c r="A695"/>
      <c r="B695"/>
      <c r="C695"/>
      <c r="D695"/>
      <c r="E695"/>
      <c r="F695"/>
      <c r="G695"/>
      <c r="H695"/>
      <c r="I695"/>
      <c r="J695"/>
      <c r="K695"/>
      <c r="L695"/>
      <c r="M695" s="1"/>
      <c r="N695" s="2"/>
    </row>
    <row r="696" spans="1:14" x14ac:dyDescent="0.25">
      <c r="A696"/>
      <c r="B696"/>
      <c r="C696"/>
      <c r="D696"/>
      <c r="E696"/>
      <c r="F696"/>
      <c r="G696"/>
      <c r="H696"/>
      <c r="I696"/>
      <c r="J696"/>
      <c r="K696"/>
      <c r="L696"/>
      <c r="M696" s="1"/>
      <c r="N696" s="2"/>
    </row>
    <row r="697" spans="1:14" x14ac:dyDescent="0.25">
      <c r="A697"/>
      <c r="B697"/>
      <c r="C697"/>
      <c r="D697"/>
      <c r="E697"/>
      <c r="F697"/>
      <c r="G697"/>
      <c r="H697"/>
      <c r="I697"/>
      <c r="J697"/>
      <c r="K697"/>
      <c r="L697"/>
      <c r="M697" s="1"/>
      <c r="N697" s="2"/>
    </row>
    <row r="698" spans="1:14" x14ac:dyDescent="0.25">
      <c r="A698"/>
      <c r="B698"/>
      <c r="C698"/>
      <c r="D698"/>
      <c r="E698"/>
      <c r="F698"/>
      <c r="G698"/>
      <c r="H698"/>
      <c r="I698"/>
      <c r="J698"/>
      <c r="K698"/>
      <c r="L698"/>
      <c r="M698" s="1"/>
      <c r="N698" s="2"/>
    </row>
    <row r="699" spans="1:14" x14ac:dyDescent="0.25">
      <c r="A699"/>
      <c r="B699"/>
      <c r="C699"/>
      <c r="D699"/>
      <c r="E699"/>
      <c r="F699"/>
      <c r="G699"/>
      <c r="H699"/>
      <c r="I699"/>
      <c r="J699"/>
      <c r="K699"/>
      <c r="L699"/>
      <c r="M699" s="1"/>
      <c r="N699" s="2"/>
    </row>
    <row r="700" spans="1:14" x14ac:dyDescent="0.25">
      <c r="A700"/>
      <c r="B700"/>
      <c r="C700"/>
      <c r="D700"/>
      <c r="E700"/>
      <c r="F700"/>
      <c r="G700"/>
      <c r="H700"/>
      <c r="I700"/>
      <c r="J700"/>
      <c r="K700"/>
      <c r="L700"/>
      <c r="M700" s="1"/>
      <c r="N700" s="2"/>
    </row>
    <row r="701" spans="1:14" x14ac:dyDescent="0.25">
      <c r="A701"/>
      <c r="B701"/>
      <c r="C701"/>
      <c r="D701"/>
      <c r="E701"/>
      <c r="F701"/>
      <c r="G701"/>
      <c r="H701"/>
      <c r="I701"/>
      <c r="J701"/>
      <c r="K701"/>
      <c r="L701"/>
      <c r="M701" s="1"/>
      <c r="N701" s="2"/>
    </row>
    <row r="702" spans="1:14" x14ac:dyDescent="0.25">
      <c r="A702"/>
      <c r="B702"/>
      <c r="C702"/>
      <c r="D702"/>
      <c r="E702"/>
      <c r="F702"/>
      <c r="G702"/>
      <c r="H702"/>
      <c r="I702"/>
      <c r="J702"/>
      <c r="K702"/>
      <c r="L702"/>
      <c r="M702" s="1"/>
      <c r="N702" s="2"/>
    </row>
    <row r="703" spans="1:14" x14ac:dyDescent="0.25">
      <c r="A703"/>
      <c r="B703"/>
      <c r="C703"/>
      <c r="D703"/>
      <c r="E703"/>
      <c r="F703"/>
      <c r="G703"/>
      <c r="H703"/>
      <c r="I703"/>
      <c r="J703"/>
      <c r="K703"/>
      <c r="L703"/>
      <c r="M703" s="1"/>
      <c r="N703" s="2"/>
    </row>
    <row r="704" spans="1:14" x14ac:dyDescent="0.25">
      <c r="A704"/>
      <c r="B704"/>
      <c r="C704"/>
      <c r="D704"/>
      <c r="E704"/>
      <c r="F704"/>
      <c r="G704"/>
      <c r="H704"/>
      <c r="I704"/>
      <c r="J704"/>
      <c r="K704"/>
      <c r="L704"/>
      <c r="M704" s="1"/>
      <c r="N704" s="2"/>
    </row>
    <row r="705" spans="1:14" x14ac:dyDescent="0.25">
      <c r="A705"/>
      <c r="B705"/>
      <c r="C705"/>
      <c r="D705"/>
      <c r="E705"/>
      <c r="F705"/>
      <c r="G705"/>
      <c r="H705"/>
      <c r="I705"/>
      <c r="J705"/>
      <c r="K705"/>
      <c r="L705"/>
      <c r="M705" s="1"/>
      <c r="N705" s="2"/>
    </row>
    <row r="706" spans="1:14" x14ac:dyDescent="0.25">
      <c r="A706"/>
      <c r="B706"/>
      <c r="C706"/>
      <c r="D706"/>
      <c r="E706"/>
      <c r="F706"/>
      <c r="G706"/>
      <c r="H706"/>
      <c r="I706"/>
      <c r="J706"/>
      <c r="K706"/>
      <c r="L706"/>
      <c r="M706" s="1"/>
      <c r="N706" s="2"/>
    </row>
    <row r="707" spans="1:14" x14ac:dyDescent="0.25">
      <c r="A707"/>
      <c r="B707"/>
      <c r="C707"/>
      <c r="D707"/>
      <c r="E707"/>
      <c r="F707"/>
      <c r="G707"/>
      <c r="H707"/>
      <c r="I707"/>
      <c r="J707"/>
      <c r="K707"/>
      <c r="L707"/>
      <c r="M707" s="1"/>
      <c r="N707" s="2"/>
    </row>
    <row r="708" spans="1:14" x14ac:dyDescent="0.25">
      <c r="A708"/>
      <c r="B708"/>
      <c r="C708"/>
      <c r="D708"/>
      <c r="E708"/>
      <c r="F708"/>
      <c r="G708"/>
      <c r="H708"/>
      <c r="I708"/>
      <c r="J708"/>
      <c r="K708"/>
      <c r="L708"/>
      <c r="M708" s="1"/>
      <c r="N708" s="2"/>
    </row>
    <row r="709" spans="1:14" x14ac:dyDescent="0.25">
      <c r="A709"/>
      <c r="B709"/>
      <c r="C709"/>
      <c r="D709"/>
      <c r="E709"/>
      <c r="F709"/>
      <c r="G709"/>
      <c r="H709"/>
      <c r="I709"/>
      <c r="J709"/>
      <c r="K709"/>
      <c r="L709"/>
      <c r="M709" s="1"/>
      <c r="N709" s="2"/>
    </row>
    <row r="710" spans="1:14" x14ac:dyDescent="0.25">
      <c r="A710"/>
      <c r="B710"/>
      <c r="C710"/>
      <c r="D710"/>
      <c r="E710"/>
      <c r="F710"/>
      <c r="G710"/>
      <c r="H710"/>
      <c r="I710"/>
      <c r="J710"/>
      <c r="K710"/>
      <c r="L710"/>
      <c r="M710" s="1"/>
      <c r="N710" s="2"/>
    </row>
    <row r="711" spans="1:14" x14ac:dyDescent="0.25">
      <c r="A711"/>
      <c r="B711"/>
      <c r="C711"/>
      <c r="D711"/>
      <c r="E711"/>
      <c r="F711"/>
      <c r="G711"/>
      <c r="H711"/>
      <c r="I711"/>
      <c r="J711"/>
      <c r="K711"/>
      <c r="L711"/>
      <c r="M711" s="1"/>
      <c r="N711" s="2"/>
    </row>
    <row r="712" spans="1:14" x14ac:dyDescent="0.25">
      <c r="A712"/>
      <c r="B712"/>
      <c r="C712"/>
      <c r="D712"/>
      <c r="E712"/>
      <c r="F712"/>
      <c r="G712"/>
      <c r="H712"/>
      <c r="I712"/>
      <c r="J712"/>
      <c r="K712"/>
      <c r="L712"/>
      <c r="M712" s="1"/>
      <c r="N712" s="2"/>
    </row>
    <row r="713" spans="1:14" x14ac:dyDescent="0.25">
      <c r="A713"/>
      <c r="B713"/>
      <c r="C713"/>
      <c r="D713"/>
      <c r="E713"/>
      <c r="F713"/>
      <c r="G713"/>
      <c r="H713"/>
      <c r="I713"/>
      <c r="J713"/>
      <c r="K713"/>
      <c r="L713"/>
      <c r="M713" s="1"/>
      <c r="N713" s="2"/>
    </row>
    <row r="714" spans="1:14" x14ac:dyDescent="0.25">
      <c r="A714"/>
      <c r="B714"/>
      <c r="C714"/>
      <c r="D714"/>
      <c r="E714"/>
      <c r="F714"/>
      <c r="G714"/>
      <c r="H714"/>
      <c r="I714"/>
      <c r="J714"/>
      <c r="K714"/>
      <c r="L714"/>
      <c r="M714" s="1"/>
      <c r="N714" s="2"/>
    </row>
    <row r="715" spans="1:14" x14ac:dyDescent="0.25">
      <c r="A715"/>
      <c r="B715"/>
      <c r="C715"/>
      <c r="D715"/>
      <c r="E715"/>
      <c r="F715"/>
      <c r="G715"/>
      <c r="H715"/>
      <c r="I715"/>
      <c r="J715"/>
      <c r="K715"/>
      <c r="L715"/>
      <c r="M715" s="1"/>
      <c r="N715" s="2"/>
    </row>
    <row r="716" spans="1:14" x14ac:dyDescent="0.25">
      <c r="A716"/>
      <c r="B716"/>
      <c r="C716"/>
      <c r="D716"/>
      <c r="E716"/>
      <c r="F716"/>
      <c r="G716"/>
      <c r="H716"/>
      <c r="I716"/>
      <c r="J716"/>
      <c r="K716"/>
      <c r="L716"/>
      <c r="M716" s="1"/>
      <c r="N716" s="2"/>
    </row>
    <row r="717" spans="1:14" x14ac:dyDescent="0.25">
      <c r="A717"/>
      <c r="B717"/>
      <c r="C717"/>
      <c r="D717"/>
      <c r="E717"/>
      <c r="F717"/>
      <c r="G717"/>
      <c r="H717"/>
      <c r="I717"/>
      <c r="J717"/>
      <c r="K717"/>
      <c r="L717"/>
      <c r="M717" s="1"/>
      <c r="N717" s="2"/>
    </row>
    <row r="718" spans="1:14" x14ac:dyDescent="0.25">
      <c r="A718"/>
      <c r="B718"/>
      <c r="C718"/>
      <c r="D718"/>
      <c r="E718"/>
      <c r="F718"/>
      <c r="G718"/>
      <c r="H718"/>
      <c r="I718"/>
      <c r="J718"/>
      <c r="K718"/>
      <c r="L718"/>
      <c r="M718" s="1"/>
      <c r="N718" s="2"/>
    </row>
    <row r="719" spans="1:14" x14ac:dyDescent="0.25">
      <c r="A719"/>
      <c r="B719"/>
      <c r="C719"/>
      <c r="D719"/>
      <c r="E719"/>
      <c r="F719"/>
      <c r="G719"/>
      <c r="H719"/>
      <c r="I719"/>
      <c r="J719"/>
      <c r="K719"/>
      <c r="L719"/>
      <c r="M719" s="1"/>
      <c r="N719" s="2"/>
    </row>
    <row r="720" spans="1:14" x14ac:dyDescent="0.25">
      <c r="A720"/>
      <c r="B720"/>
      <c r="C720"/>
      <c r="D720"/>
      <c r="E720"/>
      <c r="F720"/>
      <c r="G720"/>
      <c r="H720"/>
      <c r="I720"/>
      <c r="J720"/>
      <c r="K720"/>
      <c r="L720"/>
      <c r="M720" s="1"/>
      <c r="N720" s="2"/>
    </row>
    <row r="721" spans="1:14" x14ac:dyDescent="0.25">
      <c r="A721"/>
      <c r="B721"/>
      <c r="C721"/>
      <c r="D721"/>
      <c r="E721"/>
      <c r="F721"/>
      <c r="G721"/>
      <c r="H721"/>
      <c r="I721"/>
      <c r="J721"/>
      <c r="K721"/>
      <c r="L721"/>
      <c r="M721" s="1"/>
      <c r="N721" s="2"/>
    </row>
    <row r="722" spans="1:14" x14ac:dyDescent="0.25">
      <c r="A722"/>
      <c r="B722"/>
      <c r="C722"/>
      <c r="D722"/>
      <c r="E722"/>
      <c r="F722"/>
      <c r="G722"/>
      <c r="H722"/>
      <c r="I722"/>
      <c r="J722"/>
      <c r="K722"/>
      <c r="L722"/>
      <c r="M722" s="1"/>
      <c r="N722" s="2"/>
    </row>
    <row r="723" spans="1:14" x14ac:dyDescent="0.25">
      <c r="A723"/>
      <c r="B723"/>
      <c r="C723"/>
      <c r="D723"/>
      <c r="E723"/>
      <c r="F723"/>
      <c r="G723"/>
      <c r="H723"/>
      <c r="I723"/>
      <c r="J723"/>
      <c r="K723"/>
      <c r="L723"/>
      <c r="M723" s="1"/>
      <c r="N723" s="2"/>
    </row>
    <row r="724" spans="1:14" x14ac:dyDescent="0.25">
      <c r="A724"/>
      <c r="B724"/>
      <c r="C724"/>
      <c r="D724"/>
      <c r="E724"/>
      <c r="F724"/>
      <c r="G724"/>
      <c r="H724"/>
      <c r="I724"/>
      <c r="J724"/>
      <c r="K724"/>
      <c r="L724"/>
      <c r="M724" s="1"/>
      <c r="N724" s="2"/>
    </row>
    <row r="725" spans="1:14" x14ac:dyDescent="0.25">
      <c r="A725"/>
      <c r="B725"/>
      <c r="C725"/>
      <c r="D725"/>
      <c r="E725"/>
      <c r="F725"/>
      <c r="G725"/>
      <c r="H725"/>
      <c r="I725"/>
      <c r="J725"/>
      <c r="K725"/>
      <c r="L725"/>
      <c r="M725" s="1"/>
      <c r="N725" s="2"/>
    </row>
    <row r="726" spans="1:14" x14ac:dyDescent="0.25">
      <c r="A726"/>
      <c r="B726"/>
      <c r="C726"/>
      <c r="D726"/>
      <c r="E726"/>
      <c r="F726"/>
      <c r="G726"/>
      <c r="H726"/>
      <c r="I726"/>
      <c r="J726"/>
      <c r="K726"/>
      <c r="L726"/>
      <c r="M726" s="1"/>
      <c r="N726" s="2"/>
    </row>
    <row r="727" spans="1:14" x14ac:dyDescent="0.25">
      <c r="A727"/>
      <c r="B727"/>
      <c r="C727"/>
      <c r="D727"/>
      <c r="E727"/>
      <c r="F727"/>
      <c r="G727"/>
      <c r="H727"/>
      <c r="I727"/>
      <c r="J727"/>
      <c r="K727"/>
      <c r="L727"/>
      <c r="M727" s="1"/>
      <c r="N727" s="2"/>
    </row>
    <row r="728" spans="1:14" x14ac:dyDescent="0.25">
      <c r="A728"/>
      <c r="B728"/>
      <c r="C728"/>
      <c r="D728"/>
      <c r="E728"/>
      <c r="F728"/>
      <c r="G728"/>
      <c r="H728"/>
      <c r="I728"/>
      <c r="J728"/>
      <c r="K728"/>
      <c r="L728"/>
      <c r="M728" s="1"/>
      <c r="N728" s="2"/>
    </row>
    <row r="729" spans="1:14" x14ac:dyDescent="0.25">
      <c r="A729"/>
      <c r="B729"/>
      <c r="C729"/>
      <c r="D729"/>
      <c r="E729"/>
      <c r="F729"/>
      <c r="G729"/>
      <c r="H729"/>
      <c r="I729"/>
      <c r="J729"/>
      <c r="K729"/>
      <c r="L729"/>
      <c r="M729" s="1"/>
      <c r="N729" s="2"/>
    </row>
    <row r="730" spans="1:14" x14ac:dyDescent="0.25">
      <c r="A730"/>
      <c r="B730"/>
      <c r="C730"/>
      <c r="D730"/>
      <c r="E730"/>
      <c r="F730"/>
      <c r="G730"/>
      <c r="H730"/>
      <c r="I730"/>
      <c r="J730"/>
      <c r="K730"/>
      <c r="L730"/>
      <c r="M730" s="1"/>
      <c r="N730" s="2"/>
    </row>
    <row r="731" spans="1:14" x14ac:dyDescent="0.25">
      <c r="A731"/>
      <c r="B731"/>
      <c r="C731"/>
      <c r="D731"/>
      <c r="E731"/>
      <c r="F731"/>
      <c r="G731"/>
      <c r="H731"/>
      <c r="I731"/>
      <c r="J731"/>
      <c r="K731"/>
      <c r="L731"/>
      <c r="M731" s="1"/>
      <c r="N731" s="2"/>
    </row>
    <row r="732" spans="1:14" x14ac:dyDescent="0.25">
      <c r="A732"/>
      <c r="B732"/>
      <c r="C732"/>
      <c r="D732"/>
      <c r="E732"/>
      <c r="F732"/>
      <c r="G732"/>
      <c r="H732"/>
      <c r="I732"/>
      <c r="J732"/>
      <c r="K732"/>
      <c r="L732"/>
      <c r="M732" s="1"/>
      <c r="N732" s="2"/>
    </row>
    <row r="733" spans="1:14" x14ac:dyDescent="0.25">
      <c r="A733"/>
      <c r="B733"/>
      <c r="C733"/>
      <c r="D733"/>
      <c r="E733"/>
      <c r="F733"/>
      <c r="G733"/>
      <c r="H733"/>
      <c r="I733"/>
      <c r="J733"/>
      <c r="K733"/>
      <c r="L733"/>
      <c r="M733" s="1"/>
      <c r="N733" s="2"/>
    </row>
    <row r="734" spans="1:14" x14ac:dyDescent="0.25">
      <c r="A734"/>
      <c r="B734"/>
      <c r="C734"/>
      <c r="D734"/>
      <c r="E734"/>
      <c r="F734"/>
      <c r="G734"/>
      <c r="H734"/>
      <c r="I734"/>
      <c r="J734"/>
      <c r="K734"/>
      <c r="L734"/>
      <c r="M734" s="1"/>
      <c r="N734" s="2"/>
    </row>
    <row r="735" spans="1:14" x14ac:dyDescent="0.25">
      <c r="A735"/>
      <c r="B735"/>
      <c r="C735"/>
      <c r="D735"/>
      <c r="E735"/>
      <c r="F735"/>
      <c r="G735"/>
      <c r="H735"/>
      <c r="I735"/>
      <c r="J735"/>
      <c r="K735"/>
      <c r="L735"/>
      <c r="M735" s="1"/>
      <c r="N735" s="2"/>
    </row>
    <row r="736" spans="1:14" x14ac:dyDescent="0.25">
      <c r="A736"/>
      <c r="B736"/>
      <c r="C736"/>
      <c r="D736"/>
      <c r="E736"/>
      <c r="F736"/>
      <c r="G736"/>
      <c r="H736"/>
      <c r="I736"/>
      <c r="J736"/>
      <c r="K736"/>
      <c r="L736"/>
      <c r="M736" s="1"/>
      <c r="N736" s="2"/>
    </row>
    <row r="737" spans="1:14" x14ac:dyDescent="0.25">
      <c r="A737"/>
      <c r="B737"/>
      <c r="C737"/>
      <c r="D737"/>
      <c r="E737"/>
      <c r="F737"/>
      <c r="G737"/>
      <c r="H737"/>
      <c r="I737"/>
      <c r="J737"/>
      <c r="K737"/>
      <c r="L737"/>
      <c r="M737" s="1"/>
      <c r="N737" s="2"/>
    </row>
    <row r="738" spans="1:14" x14ac:dyDescent="0.25">
      <c r="A738"/>
      <c r="B738"/>
      <c r="C738"/>
      <c r="D738"/>
      <c r="E738"/>
      <c r="F738"/>
      <c r="G738"/>
      <c r="H738"/>
      <c r="I738"/>
      <c r="J738"/>
      <c r="K738"/>
      <c r="L738"/>
      <c r="M738" s="1"/>
      <c r="N738" s="2"/>
    </row>
    <row r="739" spans="1:14" x14ac:dyDescent="0.25">
      <c r="A739"/>
      <c r="B739"/>
      <c r="C739"/>
      <c r="D739"/>
      <c r="E739"/>
      <c r="F739"/>
      <c r="G739"/>
      <c r="H739"/>
      <c r="I739"/>
      <c r="J739"/>
      <c r="K739"/>
      <c r="L739"/>
      <c r="M739" s="1"/>
      <c r="N739" s="2"/>
    </row>
    <row r="740" spans="1:14" x14ac:dyDescent="0.25">
      <c r="A740"/>
      <c r="B740"/>
      <c r="C740"/>
      <c r="D740"/>
      <c r="E740"/>
      <c r="F740"/>
      <c r="G740"/>
      <c r="H740"/>
      <c r="I740"/>
      <c r="J740"/>
      <c r="K740"/>
      <c r="L740"/>
      <c r="M740" s="1"/>
      <c r="N740" s="2"/>
    </row>
    <row r="741" spans="1:14" x14ac:dyDescent="0.25">
      <c r="A741"/>
      <c r="B741"/>
      <c r="C741"/>
      <c r="D741"/>
      <c r="E741"/>
      <c r="F741"/>
      <c r="G741"/>
      <c r="H741"/>
      <c r="I741"/>
      <c r="J741"/>
      <c r="K741"/>
      <c r="L741"/>
      <c r="M741" s="1"/>
      <c r="N741" s="2"/>
    </row>
    <row r="742" spans="1:14" x14ac:dyDescent="0.25">
      <c r="A742"/>
      <c r="B742"/>
      <c r="C742"/>
      <c r="D742"/>
      <c r="E742"/>
      <c r="F742"/>
      <c r="G742"/>
      <c r="H742"/>
      <c r="I742"/>
      <c r="J742"/>
      <c r="K742"/>
      <c r="L742"/>
      <c r="M742" s="1"/>
      <c r="N742" s="2"/>
    </row>
    <row r="743" spans="1:14" x14ac:dyDescent="0.25">
      <c r="A743"/>
      <c r="B743"/>
      <c r="C743"/>
      <c r="D743"/>
      <c r="E743"/>
      <c r="F743"/>
      <c r="G743"/>
      <c r="H743"/>
      <c r="I743"/>
      <c r="J743"/>
      <c r="K743"/>
      <c r="L743"/>
      <c r="M743" s="1"/>
      <c r="N743" s="2"/>
    </row>
    <row r="744" spans="1:14" x14ac:dyDescent="0.25">
      <c r="A744"/>
      <c r="B744"/>
      <c r="C744"/>
      <c r="D744"/>
      <c r="E744"/>
      <c r="F744"/>
      <c r="G744"/>
      <c r="H744"/>
      <c r="I744"/>
      <c r="J744"/>
      <c r="K744"/>
      <c r="L744"/>
      <c r="M744" s="1"/>
      <c r="N744" s="2"/>
    </row>
    <row r="745" spans="1:14" x14ac:dyDescent="0.25">
      <c r="A745"/>
      <c r="B745"/>
      <c r="C745"/>
      <c r="D745"/>
      <c r="E745"/>
      <c r="F745"/>
      <c r="G745"/>
      <c r="H745"/>
      <c r="I745"/>
      <c r="J745"/>
      <c r="K745"/>
      <c r="L745"/>
      <c r="M745" s="1"/>
      <c r="N745" s="2"/>
    </row>
    <row r="746" spans="1:14" x14ac:dyDescent="0.25">
      <c r="A746"/>
      <c r="B746"/>
      <c r="C746"/>
      <c r="D746"/>
      <c r="E746"/>
      <c r="F746"/>
      <c r="G746"/>
      <c r="H746"/>
      <c r="I746"/>
      <c r="J746"/>
      <c r="K746"/>
      <c r="L746"/>
      <c r="M746" s="1"/>
      <c r="N746" s="2"/>
    </row>
    <row r="747" spans="1:14" x14ac:dyDescent="0.25">
      <c r="A747"/>
      <c r="B747"/>
      <c r="C747"/>
      <c r="D747"/>
      <c r="E747"/>
      <c r="F747"/>
      <c r="G747"/>
      <c r="H747"/>
      <c r="I747"/>
      <c r="J747"/>
      <c r="K747"/>
      <c r="L747"/>
      <c r="M747" s="1"/>
      <c r="N747" s="2"/>
    </row>
    <row r="748" spans="1:14" x14ac:dyDescent="0.25">
      <c r="A748"/>
      <c r="B748"/>
      <c r="C748"/>
      <c r="D748"/>
      <c r="E748"/>
      <c r="F748"/>
      <c r="G748"/>
      <c r="H748"/>
      <c r="I748"/>
      <c r="J748"/>
      <c r="K748"/>
      <c r="L748"/>
      <c r="M748" s="1"/>
      <c r="N748" s="2"/>
    </row>
    <row r="749" spans="1:14" x14ac:dyDescent="0.25">
      <c r="A749"/>
      <c r="B749"/>
      <c r="C749"/>
      <c r="D749"/>
      <c r="E749"/>
      <c r="F749"/>
      <c r="G749"/>
      <c r="H749"/>
      <c r="I749"/>
      <c r="J749"/>
      <c r="K749"/>
      <c r="L749"/>
      <c r="M749" s="1"/>
      <c r="N749" s="2"/>
    </row>
    <row r="750" spans="1:14" x14ac:dyDescent="0.25">
      <c r="A750"/>
      <c r="B750"/>
      <c r="C750"/>
      <c r="D750"/>
      <c r="E750"/>
      <c r="F750"/>
      <c r="G750"/>
      <c r="H750"/>
      <c r="I750"/>
      <c r="J750"/>
      <c r="K750"/>
      <c r="L750"/>
      <c r="M750" s="1"/>
      <c r="N750" s="2"/>
    </row>
    <row r="751" spans="1:14" s="12" customFormat="1" x14ac:dyDescent="0.25">
      <c r="A751"/>
      <c r="B751"/>
      <c r="C751"/>
      <c r="D751"/>
      <c r="E751"/>
      <c r="F751"/>
      <c r="G751"/>
      <c r="H751"/>
      <c r="I751"/>
      <c r="J751"/>
      <c r="K751"/>
      <c r="L751"/>
      <c r="M751" s="1"/>
      <c r="N751" s="11"/>
    </row>
    <row r="752" spans="1:14" x14ac:dyDescent="0.25">
      <c r="A752"/>
      <c r="B752"/>
      <c r="C752"/>
      <c r="D752"/>
      <c r="E752"/>
      <c r="F752"/>
      <c r="G752"/>
      <c r="H752"/>
      <c r="I752"/>
      <c r="J752"/>
      <c r="K752"/>
      <c r="L752"/>
      <c r="M752" s="1"/>
      <c r="N752" s="2"/>
    </row>
    <row r="753" spans="1:14" x14ac:dyDescent="0.25">
      <c r="A753"/>
      <c r="B753"/>
      <c r="C753"/>
      <c r="D753"/>
      <c r="E753"/>
      <c r="F753"/>
      <c r="G753"/>
      <c r="H753"/>
      <c r="I753"/>
      <c r="J753"/>
      <c r="K753"/>
      <c r="L753"/>
      <c r="M753" s="1"/>
      <c r="N753" s="2"/>
    </row>
    <row r="754" spans="1:14" x14ac:dyDescent="0.25">
      <c r="A754"/>
      <c r="B754"/>
      <c r="C754"/>
      <c r="D754"/>
      <c r="E754"/>
      <c r="F754"/>
      <c r="G754"/>
      <c r="H754"/>
      <c r="I754"/>
      <c r="J754"/>
      <c r="K754"/>
      <c r="L754"/>
      <c r="M754" s="1"/>
      <c r="N754" s="2"/>
    </row>
    <row r="755" spans="1:14" x14ac:dyDescent="0.25">
      <c r="A755"/>
      <c r="B755"/>
      <c r="C755"/>
      <c r="D755"/>
      <c r="E755"/>
      <c r="F755"/>
      <c r="G755"/>
      <c r="H755"/>
      <c r="I755"/>
      <c r="J755"/>
      <c r="K755"/>
      <c r="L755"/>
      <c r="M755" s="1"/>
      <c r="N755" s="2"/>
    </row>
    <row r="756" spans="1:14" x14ac:dyDescent="0.25">
      <c r="A756"/>
      <c r="B756"/>
      <c r="C756"/>
      <c r="D756"/>
      <c r="E756"/>
      <c r="F756"/>
      <c r="G756"/>
      <c r="H756"/>
      <c r="I756"/>
      <c r="J756"/>
      <c r="K756"/>
      <c r="L756"/>
      <c r="M756" s="1"/>
      <c r="N756" s="2"/>
    </row>
    <row r="757" spans="1:14" x14ac:dyDescent="0.25">
      <c r="A757"/>
      <c r="B757"/>
      <c r="C757"/>
      <c r="D757"/>
      <c r="E757"/>
      <c r="F757"/>
      <c r="G757"/>
      <c r="H757"/>
      <c r="I757"/>
      <c r="J757"/>
      <c r="K757"/>
      <c r="L757"/>
      <c r="M757" s="1"/>
      <c r="N757" s="2"/>
    </row>
    <row r="758" spans="1:14" x14ac:dyDescent="0.25">
      <c r="A758"/>
      <c r="B758"/>
      <c r="C758"/>
      <c r="D758"/>
      <c r="E758"/>
      <c r="F758"/>
      <c r="G758"/>
      <c r="H758"/>
      <c r="I758"/>
      <c r="J758"/>
      <c r="K758"/>
      <c r="L758"/>
      <c r="M758" s="1"/>
      <c r="N758" s="2"/>
    </row>
    <row r="759" spans="1:14" x14ac:dyDescent="0.25">
      <c r="A759"/>
      <c r="B759"/>
      <c r="C759"/>
      <c r="D759"/>
      <c r="E759"/>
      <c r="F759"/>
      <c r="G759"/>
      <c r="H759"/>
      <c r="I759"/>
      <c r="J759"/>
      <c r="K759"/>
      <c r="L759"/>
      <c r="M759" s="1"/>
      <c r="N759" s="2"/>
    </row>
    <row r="760" spans="1:14" x14ac:dyDescent="0.25">
      <c r="A760"/>
      <c r="B760"/>
      <c r="C760"/>
      <c r="D760"/>
      <c r="E760"/>
      <c r="F760"/>
      <c r="G760"/>
      <c r="H760"/>
      <c r="I760"/>
      <c r="J760"/>
      <c r="K760"/>
      <c r="L760"/>
      <c r="M760" s="1"/>
      <c r="N760" s="2"/>
    </row>
    <row r="761" spans="1:14" x14ac:dyDescent="0.25">
      <c r="A761"/>
      <c r="B761"/>
      <c r="C761"/>
      <c r="D761"/>
      <c r="E761"/>
      <c r="F761"/>
      <c r="G761"/>
      <c r="H761"/>
      <c r="I761"/>
      <c r="J761"/>
      <c r="K761"/>
      <c r="L761"/>
      <c r="M761" s="1"/>
      <c r="N761" s="2"/>
    </row>
    <row r="762" spans="1:14" x14ac:dyDescent="0.25">
      <c r="A762"/>
      <c r="B762"/>
      <c r="C762"/>
      <c r="D762"/>
      <c r="E762"/>
      <c r="F762"/>
      <c r="G762"/>
      <c r="H762"/>
      <c r="I762"/>
      <c r="J762"/>
      <c r="K762"/>
      <c r="L762"/>
      <c r="M762" s="1"/>
      <c r="N762" s="2"/>
    </row>
    <row r="763" spans="1:14" x14ac:dyDescent="0.25">
      <c r="A763"/>
      <c r="B763"/>
      <c r="C763"/>
      <c r="D763"/>
      <c r="E763"/>
      <c r="F763"/>
      <c r="G763"/>
      <c r="H763"/>
      <c r="I763"/>
      <c r="J763"/>
      <c r="K763"/>
      <c r="L763"/>
      <c r="M763" s="1"/>
      <c r="N763" s="2"/>
    </row>
    <row r="764" spans="1:14" x14ac:dyDescent="0.25">
      <c r="A764"/>
      <c r="B764"/>
      <c r="C764"/>
      <c r="D764"/>
      <c r="E764"/>
      <c r="F764"/>
      <c r="G764"/>
      <c r="H764"/>
      <c r="I764"/>
      <c r="J764"/>
      <c r="K764"/>
      <c r="L764"/>
      <c r="M764" s="1"/>
      <c r="N764" s="2"/>
    </row>
    <row r="765" spans="1:14" x14ac:dyDescent="0.25">
      <c r="A765"/>
      <c r="B765"/>
      <c r="C765"/>
      <c r="D765"/>
      <c r="E765"/>
      <c r="F765"/>
      <c r="G765"/>
      <c r="H765"/>
      <c r="I765"/>
      <c r="J765"/>
      <c r="K765"/>
      <c r="L765"/>
      <c r="M765" s="1"/>
      <c r="N765" s="2"/>
    </row>
    <row r="766" spans="1:14" x14ac:dyDescent="0.25">
      <c r="A766"/>
      <c r="B766"/>
      <c r="C766"/>
      <c r="D766"/>
      <c r="E766"/>
      <c r="F766"/>
      <c r="G766"/>
      <c r="H766"/>
      <c r="I766"/>
      <c r="J766"/>
      <c r="K766"/>
      <c r="L766"/>
      <c r="M766" s="1"/>
      <c r="N766" s="2"/>
    </row>
    <row r="767" spans="1:14" x14ac:dyDescent="0.25">
      <c r="A767"/>
      <c r="B767"/>
      <c r="C767"/>
      <c r="D767"/>
      <c r="E767"/>
      <c r="F767"/>
      <c r="G767"/>
      <c r="H767"/>
      <c r="I767"/>
      <c r="J767"/>
      <c r="K767"/>
      <c r="L767"/>
      <c r="M767" s="1"/>
      <c r="N767" s="2"/>
    </row>
    <row r="768" spans="1:14" x14ac:dyDescent="0.25">
      <c r="A768"/>
      <c r="B768"/>
      <c r="C768"/>
      <c r="D768"/>
      <c r="E768"/>
      <c r="F768"/>
      <c r="G768"/>
      <c r="H768"/>
      <c r="I768"/>
      <c r="J768"/>
      <c r="K768"/>
      <c r="L768"/>
      <c r="M768" s="1"/>
      <c r="N768" s="2"/>
    </row>
    <row r="769" spans="1:14" x14ac:dyDescent="0.25">
      <c r="A769"/>
      <c r="B769"/>
      <c r="C769"/>
      <c r="D769"/>
      <c r="E769"/>
      <c r="F769"/>
      <c r="G769"/>
      <c r="H769"/>
      <c r="I769"/>
      <c r="J769"/>
      <c r="K769"/>
      <c r="L769"/>
      <c r="M769" s="1"/>
      <c r="N769" s="2"/>
    </row>
    <row r="770" spans="1:14" x14ac:dyDescent="0.25">
      <c r="A770"/>
      <c r="B770"/>
      <c r="C770"/>
      <c r="D770"/>
      <c r="E770"/>
      <c r="F770"/>
      <c r="G770"/>
      <c r="H770"/>
      <c r="I770"/>
      <c r="J770"/>
      <c r="K770"/>
      <c r="L770"/>
      <c r="M770" s="1"/>
      <c r="N770" s="2"/>
    </row>
    <row r="771" spans="1:14" x14ac:dyDescent="0.25">
      <c r="A771"/>
      <c r="B771"/>
      <c r="C771"/>
      <c r="D771"/>
      <c r="E771"/>
      <c r="F771"/>
      <c r="G771"/>
      <c r="H771"/>
      <c r="I771"/>
      <c r="J771"/>
      <c r="K771"/>
      <c r="L771"/>
      <c r="M771" s="1"/>
      <c r="N771" s="2"/>
    </row>
    <row r="772" spans="1:14" x14ac:dyDescent="0.25">
      <c r="A772"/>
      <c r="B772"/>
      <c r="C772"/>
      <c r="D772"/>
      <c r="E772"/>
      <c r="F772"/>
      <c r="G772"/>
      <c r="H772"/>
      <c r="I772"/>
      <c r="J772"/>
      <c r="K772"/>
      <c r="L772"/>
      <c r="M772" s="1"/>
      <c r="N772" s="2"/>
    </row>
    <row r="773" spans="1:14" x14ac:dyDescent="0.25">
      <c r="A773"/>
      <c r="B773"/>
      <c r="C773"/>
      <c r="D773"/>
      <c r="E773"/>
      <c r="F773"/>
      <c r="G773"/>
      <c r="H773"/>
      <c r="I773"/>
      <c r="J773"/>
      <c r="K773"/>
      <c r="L773"/>
      <c r="M773" s="1"/>
      <c r="N773" s="2"/>
    </row>
    <row r="774" spans="1:14" x14ac:dyDescent="0.25">
      <c r="A774"/>
      <c r="B774"/>
      <c r="C774"/>
      <c r="D774"/>
      <c r="E774"/>
      <c r="F774"/>
      <c r="G774"/>
      <c r="H774"/>
      <c r="I774"/>
      <c r="J774"/>
      <c r="K774"/>
      <c r="L774"/>
      <c r="M774" s="1"/>
      <c r="N774" s="2"/>
    </row>
    <row r="775" spans="1:14" x14ac:dyDescent="0.25">
      <c r="A775"/>
      <c r="B775"/>
      <c r="C775"/>
      <c r="D775"/>
      <c r="E775"/>
      <c r="F775"/>
      <c r="G775"/>
      <c r="H775"/>
      <c r="I775"/>
      <c r="J775"/>
      <c r="K775"/>
      <c r="L775"/>
      <c r="M775" s="1"/>
      <c r="N775" s="2"/>
    </row>
    <row r="776" spans="1:14" x14ac:dyDescent="0.25">
      <c r="A776"/>
      <c r="B776"/>
      <c r="C776"/>
      <c r="D776"/>
      <c r="E776"/>
      <c r="F776"/>
      <c r="G776"/>
      <c r="H776"/>
      <c r="I776"/>
      <c r="J776"/>
      <c r="K776"/>
      <c r="L776"/>
      <c r="M776" s="1"/>
      <c r="N776" s="2"/>
    </row>
    <row r="777" spans="1:14" x14ac:dyDescent="0.25">
      <c r="A777"/>
      <c r="B777"/>
      <c r="C777"/>
      <c r="D777"/>
      <c r="E777"/>
      <c r="F777"/>
      <c r="G777"/>
      <c r="H777"/>
      <c r="I777"/>
      <c r="J777"/>
      <c r="K777"/>
      <c r="L777"/>
      <c r="M777" s="1"/>
      <c r="N777" s="2"/>
    </row>
    <row r="778" spans="1:14" x14ac:dyDescent="0.25">
      <c r="A778"/>
      <c r="B778"/>
      <c r="C778"/>
      <c r="D778"/>
      <c r="E778"/>
      <c r="F778"/>
      <c r="G778"/>
      <c r="H778"/>
      <c r="I778"/>
      <c r="J778"/>
      <c r="K778"/>
      <c r="L778"/>
      <c r="M778" s="1"/>
      <c r="N778" s="2"/>
    </row>
    <row r="779" spans="1:14" x14ac:dyDescent="0.25">
      <c r="A779"/>
      <c r="B779"/>
      <c r="C779"/>
      <c r="D779"/>
      <c r="E779"/>
      <c r="F779"/>
      <c r="G779"/>
      <c r="H779"/>
      <c r="I779"/>
      <c r="J779"/>
      <c r="K779"/>
      <c r="L779"/>
      <c r="M779" s="1"/>
      <c r="N779" s="2"/>
    </row>
    <row r="780" spans="1:14" x14ac:dyDescent="0.25">
      <c r="A780"/>
      <c r="B780"/>
      <c r="C780"/>
      <c r="D780"/>
      <c r="E780"/>
      <c r="F780"/>
      <c r="G780"/>
      <c r="H780"/>
      <c r="I780"/>
      <c r="J780"/>
      <c r="K780"/>
      <c r="L780"/>
      <c r="M780" s="1"/>
      <c r="N780" s="2"/>
    </row>
    <row r="781" spans="1:14" x14ac:dyDescent="0.25">
      <c r="A781"/>
      <c r="B781"/>
      <c r="C781"/>
      <c r="D781"/>
      <c r="E781"/>
      <c r="F781"/>
      <c r="G781"/>
      <c r="H781"/>
      <c r="I781"/>
      <c r="J781"/>
      <c r="K781"/>
      <c r="L781"/>
      <c r="M781" s="1"/>
      <c r="N781" s="2"/>
    </row>
    <row r="782" spans="1:14" x14ac:dyDescent="0.25">
      <c r="A782"/>
      <c r="B782"/>
      <c r="C782"/>
      <c r="D782"/>
      <c r="E782"/>
      <c r="F782"/>
      <c r="G782"/>
      <c r="H782"/>
      <c r="I782"/>
      <c r="J782"/>
      <c r="K782"/>
      <c r="L782"/>
      <c r="M782" s="1"/>
      <c r="N782" s="2"/>
    </row>
    <row r="783" spans="1:14" x14ac:dyDescent="0.25">
      <c r="A783"/>
      <c r="B783"/>
      <c r="C783"/>
      <c r="D783"/>
      <c r="E783"/>
      <c r="F783"/>
      <c r="G783"/>
      <c r="H783"/>
      <c r="I783"/>
      <c r="J783"/>
      <c r="K783"/>
      <c r="L783"/>
      <c r="M783" s="1"/>
      <c r="N783" s="2"/>
    </row>
    <row r="784" spans="1:14" x14ac:dyDescent="0.25">
      <c r="A784"/>
      <c r="B784"/>
      <c r="C784"/>
      <c r="D784"/>
      <c r="E784"/>
      <c r="F784"/>
      <c r="G784"/>
      <c r="H784"/>
      <c r="I784"/>
      <c r="J784"/>
      <c r="K784"/>
      <c r="L784"/>
      <c r="M784" s="1"/>
      <c r="N784" s="2"/>
    </row>
    <row r="785" spans="1:14" x14ac:dyDescent="0.25">
      <c r="A785"/>
      <c r="B785"/>
      <c r="C785"/>
      <c r="D785"/>
      <c r="E785"/>
      <c r="F785"/>
      <c r="G785"/>
      <c r="H785"/>
      <c r="I785"/>
      <c r="J785"/>
      <c r="K785"/>
      <c r="L785"/>
      <c r="M785" s="1"/>
      <c r="N785" s="2"/>
    </row>
    <row r="786" spans="1:14" x14ac:dyDescent="0.25">
      <c r="A786"/>
      <c r="B786"/>
      <c r="C786"/>
      <c r="D786"/>
      <c r="E786"/>
      <c r="F786"/>
      <c r="G786"/>
      <c r="H786"/>
      <c r="I786"/>
      <c r="J786"/>
      <c r="K786"/>
      <c r="L786"/>
      <c r="M786" s="1"/>
      <c r="N786" s="2"/>
    </row>
    <row r="787" spans="1:14" x14ac:dyDescent="0.25">
      <c r="A787"/>
      <c r="B787"/>
      <c r="C787"/>
      <c r="D787"/>
      <c r="E787"/>
      <c r="F787"/>
      <c r="G787"/>
      <c r="H787"/>
      <c r="I787"/>
      <c r="J787"/>
      <c r="K787"/>
      <c r="L787"/>
      <c r="M787" s="1"/>
      <c r="N787" s="2"/>
    </row>
    <row r="788" spans="1:14" x14ac:dyDescent="0.25">
      <c r="A788"/>
      <c r="B788"/>
      <c r="C788"/>
      <c r="D788"/>
      <c r="E788"/>
      <c r="F788"/>
      <c r="G788"/>
      <c r="H788"/>
      <c r="I788"/>
      <c r="J788"/>
      <c r="K788"/>
      <c r="L788"/>
      <c r="M788" s="1"/>
      <c r="N788" s="2"/>
    </row>
    <row r="789" spans="1:14" x14ac:dyDescent="0.25">
      <c r="A789"/>
      <c r="B789"/>
      <c r="C789"/>
      <c r="D789"/>
      <c r="E789"/>
      <c r="F789"/>
      <c r="G789"/>
      <c r="H789"/>
      <c r="I789"/>
      <c r="J789"/>
      <c r="K789"/>
      <c r="L789"/>
      <c r="M789" s="1"/>
      <c r="N789" s="2"/>
    </row>
    <row r="790" spans="1:14" x14ac:dyDescent="0.25">
      <c r="A790"/>
      <c r="B790"/>
      <c r="C790"/>
      <c r="D790"/>
      <c r="E790"/>
      <c r="F790"/>
      <c r="G790"/>
      <c r="H790"/>
      <c r="I790"/>
      <c r="J790"/>
      <c r="K790"/>
      <c r="L790"/>
      <c r="M790" s="1"/>
      <c r="N790" s="2"/>
    </row>
    <row r="791" spans="1:14" x14ac:dyDescent="0.25">
      <c r="A791"/>
      <c r="B791"/>
      <c r="C791"/>
      <c r="D791"/>
      <c r="E791"/>
      <c r="F791"/>
      <c r="G791"/>
      <c r="H791"/>
      <c r="I791"/>
      <c r="J791"/>
      <c r="K791"/>
      <c r="L791"/>
      <c r="M791" s="1"/>
      <c r="N791" s="2"/>
    </row>
    <row r="792" spans="1:14" x14ac:dyDescent="0.25">
      <c r="A792"/>
      <c r="B792"/>
      <c r="C792"/>
      <c r="D792"/>
      <c r="E792"/>
      <c r="F792"/>
      <c r="G792"/>
      <c r="H792"/>
      <c r="I792"/>
      <c r="J792"/>
      <c r="K792"/>
      <c r="L792"/>
      <c r="M792" s="1"/>
      <c r="N792" s="2"/>
    </row>
    <row r="793" spans="1:14" x14ac:dyDescent="0.25">
      <c r="A793"/>
      <c r="B793"/>
      <c r="C793"/>
      <c r="D793"/>
      <c r="E793"/>
      <c r="F793"/>
      <c r="G793"/>
      <c r="H793"/>
      <c r="I793"/>
      <c r="J793"/>
      <c r="K793"/>
      <c r="L793"/>
      <c r="M793" s="1"/>
      <c r="N793" s="2"/>
    </row>
    <row r="794" spans="1:14" x14ac:dyDescent="0.25">
      <c r="A794"/>
      <c r="B794"/>
      <c r="C794"/>
      <c r="D794"/>
      <c r="E794"/>
      <c r="F794"/>
      <c r="G794"/>
      <c r="H794"/>
      <c r="I794"/>
      <c r="J794"/>
      <c r="K794"/>
      <c r="L794"/>
      <c r="M794" s="1"/>
      <c r="N794" s="2"/>
    </row>
    <row r="795" spans="1:14" x14ac:dyDescent="0.25">
      <c r="A795"/>
      <c r="B795"/>
      <c r="C795"/>
      <c r="D795"/>
      <c r="E795"/>
      <c r="F795"/>
      <c r="G795"/>
      <c r="H795"/>
      <c r="I795"/>
      <c r="J795"/>
      <c r="K795"/>
      <c r="L795"/>
      <c r="M795" s="1"/>
      <c r="N795" s="2"/>
    </row>
    <row r="796" spans="1:14" x14ac:dyDescent="0.25">
      <c r="A796"/>
      <c r="B796"/>
      <c r="C796"/>
      <c r="D796"/>
      <c r="E796"/>
      <c r="F796"/>
      <c r="G796"/>
      <c r="H796"/>
      <c r="I796"/>
      <c r="J796"/>
      <c r="K796"/>
      <c r="L796"/>
      <c r="M796" s="1"/>
      <c r="N796" s="2"/>
    </row>
    <row r="797" spans="1:14" x14ac:dyDescent="0.25">
      <c r="A797"/>
      <c r="B797"/>
      <c r="C797"/>
      <c r="D797"/>
      <c r="E797"/>
      <c r="F797"/>
      <c r="G797"/>
      <c r="H797"/>
      <c r="I797"/>
      <c r="J797"/>
      <c r="K797"/>
      <c r="L797"/>
      <c r="M797" s="1"/>
      <c r="N797" s="2"/>
    </row>
    <row r="798" spans="1:14" x14ac:dyDescent="0.25">
      <c r="A798"/>
      <c r="B798"/>
      <c r="C798"/>
      <c r="D798"/>
      <c r="E798"/>
      <c r="F798"/>
      <c r="G798"/>
      <c r="H798"/>
      <c r="I798"/>
      <c r="J798"/>
      <c r="K798"/>
      <c r="L798"/>
      <c r="M798" s="1"/>
      <c r="N798" s="2"/>
    </row>
    <row r="799" spans="1:14" x14ac:dyDescent="0.25">
      <c r="A799"/>
      <c r="B799"/>
      <c r="C799"/>
      <c r="D799"/>
      <c r="E799"/>
      <c r="F799"/>
      <c r="G799"/>
      <c r="H799"/>
      <c r="I799"/>
      <c r="J799"/>
      <c r="K799"/>
      <c r="L799"/>
      <c r="M799" s="1"/>
      <c r="N799" s="2"/>
    </row>
    <row r="800" spans="1:14" x14ac:dyDescent="0.25">
      <c r="A800"/>
      <c r="B800"/>
      <c r="C800"/>
      <c r="D800"/>
      <c r="E800"/>
      <c r="F800"/>
      <c r="G800"/>
      <c r="H800"/>
      <c r="I800"/>
      <c r="J800"/>
      <c r="K800"/>
      <c r="L800"/>
      <c r="M800" s="1"/>
      <c r="N800" s="2"/>
    </row>
    <row r="801" spans="1:14" x14ac:dyDescent="0.25">
      <c r="A801"/>
      <c r="B801"/>
      <c r="C801"/>
      <c r="D801"/>
      <c r="E801"/>
      <c r="F801"/>
      <c r="G801"/>
      <c r="H801"/>
      <c r="I801"/>
      <c r="J801"/>
      <c r="K801"/>
      <c r="L801"/>
      <c r="M801" s="1"/>
      <c r="N801" s="2"/>
    </row>
    <row r="802" spans="1:14" x14ac:dyDescent="0.25">
      <c r="A802"/>
      <c r="B802"/>
      <c r="C802"/>
      <c r="D802"/>
      <c r="E802"/>
      <c r="F802"/>
      <c r="G802"/>
      <c r="H802"/>
      <c r="I802"/>
      <c r="J802"/>
      <c r="K802"/>
      <c r="L802"/>
      <c r="M802" s="1"/>
      <c r="N802" s="2"/>
    </row>
    <row r="803" spans="1:14" x14ac:dyDescent="0.25">
      <c r="A803"/>
      <c r="B803"/>
      <c r="C803"/>
      <c r="D803"/>
      <c r="E803"/>
      <c r="F803"/>
      <c r="G803"/>
      <c r="H803"/>
      <c r="I803"/>
      <c r="J803"/>
      <c r="K803"/>
      <c r="L803"/>
      <c r="M803" s="1"/>
      <c r="N803" s="2"/>
    </row>
    <row r="804" spans="1:14" x14ac:dyDescent="0.25">
      <c r="A804"/>
      <c r="B804"/>
      <c r="C804"/>
      <c r="D804"/>
      <c r="E804"/>
      <c r="F804"/>
      <c r="G804"/>
      <c r="H804"/>
      <c r="I804"/>
      <c r="J804"/>
      <c r="K804"/>
      <c r="L804"/>
      <c r="M804" s="1"/>
      <c r="N804" s="2"/>
    </row>
    <row r="805" spans="1:14" x14ac:dyDescent="0.25">
      <c r="A805"/>
      <c r="B805"/>
      <c r="C805"/>
      <c r="D805"/>
      <c r="E805"/>
      <c r="F805"/>
      <c r="G805"/>
      <c r="H805"/>
      <c r="I805"/>
      <c r="J805"/>
      <c r="K805"/>
      <c r="L805"/>
      <c r="M805" s="1"/>
      <c r="N805" s="2"/>
    </row>
    <row r="806" spans="1:14" x14ac:dyDescent="0.25">
      <c r="A806"/>
      <c r="B806"/>
      <c r="C806"/>
      <c r="D806"/>
      <c r="E806"/>
      <c r="F806"/>
      <c r="G806"/>
      <c r="H806"/>
      <c r="I806"/>
      <c r="J806"/>
      <c r="K806"/>
      <c r="L806"/>
      <c r="M806" s="1"/>
      <c r="N806" s="2"/>
    </row>
    <row r="807" spans="1:14" x14ac:dyDescent="0.25">
      <c r="A807"/>
      <c r="B807"/>
      <c r="C807"/>
      <c r="D807"/>
      <c r="E807"/>
      <c r="F807"/>
      <c r="G807"/>
      <c r="H807"/>
      <c r="I807"/>
      <c r="J807"/>
      <c r="K807"/>
      <c r="L807"/>
      <c r="M807" s="1"/>
      <c r="N807" s="2"/>
    </row>
    <row r="808" spans="1:14" x14ac:dyDescent="0.25">
      <c r="A808"/>
      <c r="B808"/>
      <c r="C808"/>
      <c r="D808"/>
      <c r="E808"/>
      <c r="F808"/>
      <c r="G808"/>
      <c r="H808"/>
      <c r="I808"/>
      <c r="J808"/>
      <c r="K808"/>
      <c r="L808"/>
      <c r="M808" s="1"/>
      <c r="N808" s="2"/>
    </row>
    <row r="809" spans="1:14" x14ac:dyDescent="0.25">
      <c r="A809"/>
      <c r="B809"/>
      <c r="C809"/>
      <c r="D809"/>
      <c r="E809"/>
      <c r="F809"/>
      <c r="G809"/>
      <c r="H809"/>
      <c r="I809"/>
      <c r="J809"/>
      <c r="K809"/>
      <c r="L809"/>
      <c r="M809" s="1"/>
      <c r="N809" s="2"/>
    </row>
    <row r="810" spans="1:14" x14ac:dyDescent="0.25">
      <c r="A810"/>
      <c r="B810"/>
      <c r="C810"/>
      <c r="D810"/>
      <c r="E810"/>
      <c r="F810"/>
      <c r="G810"/>
      <c r="H810"/>
      <c r="I810"/>
      <c r="J810"/>
      <c r="K810"/>
      <c r="L810"/>
      <c r="M810" s="1"/>
      <c r="N810" s="2"/>
    </row>
    <row r="811" spans="1:14" x14ac:dyDescent="0.25">
      <c r="A811"/>
      <c r="B811"/>
      <c r="C811"/>
      <c r="D811"/>
      <c r="E811"/>
      <c r="F811"/>
      <c r="G811"/>
      <c r="H811"/>
      <c r="I811"/>
      <c r="J811"/>
      <c r="K811"/>
      <c r="L811"/>
      <c r="M811" s="1"/>
      <c r="N811" s="2"/>
    </row>
    <row r="812" spans="1:14" x14ac:dyDescent="0.25">
      <c r="A812"/>
      <c r="B812"/>
      <c r="C812"/>
      <c r="D812"/>
      <c r="E812"/>
      <c r="F812"/>
      <c r="G812"/>
      <c r="H812"/>
      <c r="I812"/>
      <c r="J812"/>
      <c r="K812"/>
      <c r="L812"/>
      <c r="M812" s="1"/>
      <c r="N812" s="2"/>
    </row>
    <row r="813" spans="1:14" x14ac:dyDescent="0.25">
      <c r="A813"/>
      <c r="B813"/>
      <c r="C813"/>
      <c r="D813"/>
      <c r="E813"/>
      <c r="F813"/>
      <c r="G813"/>
      <c r="H813"/>
      <c r="I813"/>
      <c r="J813"/>
      <c r="K813"/>
      <c r="L813"/>
      <c r="M813" s="1"/>
      <c r="N813" s="2"/>
    </row>
    <row r="814" spans="1:14" x14ac:dyDescent="0.25">
      <c r="A814"/>
      <c r="B814"/>
      <c r="C814"/>
      <c r="D814"/>
      <c r="E814"/>
      <c r="F814"/>
      <c r="G814"/>
      <c r="H814"/>
      <c r="I814"/>
      <c r="J814"/>
      <c r="K814"/>
      <c r="L814"/>
      <c r="M814" s="1"/>
      <c r="N814" s="2"/>
    </row>
    <row r="815" spans="1:14" x14ac:dyDescent="0.25">
      <c r="A815"/>
      <c r="B815"/>
      <c r="C815"/>
      <c r="D815"/>
      <c r="E815"/>
      <c r="F815"/>
      <c r="G815"/>
      <c r="H815"/>
      <c r="I815"/>
      <c r="J815"/>
      <c r="K815"/>
      <c r="L815"/>
      <c r="M815" s="1"/>
      <c r="N815" s="2"/>
    </row>
    <row r="816" spans="1:14" x14ac:dyDescent="0.25">
      <c r="A816"/>
      <c r="B816"/>
      <c r="C816"/>
      <c r="D816"/>
      <c r="E816"/>
      <c r="F816"/>
      <c r="G816"/>
      <c r="H816"/>
      <c r="I816"/>
      <c r="J816"/>
      <c r="K816"/>
      <c r="L816"/>
      <c r="M816" s="1"/>
      <c r="N816" s="2"/>
    </row>
    <row r="817" spans="1:14" x14ac:dyDescent="0.25">
      <c r="A817"/>
      <c r="B817"/>
      <c r="C817"/>
      <c r="D817"/>
      <c r="E817"/>
      <c r="F817"/>
      <c r="G817"/>
      <c r="H817"/>
      <c r="I817"/>
      <c r="J817"/>
      <c r="K817"/>
      <c r="L817"/>
      <c r="M817" s="1"/>
      <c r="N817" s="2"/>
    </row>
    <row r="818" spans="1:14" x14ac:dyDescent="0.25">
      <c r="A818"/>
      <c r="B818"/>
      <c r="C818"/>
      <c r="D818"/>
      <c r="E818"/>
      <c r="F818"/>
      <c r="G818"/>
      <c r="H818"/>
      <c r="I818"/>
      <c r="J818"/>
      <c r="K818"/>
      <c r="L818"/>
      <c r="M818" s="1"/>
      <c r="N818" s="2"/>
    </row>
    <row r="819" spans="1:14" x14ac:dyDescent="0.25">
      <c r="A819"/>
      <c r="B819"/>
      <c r="C819"/>
      <c r="D819"/>
      <c r="E819"/>
      <c r="F819"/>
      <c r="G819"/>
      <c r="H819"/>
      <c r="I819"/>
      <c r="J819"/>
      <c r="K819"/>
      <c r="L819"/>
      <c r="M819" s="1"/>
      <c r="N819" s="2"/>
    </row>
    <row r="820" spans="1:14" x14ac:dyDescent="0.25">
      <c r="A820"/>
      <c r="B820"/>
      <c r="C820"/>
      <c r="D820"/>
      <c r="E820"/>
      <c r="F820"/>
      <c r="G820"/>
      <c r="H820"/>
      <c r="I820"/>
      <c r="J820"/>
      <c r="K820"/>
      <c r="L820"/>
      <c r="M820" s="1"/>
      <c r="N820" s="2"/>
    </row>
    <row r="821" spans="1:14" x14ac:dyDescent="0.25">
      <c r="A821"/>
      <c r="B821"/>
      <c r="C821"/>
      <c r="D821"/>
      <c r="E821"/>
      <c r="F821"/>
      <c r="G821"/>
      <c r="H821"/>
      <c r="I821"/>
      <c r="J821"/>
      <c r="K821"/>
      <c r="L821"/>
      <c r="M821" s="1"/>
      <c r="N821" s="2"/>
    </row>
    <row r="822" spans="1:14" x14ac:dyDescent="0.25">
      <c r="A822"/>
      <c r="B822"/>
      <c r="C822"/>
      <c r="D822"/>
      <c r="E822"/>
      <c r="F822"/>
      <c r="G822"/>
      <c r="H822"/>
      <c r="I822"/>
      <c r="J822"/>
      <c r="K822"/>
      <c r="L822"/>
      <c r="M822" s="1"/>
      <c r="N822" s="2"/>
    </row>
    <row r="823" spans="1:14" x14ac:dyDescent="0.25">
      <c r="A823"/>
      <c r="B823"/>
      <c r="C823"/>
      <c r="D823"/>
      <c r="E823"/>
      <c r="F823"/>
      <c r="G823"/>
      <c r="H823"/>
      <c r="I823"/>
      <c r="J823"/>
      <c r="K823"/>
      <c r="L823"/>
      <c r="M823" s="1"/>
      <c r="N823" s="2"/>
    </row>
    <row r="824" spans="1:14" x14ac:dyDescent="0.25">
      <c r="A824"/>
      <c r="B824"/>
      <c r="C824"/>
      <c r="D824"/>
      <c r="E824"/>
      <c r="F824"/>
      <c r="G824"/>
      <c r="H824"/>
      <c r="I824"/>
      <c r="J824"/>
      <c r="K824"/>
      <c r="L824"/>
      <c r="M824" s="1"/>
      <c r="N824" s="2"/>
    </row>
    <row r="825" spans="1:14" x14ac:dyDescent="0.25">
      <c r="A825"/>
      <c r="B825"/>
      <c r="C825"/>
      <c r="D825"/>
      <c r="E825"/>
      <c r="F825"/>
      <c r="G825"/>
      <c r="H825"/>
      <c r="I825"/>
      <c r="J825"/>
      <c r="K825"/>
      <c r="L825"/>
      <c r="M825" s="1"/>
      <c r="N825" s="2"/>
    </row>
    <row r="826" spans="1:14" x14ac:dyDescent="0.25">
      <c r="A826"/>
      <c r="B826"/>
      <c r="C826"/>
      <c r="D826"/>
      <c r="E826"/>
      <c r="F826"/>
      <c r="G826"/>
      <c r="H826"/>
      <c r="I826"/>
      <c r="J826"/>
      <c r="K826"/>
      <c r="L826"/>
      <c r="M826" s="1"/>
      <c r="N826" s="2"/>
    </row>
    <row r="827" spans="1:14" x14ac:dyDescent="0.25">
      <c r="A827"/>
      <c r="B827"/>
      <c r="C827"/>
      <c r="D827"/>
      <c r="E827"/>
      <c r="F827"/>
      <c r="G827"/>
      <c r="H827"/>
      <c r="I827"/>
      <c r="J827"/>
      <c r="K827"/>
      <c r="L827"/>
      <c r="M827" s="1"/>
      <c r="N827" s="2"/>
    </row>
    <row r="828" spans="1:14" x14ac:dyDescent="0.25">
      <c r="A828"/>
      <c r="B828"/>
      <c r="C828"/>
      <c r="D828"/>
      <c r="E828"/>
      <c r="F828"/>
      <c r="G828"/>
      <c r="H828"/>
      <c r="I828"/>
      <c r="J828"/>
      <c r="K828"/>
      <c r="L828"/>
      <c r="M828" s="1"/>
      <c r="N828" s="2"/>
    </row>
    <row r="829" spans="1:14" x14ac:dyDescent="0.25">
      <c r="A829"/>
      <c r="B829"/>
      <c r="C829"/>
      <c r="D829"/>
      <c r="E829"/>
      <c r="F829"/>
      <c r="G829"/>
      <c r="H829"/>
      <c r="I829"/>
      <c r="J829"/>
      <c r="K829"/>
      <c r="L829"/>
      <c r="M829" s="1"/>
      <c r="N829" s="2"/>
    </row>
    <row r="830" spans="1:14" x14ac:dyDescent="0.25">
      <c r="A830"/>
      <c r="B830"/>
      <c r="C830"/>
      <c r="D830"/>
      <c r="E830"/>
      <c r="F830"/>
      <c r="G830"/>
      <c r="H830"/>
      <c r="I830"/>
      <c r="J830"/>
      <c r="K830"/>
      <c r="L830"/>
      <c r="M830" s="1"/>
      <c r="N830" s="2"/>
    </row>
    <row r="831" spans="1:14" x14ac:dyDescent="0.25">
      <c r="A831"/>
      <c r="B831"/>
      <c r="C831"/>
      <c r="D831"/>
      <c r="E831"/>
      <c r="F831"/>
      <c r="G831"/>
      <c r="H831"/>
      <c r="I831"/>
      <c r="J831"/>
      <c r="K831"/>
      <c r="L831"/>
      <c r="M831" s="1"/>
      <c r="N831" s="2"/>
    </row>
    <row r="832" spans="1:14" x14ac:dyDescent="0.25">
      <c r="A832"/>
      <c r="B832"/>
      <c r="C832"/>
      <c r="D832"/>
      <c r="E832"/>
      <c r="F832"/>
      <c r="G832"/>
      <c r="H832"/>
      <c r="I832"/>
      <c r="J832"/>
      <c r="K832"/>
      <c r="L832"/>
      <c r="M832" s="1"/>
      <c r="N832" s="2"/>
    </row>
    <row r="833" spans="1:14" x14ac:dyDescent="0.25">
      <c r="A833"/>
      <c r="B833"/>
      <c r="C833"/>
      <c r="D833"/>
      <c r="E833"/>
      <c r="F833"/>
      <c r="G833"/>
      <c r="H833"/>
      <c r="I833"/>
      <c r="J833"/>
      <c r="K833"/>
      <c r="L833"/>
      <c r="M833" s="1"/>
      <c r="N833" s="2"/>
    </row>
    <row r="834" spans="1:14" x14ac:dyDescent="0.25">
      <c r="A834"/>
      <c r="B834"/>
      <c r="C834"/>
      <c r="D834"/>
      <c r="E834"/>
      <c r="F834"/>
      <c r="G834"/>
      <c r="H834"/>
      <c r="I834"/>
      <c r="J834"/>
      <c r="K834"/>
      <c r="L834"/>
      <c r="M834" s="1"/>
      <c r="N834" s="2"/>
    </row>
    <row r="835" spans="1:14" x14ac:dyDescent="0.25">
      <c r="A835"/>
      <c r="B835"/>
      <c r="C835"/>
      <c r="D835"/>
      <c r="E835"/>
      <c r="F835"/>
      <c r="G835"/>
      <c r="H835"/>
      <c r="I835"/>
      <c r="J835"/>
      <c r="K835"/>
      <c r="L835"/>
      <c r="M835" s="1"/>
      <c r="N835" s="2"/>
    </row>
    <row r="836" spans="1:14" x14ac:dyDescent="0.25">
      <c r="A836"/>
      <c r="B836"/>
      <c r="C836"/>
      <c r="D836"/>
      <c r="E836"/>
      <c r="F836"/>
      <c r="G836"/>
      <c r="H836"/>
      <c r="I836"/>
      <c r="J836"/>
      <c r="K836"/>
      <c r="L836"/>
      <c r="M836" s="1"/>
      <c r="N836" s="2"/>
    </row>
    <row r="837" spans="1:14" x14ac:dyDescent="0.25">
      <c r="A837"/>
      <c r="B837"/>
      <c r="C837"/>
      <c r="D837"/>
      <c r="E837"/>
      <c r="F837"/>
      <c r="G837"/>
      <c r="H837"/>
      <c r="I837"/>
      <c r="J837"/>
      <c r="K837"/>
      <c r="L837"/>
      <c r="M837" s="1"/>
      <c r="N837" s="2"/>
    </row>
    <row r="838" spans="1:14" x14ac:dyDescent="0.25">
      <c r="A838"/>
      <c r="B838"/>
      <c r="C838"/>
      <c r="D838"/>
      <c r="E838"/>
      <c r="F838"/>
      <c r="G838"/>
      <c r="H838"/>
      <c r="I838"/>
      <c r="J838"/>
      <c r="K838"/>
      <c r="L838"/>
      <c r="M838" s="1"/>
      <c r="N838" s="2"/>
    </row>
    <row r="839" spans="1:14" x14ac:dyDescent="0.25">
      <c r="A839"/>
      <c r="B839"/>
      <c r="C839"/>
      <c r="D839"/>
      <c r="E839"/>
      <c r="F839"/>
      <c r="G839"/>
      <c r="H839"/>
      <c r="I839"/>
      <c r="J839"/>
      <c r="K839"/>
      <c r="L839"/>
      <c r="M839" s="1"/>
      <c r="N839" s="2"/>
    </row>
    <row r="840" spans="1:14" x14ac:dyDescent="0.25">
      <c r="A840" s="3"/>
      <c r="B840" s="55"/>
      <c r="C840"/>
      <c r="D840"/>
      <c r="E840"/>
      <c r="F840"/>
      <c r="G840"/>
      <c r="H840"/>
      <c r="I840"/>
      <c r="J840"/>
      <c r="K840"/>
      <c r="L840"/>
      <c r="M840" s="1"/>
      <c r="N840" s="2"/>
    </row>
    <row r="841" spans="1:14" x14ac:dyDescent="0.25">
      <c r="A841" s="3"/>
      <c r="B841" s="55"/>
      <c r="C841"/>
      <c r="D841"/>
      <c r="E841"/>
      <c r="F841"/>
      <c r="G841"/>
      <c r="H841"/>
      <c r="I841"/>
      <c r="J841"/>
      <c r="K841"/>
      <c r="L841"/>
      <c r="M841" s="1"/>
      <c r="N841" s="2"/>
    </row>
    <row r="842" spans="1:14" x14ac:dyDescent="0.25">
      <c r="A842" s="3"/>
      <c r="B842" s="55"/>
      <c r="C842"/>
      <c r="D842"/>
      <c r="E842"/>
      <c r="F842"/>
      <c r="G842"/>
      <c r="H842"/>
      <c r="I842"/>
      <c r="J842"/>
      <c r="K842"/>
      <c r="L842"/>
      <c r="M842" s="1"/>
      <c r="N842" s="2"/>
    </row>
    <row r="843" spans="1:14" x14ac:dyDescent="0.25">
      <c r="A843" s="3"/>
      <c r="B843" s="55"/>
      <c r="C843"/>
      <c r="D843"/>
      <c r="E843"/>
      <c r="F843"/>
      <c r="G843"/>
      <c r="H843"/>
      <c r="I843"/>
      <c r="J843"/>
      <c r="K843"/>
      <c r="L843"/>
      <c r="M843" s="1"/>
      <c r="N843" s="2"/>
    </row>
    <row r="844" spans="1:14" x14ac:dyDescent="0.25">
      <c r="A844" s="3"/>
      <c r="B844" s="55"/>
      <c r="C844"/>
      <c r="D844"/>
      <c r="E844"/>
      <c r="F844"/>
      <c r="G844"/>
      <c r="H844"/>
      <c r="I844"/>
      <c r="J844"/>
      <c r="K844"/>
      <c r="L844"/>
      <c r="M844" s="1"/>
      <c r="N844" s="2"/>
    </row>
    <row r="845" spans="1:14" x14ac:dyDescent="0.25">
      <c r="A845" s="3"/>
      <c r="B845" s="55"/>
      <c r="C845"/>
      <c r="D845"/>
      <c r="E845"/>
      <c r="F845"/>
      <c r="G845"/>
      <c r="H845"/>
      <c r="I845"/>
      <c r="J845"/>
      <c r="K845"/>
      <c r="L845"/>
      <c r="M845" s="1"/>
      <c r="N845" s="2"/>
    </row>
    <row r="846" spans="1:14" x14ac:dyDescent="0.25">
      <c r="A846" s="3"/>
      <c r="B846" s="55"/>
      <c r="C846"/>
      <c r="D846"/>
      <c r="E846"/>
      <c r="F846"/>
      <c r="G846"/>
      <c r="H846"/>
      <c r="I846"/>
      <c r="J846"/>
      <c r="K846"/>
      <c r="L846"/>
      <c r="M846" s="1"/>
      <c r="N846" s="2"/>
    </row>
    <row r="847" spans="1:14" x14ac:dyDescent="0.25">
      <c r="A847" s="3"/>
      <c r="B847" s="55"/>
      <c r="C847"/>
      <c r="D847"/>
      <c r="E847"/>
      <c r="F847"/>
      <c r="G847"/>
      <c r="H847"/>
      <c r="I847"/>
      <c r="J847"/>
      <c r="K847"/>
      <c r="L847"/>
      <c r="M847" s="1"/>
      <c r="N847" s="2"/>
    </row>
    <row r="848" spans="1:14" x14ac:dyDescent="0.25">
      <c r="A848" s="3"/>
      <c r="B848" s="55"/>
      <c r="C848"/>
      <c r="D848"/>
      <c r="E848"/>
      <c r="F848"/>
      <c r="G848"/>
      <c r="H848"/>
      <c r="I848"/>
      <c r="J848"/>
      <c r="K848"/>
      <c r="L848"/>
      <c r="M848" s="1"/>
      <c r="N848" s="2"/>
    </row>
    <row r="849" spans="1:14" x14ac:dyDescent="0.25">
      <c r="A849" s="3"/>
      <c r="B849" s="55"/>
      <c r="C849"/>
      <c r="D849"/>
      <c r="E849"/>
      <c r="F849"/>
      <c r="G849"/>
      <c r="H849"/>
      <c r="I849"/>
      <c r="J849"/>
      <c r="K849"/>
      <c r="L849"/>
      <c r="M849" s="1"/>
      <c r="N849" s="2"/>
    </row>
    <row r="850" spans="1:14" x14ac:dyDescent="0.25">
      <c r="A850" s="3"/>
      <c r="B850" s="55"/>
      <c r="C850"/>
      <c r="D850"/>
      <c r="E850"/>
      <c r="F850"/>
      <c r="G850"/>
      <c r="H850"/>
      <c r="I850"/>
      <c r="J850"/>
      <c r="K850"/>
      <c r="L850"/>
      <c r="M850" s="1"/>
      <c r="N850" s="2"/>
    </row>
    <row r="851" spans="1:14" x14ac:dyDescent="0.25">
      <c r="A851" s="3"/>
      <c r="B851" s="55"/>
      <c r="C851"/>
      <c r="D851"/>
      <c r="E851"/>
      <c r="F851"/>
      <c r="G851"/>
      <c r="H851"/>
      <c r="I851"/>
      <c r="J851"/>
      <c r="K851"/>
      <c r="L851"/>
      <c r="M851" s="1"/>
      <c r="N851" s="2"/>
    </row>
    <row r="852" spans="1:14" x14ac:dyDescent="0.25">
      <c r="A852" s="3"/>
      <c r="B852" s="55"/>
      <c r="C852"/>
      <c r="D852"/>
      <c r="E852"/>
      <c r="F852"/>
      <c r="G852"/>
      <c r="H852"/>
      <c r="I852"/>
      <c r="J852"/>
      <c r="K852"/>
      <c r="L852"/>
      <c r="M852" s="1"/>
      <c r="N852" s="2"/>
    </row>
    <row r="853" spans="1:14" x14ac:dyDescent="0.25">
      <c r="A853" s="3"/>
      <c r="B853" s="55"/>
      <c r="C853"/>
      <c r="D853"/>
      <c r="E853"/>
      <c r="F853"/>
      <c r="G853"/>
      <c r="H853"/>
      <c r="I853"/>
      <c r="J853"/>
      <c r="K853"/>
      <c r="L853"/>
      <c r="M853" s="1"/>
      <c r="N853" s="2"/>
    </row>
    <row r="854" spans="1:14" x14ac:dyDescent="0.25">
      <c r="A854" s="3"/>
      <c r="B854" s="55"/>
      <c r="C854"/>
      <c r="D854"/>
      <c r="E854"/>
      <c r="F854"/>
      <c r="G854"/>
      <c r="H854"/>
      <c r="I854"/>
      <c r="J854"/>
      <c r="K854"/>
      <c r="L854"/>
      <c r="M854" s="1"/>
      <c r="N854" s="2"/>
    </row>
    <row r="855" spans="1:14" x14ac:dyDescent="0.25">
      <c r="A855" s="3"/>
      <c r="B855" s="55"/>
      <c r="C855"/>
      <c r="D855"/>
      <c r="E855"/>
      <c r="F855"/>
      <c r="G855"/>
      <c r="H855"/>
      <c r="I855"/>
      <c r="J855"/>
      <c r="K855"/>
      <c r="L855"/>
      <c r="M855" s="1"/>
      <c r="N855" s="2"/>
    </row>
    <row r="856" spans="1:14" x14ac:dyDescent="0.25">
      <c r="A856" s="3"/>
      <c r="B856" s="55"/>
      <c r="C856"/>
      <c r="D856"/>
      <c r="E856"/>
      <c r="F856"/>
      <c r="G856"/>
      <c r="H856"/>
      <c r="I856"/>
      <c r="J856"/>
      <c r="K856"/>
      <c r="L856"/>
      <c r="M856" s="1"/>
      <c r="N856" s="2"/>
    </row>
    <row r="857" spans="1:14" x14ac:dyDescent="0.25">
      <c r="A857" s="3"/>
      <c r="B857" s="55"/>
      <c r="C857"/>
      <c r="D857"/>
      <c r="E857"/>
      <c r="F857"/>
      <c r="G857"/>
      <c r="H857"/>
      <c r="I857"/>
      <c r="J857"/>
      <c r="K857"/>
      <c r="L857"/>
      <c r="M857" s="1"/>
      <c r="N857" s="2"/>
    </row>
    <row r="858" spans="1:14" x14ac:dyDescent="0.25">
      <c r="A858" s="3"/>
      <c r="B858" s="55"/>
      <c r="C858"/>
      <c r="D858"/>
      <c r="E858"/>
      <c r="F858"/>
      <c r="G858"/>
      <c r="H858"/>
      <c r="I858"/>
      <c r="J858"/>
      <c r="K858"/>
      <c r="L858"/>
      <c r="M858" s="1"/>
      <c r="N858" s="2"/>
    </row>
    <row r="859" spans="1:14" x14ac:dyDescent="0.25">
      <c r="A859" s="3"/>
      <c r="B859" s="55"/>
      <c r="C859"/>
      <c r="D859"/>
      <c r="E859"/>
      <c r="F859"/>
      <c r="G859"/>
      <c r="H859"/>
      <c r="I859"/>
      <c r="J859"/>
      <c r="K859"/>
      <c r="L859"/>
      <c r="M859" s="1"/>
      <c r="N859" s="2"/>
    </row>
    <row r="860" spans="1:14" x14ac:dyDescent="0.25">
      <c r="A860" s="3"/>
      <c r="B860" s="55"/>
      <c r="C860"/>
      <c r="D860"/>
      <c r="E860"/>
      <c r="F860"/>
      <c r="G860"/>
      <c r="H860"/>
      <c r="I860"/>
      <c r="J860"/>
      <c r="K860"/>
      <c r="L860"/>
      <c r="M860" s="1"/>
      <c r="N860" s="2"/>
    </row>
    <row r="861" spans="1:14" x14ac:dyDescent="0.25">
      <c r="A861" s="3"/>
      <c r="B861" s="55"/>
      <c r="C861"/>
      <c r="D861"/>
      <c r="E861"/>
      <c r="F861"/>
      <c r="G861"/>
      <c r="H861"/>
      <c r="I861"/>
      <c r="J861"/>
      <c r="K861"/>
      <c r="L861"/>
      <c r="M861" s="1"/>
      <c r="N861" s="2"/>
    </row>
    <row r="862" spans="1:14" x14ac:dyDescent="0.25">
      <c r="A862" s="3"/>
      <c r="B862" s="55"/>
      <c r="C862"/>
      <c r="D862"/>
      <c r="E862"/>
      <c r="F862"/>
      <c r="G862"/>
      <c r="H862"/>
      <c r="I862"/>
      <c r="J862"/>
      <c r="K862"/>
      <c r="L862"/>
      <c r="M862" s="1"/>
      <c r="N862" s="2"/>
    </row>
    <row r="863" spans="1:14" x14ac:dyDescent="0.25">
      <c r="A863" s="3"/>
      <c r="B863" s="55"/>
      <c r="C863"/>
      <c r="D863"/>
      <c r="E863"/>
      <c r="F863"/>
      <c r="G863"/>
      <c r="H863"/>
      <c r="I863"/>
      <c r="J863"/>
      <c r="K863"/>
      <c r="L863"/>
      <c r="M863" s="1"/>
      <c r="N863" s="2"/>
    </row>
    <row r="864" spans="1:14" x14ac:dyDescent="0.25">
      <c r="A864" s="3"/>
      <c r="B864" s="55"/>
      <c r="C864"/>
      <c r="D864"/>
      <c r="E864"/>
      <c r="F864"/>
      <c r="G864"/>
      <c r="H864"/>
      <c r="I864"/>
      <c r="J864"/>
      <c r="K864"/>
      <c r="L864"/>
      <c r="M864" s="1"/>
      <c r="N864" s="2"/>
    </row>
    <row r="865" spans="1:14" x14ac:dyDescent="0.25">
      <c r="A865" s="3"/>
      <c r="B865" s="55"/>
      <c r="C865"/>
      <c r="D865"/>
      <c r="E865"/>
      <c r="F865"/>
      <c r="G865"/>
      <c r="H865"/>
      <c r="I865"/>
      <c r="J865"/>
      <c r="K865"/>
      <c r="L865"/>
      <c r="M865" s="1"/>
      <c r="N865" s="2"/>
    </row>
    <row r="866" spans="1:14" x14ac:dyDescent="0.25">
      <c r="A866" s="3"/>
      <c r="B866" s="55"/>
      <c r="C866"/>
      <c r="D866"/>
      <c r="E866"/>
      <c r="F866"/>
      <c r="G866"/>
      <c r="H866"/>
      <c r="I866"/>
      <c r="J866"/>
      <c r="K866"/>
      <c r="L866"/>
      <c r="M866" s="1"/>
      <c r="N866" s="2"/>
    </row>
    <row r="867" spans="1:14" x14ac:dyDescent="0.25">
      <c r="A867" s="3"/>
      <c r="B867" s="55"/>
      <c r="C867"/>
      <c r="D867"/>
      <c r="E867"/>
      <c r="F867"/>
      <c r="G867"/>
      <c r="H867"/>
      <c r="I867"/>
      <c r="J867"/>
      <c r="K867"/>
      <c r="L867"/>
      <c r="M867" s="1"/>
      <c r="N867" s="2"/>
    </row>
    <row r="868" spans="1:14" x14ac:dyDescent="0.25">
      <c r="A868" s="3"/>
      <c r="B868" s="55"/>
      <c r="C868"/>
      <c r="D868"/>
      <c r="E868"/>
      <c r="F868"/>
      <c r="G868"/>
      <c r="H868"/>
      <c r="I868"/>
      <c r="J868"/>
      <c r="K868"/>
      <c r="L868"/>
      <c r="M868" s="1"/>
      <c r="N868" s="2"/>
    </row>
    <row r="869" spans="1:14" x14ac:dyDescent="0.25">
      <c r="A869" s="3"/>
      <c r="B869" s="55"/>
      <c r="C869"/>
      <c r="D869"/>
      <c r="E869"/>
      <c r="F869"/>
      <c r="G869"/>
      <c r="H869"/>
      <c r="I869"/>
      <c r="J869"/>
      <c r="K869"/>
      <c r="L869"/>
      <c r="M869" s="1"/>
      <c r="N869" s="2"/>
    </row>
    <row r="870" spans="1:14" x14ac:dyDescent="0.25">
      <c r="A870" s="3"/>
      <c r="B870" s="55"/>
      <c r="C870"/>
      <c r="D870"/>
      <c r="E870"/>
      <c r="F870"/>
      <c r="G870"/>
      <c r="H870"/>
      <c r="I870"/>
      <c r="J870"/>
      <c r="K870"/>
      <c r="L870"/>
      <c r="M870" s="1"/>
      <c r="N870" s="2"/>
    </row>
    <row r="871" spans="1:14" x14ac:dyDescent="0.25">
      <c r="A871" s="3"/>
      <c r="B871" s="55"/>
      <c r="C871"/>
      <c r="D871"/>
      <c r="E871"/>
      <c r="F871"/>
      <c r="G871"/>
      <c r="H871"/>
      <c r="I871"/>
      <c r="J871"/>
      <c r="K871"/>
      <c r="L871"/>
      <c r="M871" s="1"/>
      <c r="N871" s="2"/>
    </row>
    <row r="872" spans="1:14" x14ac:dyDescent="0.25">
      <c r="A872" s="3"/>
      <c r="B872" s="55"/>
      <c r="C872"/>
      <c r="D872"/>
      <c r="E872"/>
      <c r="F872"/>
      <c r="G872"/>
      <c r="H872"/>
      <c r="I872"/>
      <c r="J872"/>
      <c r="K872"/>
      <c r="L872"/>
      <c r="M872" s="1"/>
      <c r="N872" s="2"/>
    </row>
    <row r="873" spans="1:14" x14ac:dyDescent="0.25">
      <c r="A873" s="3"/>
      <c r="B873" s="55"/>
      <c r="C873"/>
      <c r="D873"/>
      <c r="E873"/>
      <c r="F873"/>
      <c r="G873"/>
      <c r="H873"/>
      <c r="I873"/>
      <c r="J873"/>
      <c r="K873"/>
      <c r="L873"/>
      <c r="M873" s="1"/>
      <c r="N873" s="2"/>
    </row>
    <row r="874" spans="1:14" x14ac:dyDescent="0.25">
      <c r="A874" s="3"/>
      <c r="B874" s="55"/>
      <c r="C874"/>
      <c r="D874"/>
      <c r="E874"/>
      <c r="F874"/>
      <c r="G874"/>
      <c r="H874"/>
      <c r="I874"/>
      <c r="J874"/>
      <c r="K874"/>
      <c r="L874"/>
      <c r="M874" s="1"/>
      <c r="N874" s="2"/>
    </row>
    <row r="875" spans="1:14" x14ac:dyDescent="0.25">
      <c r="A875" s="3"/>
      <c r="B875" s="55"/>
      <c r="C875"/>
      <c r="D875"/>
      <c r="E875"/>
      <c r="F875"/>
      <c r="G875"/>
      <c r="H875"/>
      <c r="I875"/>
      <c r="J875"/>
      <c r="K875"/>
      <c r="L875"/>
      <c r="M875" s="1"/>
      <c r="N875" s="2"/>
    </row>
    <row r="876" spans="1:14" x14ac:dyDescent="0.25">
      <c r="A876" s="3"/>
      <c r="B876" s="55"/>
      <c r="C876"/>
      <c r="D876"/>
      <c r="E876"/>
      <c r="F876"/>
      <c r="G876"/>
      <c r="H876"/>
      <c r="I876"/>
      <c r="J876"/>
      <c r="K876"/>
      <c r="L876"/>
      <c r="M876" s="1"/>
      <c r="N876" s="2"/>
    </row>
    <row r="877" spans="1:14" x14ac:dyDescent="0.25">
      <c r="A877" s="3"/>
      <c r="B877" s="55"/>
      <c r="C877"/>
      <c r="D877"/>
      <c r="E877"/>
      <c r="F877"/>
      <c r="G877"/>
      <c r="H877"/>
      <c r="I877"/>
      <c r="J877"/>
      <c r="K877"/>
      <c r="L877"/>
      <c r="M877" s="1"/>
      <c r="N877" s="2"/>
    </row>
    <row r="878" spans="1:14" x14ac:dyDescent="0.25">
      <c r="A878" s="3"/>
      <c r="B878" s="55"/>
      <c r="C878"/>
      <c r="D878"/>
      <c r="E878"/>
      <c r="F878"/>
      <c r="G878"/>
      <c r="H878"/>
      <c r="I878"/>
      <c r="J878"/>
      <c r="K878"/>
      <c r="L878"/>
      <c r="M878" s="1"/>
      <c r="N878" s="2"/>
    </row>
    <row r="879" spans="1:14" x14ac:dyDescent="0.25">
      <c r="A879" s="3"/>
      <c r="B879" s="55"/>
      <c r="C879"/>
      <c r="D879"/>
      <c r="E879"/>
      <c r="F879"/>
      <c r="G879"/>
      <c r="H879"/>
      <c r="I879"/>
      <c r="J879"/>
      <c r="K879"/>
      <c r="L879"/>
      <c r="M879" s="1"/>
      <c r="N879" s="2"/>
    </row>
    <row r="880" spans="1:14" x14ac:dyDescent="0.25">
      <c r="A880" s="3"/>
      <c r="B880" s="55"/>
      <c r="C880"/>
      <c r="D880"/>
      <c r="E880"/>
      <c r="F880"/>
      <c r="G880"/>
      <c r="H880"/>
      <c r="I880"/>
      <c r="J880"/>
      <c r="K880"/>
      <c r="L880"/>
      <c r="M880" s="1"/>
      <c r="N880" s="2"/>
    </row>
    <row r="881" spans="1:14" x14ac:dyDescent="0.25">
      <c r="A881" s="3"/>
      <c r="B881" s="55"/>
      <c r="C881"/>
      <c r="D881"/>
      <c r="E881"/>
      <c r="F881"/>
      <c r="G881"/>
      <c r="H881"/>
      <c r="I881"/>
      <c r="J881"/>
      <c r="K881"/>
      <c r="L881"/>
      <c r="M881" s="1"/>
      <c r="N881" s="2"/>
    </row>
    <row r="882" spans="1:14" x14ac:dyDescent="0.25">
      <c r="A882" s="3"/>
      <c r="B882" s="55"/>
      <c r="C882"/>
      <c r="D882"/>
      <c r="E882"/>
      <c r="F882"/>
      <c r="G882"/>
      <c r="H882"/>
      <c r="I882"/>
      <c r="J882"/>
      <c r="K882"/>
      <c r="L882"/>
      <c r="M882" s="1"/>
      <c r="N882" s="2"/>
    </row>
    <row r="883" spans="1:14" x14ac:dyDescent="0.25">
      <c r="A883" s="3"/>
      <c r="B883" s="55"/>
      <c r="C883"/>
      <c r="D883"/>
      <c r="E883"/>
      <c r="F883"/>
      <c r="G883"/>
      <c r="H883"/>
      <c r="I883"/>
      <c r="J883"/>
      <c r="K883"/>
      <c r="L883"/>
      <c r="M883" s="1"/>
      <c r="N883" s="2"/>
    </row>
    <row r="884" spans="1:14" x14ac:dyDescent="0.25">
      <c r="A884" s="3"/>
      <c r="B884" s="55"/>
      <c r="C884"/>
      <c r="D884"/>
      <c r="E884"/>
      <c r="F884"/>
      <c r="G884"/>
      <c r="H884"/>
      <c r="I884"/>
      <c r="J884"/>
      <c r="K884"/>
      <c r="L884"/>
      <c r="M884" s="1"/>
      <c r="N884" s="2"/>
    </row>
    <row r="885" spans="1:14" x14ac:dyDescent="0.25">
      <c r="A885" s="3"/>
      <c r="B885" s="55"/>
      <c r="C885"/>
      <c r="D885"/>
      <c r="E885"/>
      <c r="F885"/>
      <c r="G885"/>
      <c r="H885"/>
      <c r="I885"/>
      <c r="J885"/>
      <c r="K885"/>
      <c r="L885"/>
      <c r="M885" s="1"/>
      <c r="N885" s="2"/>
    </row>
    <row r="886" spans="1:14" x14ac:dyDescent="0.25">
      <c r="A886" s="3"/>
      <c r="B886" s="55"/>
      <c r="C886"/>
      <c r="D886"/>
      <c r="E886"/>
      <c r="F886"/>
      <c r="G886"/>
      <c r="H886"/>
      <c r="I886"/>
      <c r="J886"/>
      <c r="K886"/>
      <c r="L886"/>
      <c r="M886" s="1"/>
      <c r="N886" s="2"/>
    </row>
    <row r="887" spans="1:14" x14ac:dyDescent="0.25">
      <c r="A887" s="3"/>
      <c r="B887" s="55"/>
      <c r="C887"/>
      <c r="D887"/>
      <c r="E887"/>
      <c r="F887"/>
      <c r="G887"/>
      <c r="H887"/>
      <c r="I887"/>
      <c r="J887"/>
      <c r="K887"/>
      <c r="L887"/>
      <c r="M887" s="1"/>
      <c r="N887" s="2"/>
    </row>
    <row r="888" spans="1:14" x14ac:dyDescent="0.25">
      <c r="A888" s="3"/>
      <c r="B888" s="55"/>
      <c r="C888"/>
      <c r="D888"/>
      <c r="E888"/>
      <c r="F888"/>
      <c r="G888"/>
      <c r="H888"/>
      <c r="I888"/>
      <c r="J888"/>
      <c r="K888"/>
      <c r="L888"/>
      <c r="M888" s="1"/>
      <c r="N888" s="2"/>
    </row>
    <row r="889" spans="1:14" x14ac:dyDescent="0.25">
      <c r="A889" s="3"/>
      <c r="B889" s="55"/>
      <c r="C889"/>
      <c r="D889"/>
      <c r="E889"/>
      <c r="F889"/>
      <c r="G889"/>
      <c r="H889"/>
      <c r="I889"/>
      <c r="J889"/>
      <c r="K889"/>
      <c r="L889"/>
      <c r="M889" s="1"/>
      <c r="N889" s="2"/>
    </row>
    <row r="890" spans="1:14" x14ac:dyDescent="0.25">
      <c r="A890" s="3"/>
      <c r="B890" s="55"/>
      <c r="C890"/>
      <c r="D890"/>
      <c r="E890"/>
      <c r="F890"/>
      <c r="G890"/>
      <c r="H890"/>
      <c r="I890"/>
      <c r="J890"/>
      <c r="K890"/>
      <c r="L890"/>
      <c r="M890" s="1"/>
      <c r="N890" s="2"/>
    </row>
    <row r="891" spans="1:14" x14ac:dyDescent="0.25">
      <c r="A891" s="3"/>
      <c r="B891" s="55"/>
      <c r="C891"/>
      <c r="D891"/>
      <c r="E891"/>
      <c r="F891"/>
      <c r="G891"/>
      <c r="H891"/>
      <c r="I891"/>
      <c r="J891"/>
      <c r="K891"/>
      <c r="L891"/>
      <c r="M891" s="1"/>
      <c r="N891" s="2"/>
    </row>
    <row r="892" spans="1:14" x14ac:dyDescent="0.25">
      <c r="A892" s="3"/>
      <c r="B892" s="55"/>
      <c r="C892"/>
      <c r="D892"/>
      <c r="E892"/>
      <c r="F892"/>
      <c r="G892"/>
      <c r="H892"/>
      <c r="I892"/>
      <c r="J892"/>
      <c r="K892"/>
      <c r="L892"/>
      <c r="M892" s="1"/>
      <c r="N892" s="2"/>
    </row>
    <row r="893" spans="1:14" x14ac:dyDescent="0.25">
      <c r="A893" s="3"/>
      <c r="B893" s="55"/>
      <c r="C893"/>
      <c r="D893"/>
      <c r="E893"/>
      <c r="F893"/>
      <c r="G893"/>
      <c r="H893"/>
      <c r="I893"/>
      <c r="J893"/>
      <c r="K893"/>
      <c r="L893"/>
      <c r="M893" s="1"/>
      <c r="N893" s="2"/>
    </row>
    <row r="894" spans="1:14" x14ac:dyDescent="0.25">
      <c r="A894" s="3"/>
      <c r="B894" s="55"/>
      <c r="C894"/>
      <c r="D894"/>
      <c r="E894"/>
      <c r="F894"/>
      <c r="G894"/>
      <c r="H894"/>
      <c r="I894"/>
      <c r="J894"/>
      <c r="K894"/>
      <c r="L894"/>
      <c r="M894" s="1"/>
      <c r="N894" s="2"/>
    </row>
    <row r="895" spans="1:14" x14ac:dyDescent="0.25">
      <c r="A895" s="3"/>
      <c r="B895" s="55"/>
      <c r="C895"/>
      <c r="D895"/>
      <c r="E895"/>
      <c r="F895"/>
      <c r="G895"/>
      <c r="H895"/>
      <c r="I895"/>
      <c r="J895"/>
      <c r="K895"/>
      <c r="L895"/>
      <c r="M895" s="1"/>
      <c r="N895" s="2"/>
    </row>
    <row r="896" spans="1:14" x14ac:dyDescent="0.25">
      <c r="A896" s="3"/>
      <c r="B896" s="55"/>
      <c r="C896"/>
      <c r="D896"/>
      <c r="E896"/>
      <c r="F896"/>
      <c r="G896"/>
      <c r="H896"/>
      <c r="I896"/>
      <c r="J896"/>
      <c r="K896"/>
      <c r="L896"/>
      <c r="M896" s="1"/>
      <c r="N896" s="2"/>
    </row>
    <row r="897" spans="1:14" x14ac:dyDescent="0.25">
      <c r="A897" s="3"/>
      <c r="B897" s="55"/>
      <c r="C897"/>
      <c r="D897"/>
      <c r="E897"/>
      <c r="F897"/>
      <c r="G897"/>
      <c r="H897"/>
      <c r="I897"/>
      <c r="J897"/>
      <c r="K897"/>
      <c r="L897"/>
      <c r="M897" s="1"/>
      <c r="N897" s="2"/>
    </row>
    <row r="898" spans="1:14" x14ac:dyDescent="0.25">
      <c r="A898" s="3"/>
      <c r="B898" s="55"/>
      <c r="C898"/>
      <c r="D898"/>
      <c r="E898"/>
      <c r="F898"/>
      <c r="G898"/>
      <c r="H898"/>
      <c r="I898"/>
      <c r="J898"/>
      <c r="K898"/>
      <c r="L898"/>
      <c r="M898" s="1"/>
      <c r="N898" s="2"/>
    </row>
    <row r="899" spans="1:14" x14ac:dyDescent="0.25">
      <c r="A899" s="3"/>
      <c r="B899" s="55"/>
      <c r="C899"/>
      <c r="D899"/>
      <c r="E899"/>
      <c r="F899"/>
      <c r="G899"/>
      <c r="H899"/>
      <c r="I899"/>
      <c r="J899"/>
      <c r="K899"/>
      <c r="L899"/>
      <c r="M899" s="1"/>
      <c r="N899" s="2"/>
    </row>
    <row r="900" spans="1:14" x14ac:dyDescent="0.25">
      <c r="A900" s="3"/>
      <c r="B900" s="55"/>
      <c r="C900"/>
      <c r="D900"/>
      <c r="E900"/>
      <c r="F900"/>
      <c r="G900"/>
      <c r="H900"/>
      <c r="I900"/>
      <c r="J900"/>
      <c r="K900"/>
      <c r="L900"/>
      <c r="M900" s="1"/>
      <c r="N900" s="2"/>
    </row>
    <row r="901" spans="1:14" x14ac:dyDescent="0.25">
      <c r="A901" s="3"/>
      <c r="B901" s="55"/>
      <c r="C901"/>
      <c r="D901"/>
      <c r="E901"/>
      <c r="F901"/>
      <c r="G901"/>
      <c r="H901"/>
      <c r="I901"/>
      <c r="J901"/>
      <c r="K901"/>
      <c r="L901"/>
      <c r="M901" s="1"/>
      <c r="N901" s="2"/>
    </row>
    <row r="902" spans="1:14" x14ac:dyDescent="0.25">
      <c r="A902" s="3"/>
      <c r="B902" s="55"/>
      <c r="C902"/>
      <c r="D902"/>
      <c r="E902"/>
      <c r="F902"/>
      <c r="G902"/>
      <c r="H902"/>
      <c r="I902"/>
      <c r="J902"/>
      <c r="K902"/>
      <c r="L902"/>
      <c r="M902" s="1"/>
      <c r="N902" s="2"/>
    </row>
    <row r="903" spans="1:14" x14ac:dyDescent="0.25">
      <c r="A903" s="3"/>
      <c r="B903" s="55"/>
      <c r="C903"/>
      <c r="D903"/>
      <c r="E903"/>
      <c r="F903"/>
      <c r="G903"/>
      <c r="H903"/>
      <c r="I903"/>
      <c r="J903"/>
      <c r="K903"/>
      <c r="L903"/>
      <c r="M903" s="1"/>
      <c r="N903" s="2"/>
    </row>
    <row r="904" spans="1:14" x14ac:dyDescent="0.25">
      <c r="A904" s="3"/>
      <c r="B904" s="55"/>
      <c r="C904"/>
      <c r="D904"/>
      <c r="E904"/>
      <c r="F904"/>
      <c r="G904"/>
      <c r="H904"/>
      <c r="I904"/>
      <c r="J904"/>
      <c r="K904"/>
      <c r="L904"/>
      <c r="M904" s="1"/>
      <c r="N904" s="2"/>
    </row>
    <row r="905" spans="1:14" x14ac:dyDescent="0.25">
      <c r="A905" s="3"/>
      <c r="B905" s="55"/>
      <c r="C905"/>
      <c r="D905"/>
      <c r="E905"/>
      <c r="F905"/>
      <c r="G905"/>
      <c r="H905"/>
      <c r="I905"/>
      <c r="J905"/>
      <c r="K905"/>
      <c r="L905"/>
      <c r="M905" s="1"/>
      <c r="N905" s="2"/>
    </row>
    <row r="906" spans="1:14" x14ac:dyDescent="0.25">
      <c r="A906" s="3"/>
      <c r="B906" s="55"/>
      <c r="C906"/>
      <c r="D906"/>
      <c r="E906"/>
      <c r="F906"/>
      <c r="G906"/>
      <c r="H906"/>
      <c r="I906"/>
      <c r="J906"/>
      <c r="K906"/>
      <c r="L906"/>
      <c r="M906" s="1"/>
      <c r="N906" s="2"/>
    </row>
    <row r="907" spans="1:14" x14ac:dyDescent="0.25">
      <c r="A907" s="3"/>
      <c r="B907" s="55"/>
      <c r="C907"/>
      <c r="D907"/>
      <c r="E907"/>
      <c r="F907"/>
      <c r="G907"/>
      <c r="H907"/>
      <c r="I907"/>
      <c r="J907"/>
      <c r="K907"/>
      <c r="L907"/>
      <c r="M907" s="1"/>
      <c r="N907" s="2"/>
    </row>
    <row r="908" spans="1:14" x14ac:dyDescent="0.25">
      <c r="A908" s="3"/>
      <c r="B908" s="55"/>
      <c r="C908"/>
      <c r="D908"/>
      <c r="E908"/>
      <c r="F908"/>
      <c r="G908"/>
      <c r="H908"/>
      <c r="I908"/>
      <c r="J908"/>
      <c r="K908"/>
      <c r="L908"/>
      <c r="M908" s="1"/>
      <c r="N908" s="2"/>
    </row>
    <row r="909" spans="1:14" x14ac:dyDescent="0.25">
      <c r="A909" s="3"/>
      <c r="B909" s="55"/>
      <c r="C909"/>
      <c r="D909"/>
      <c r="E909"/>
      <c r="F909"/>
      <c r="G909"/>
      <c r="H909"/>
      <c r="I909"/>
      <c r="J909"/>
      <c r="K909"/>
      <c r="L909"/>
      <c r="M909" s="1"/>
      <c r="N909" s="2"/>
    </row>
    <row r="910" spans="1:14" x14ac:dyDescent="0.25">
      <c r="A910" s="3"/>
      <c r="B910" s="55"/>
      <c r="C910"/>
      <c r="D910"/>
      <c r="E910"/>
      <c r="F910"/>
      <c r="G910"/>
      <c r="H910"/>
      <c r="I910"/>
      <c r="J910"/>
      <c r="K910"/>
      <c r="L910"/>
      <c r="M910" s="1"/>
      <c r="N910" s="2"/>
    </row>
    <row r="911" spans="1:14" x14ac:dyDescent="0.25">
      <c r="A911" s="3"/>
      <c r="B911" s="55"/>
      <c r="C911"/>
      <c r="D911"/>
      <c r="E911"/>
      <c r="F911"/>
      <c r="G911"/>
      <c r="H911"/>
      <c r="I911"/>
      <c r="J911"/>
      <c r="K911"/>
      <c r="L911"/>
      <c r="M911" s="1"/>
      <c r="N911" s="2"/>
    </row>
    <row r="912" spans="1:14" x14ac:dyDescent="0.25">
      <c r="A912" s="3"/>
      <c r="B912" s="55"/>
      <c r="C912"/>
      <c r="D912"/>
      <c r="E912"/>
      <c r="F912"/>
      <c r="G912"/>
      <c r="H912"/>
      <c r="I912"/>
      <c r="J912"/>
      <c r="K912"/>
      <c r="L912"/>
      <c r="M912" s="1"/>
      <c r="N912" s="2"/>
    </row>
    <row r="913" spans="1:14" x14ac:dyDescent="0.25">
      <c r="A913" s="3"/>
      <c r="B913" s="55"/>
      <c r="C913"/>
      <c r="D913"/>
      <c r="E913"/>
      <c r="F913"/>
      <c r="G913"/>
      <c r="H913"/>
      <c r="I913"/>
      <c r="J913"/>
      <c r="K913"/>
      <c r="L913"/>
      <c r="M913" s="1"/>
      <c r="N913" s="2"/>
    </row>
    <row r="914" spans="1:14" x14ac:dyDescent="0.25">
      <c r="A914" s="3"/>
      <c r="B914" s="55"/>
      <c r="C914"/>
      <c r="D914"/>
      <c r="E914"/>
      <c r="F914"/>
      <c r="G914"/>
      <c r="H914"/>
      <c r="I914"/>
      <c r="J914"/>
      <c r="K914"/>
      <c r="L914"/>
      <c r="M914" s="1"/>
      <c r="N914" s="2"/>
    </row>
    <row r="915" spans="1:14" x14ac:dyDescent="0.25">
      <c r="A915" s="3"/>
      <c r="B915" s="55"/>
      <c r="C915"/>
      <c r="D915"/>
      <c r="E915"/>
      <c r="F915"/>
      <c r="G915"/>
      <c r="H915"/>
      <c r="I915"/>
      <c r="J915"/>
      <c r="K915"/>
      <c r="L915"/>
      <c r="M915" s="1"/>
      <c r="N915" s="2"/>
    </row>
    <row r="916" spans="1:14" x14ac:dyDescent="0.25">
      <c r="A916" s="3"/>
      <c r="B916" s="55"/>
      <c r="C916"/>
      <c r="D916"/>
      <c r="E916"/>
      <c r="F916"/>
      <c r="G916"/>
      <c r="H916"/>
      <c r="I916"/>
      <c r="J916"/>
      <c r="K916"/>
      <c r="L916"/>
      <c r="M916" s="1"/>
      <c r="N916" s="2"/>
    </row>
    <row r="917" spans="1:14" x14ac:dyDescent="0.25">
      <c r="A917" s="3"/>
      <c r="B917" s="55"/>
      <c r="C917"/>
      <c r="D917"/>
      <c r="E917"/>
      <c r="F917"/>
      <c r="G917"/>
      <c r="H917"/>
      <c r="I917"/>
      <c r="J917"/>
      <c r="K917"/>
      <c r="L917"/>
      <c r="M917" s="1"/>
      <c r="N917" s="2"/>
    </row>
    <row r="918" spans="1:14" x14ac:dyDescent="0.25">
      <c r="A918" s="3"/>
      <c r="B918" s="55"/>
      <c r="C918"/>
      <c r="D918"/>
      <c r="E918"/>
      <c r="F918"/>
      <c r="G918"/>
      <c r="H918"/>
      <c r="I918"/>
      <c r="J918"/>
      <c r="K918"/>
      <c r="L918"/>
      <c r="M918" s="1"/>
      <c r="N918" s="2"/>
    </row>
    <row r="919" spans="1:14" x14ac:dyDescent="0.25">
      <c r="A919" s="3"/>
      <c r="B919" s="55"/>
      <c r="C919"/>
      <c r="D919"/>
      <c r="E919"/>
      <c r="F919"/>
      <c r="G919"/>
      <c r="H919"/>
      <c r="I919"/>
      <c r="J919"/>
      <c r="K919"/>
      <c r="L919"/>
      <c r="M919" s="1"/>
      <c r="N919" s="2"/>
    </row>
    <row r="920" spans="1:14" x14ac:dyDescent="0.25">
      <c r="A920" s="3"/>
      <c r="B920" s="55"/>
      <c r="C920"/>
      <c r="D920"/>
      <c r="E920"/>
      <c r="F920"/>
      <c r="G920"/>
      <c r="H920"/>
      <c r="I920"/>
      <c r="J920"/>
      <c r="K920"/>
      <c r="L920"/>
      <c r="M920" s="1"/>
      <c r="N920" s="2"/>
    </row>
    <row r="921" spans="1:14" x14ac:dyDescent="0.25">
      <c r="A921" s="3"/>
      <c r="B921" s="55"/>
      <c r="C921"/>
      <c r="D921"/>
      <c r="E921"/>
      <c r="F921"/>
      <c r="G921"/>
      <c r="H921"/>
      <c r="I921"/>
      <c r="J921"/>
      <c r="K921"/>
      <c r="L921"/>
      <c r="M921" s="1"/>
      <c r="N921" s="2"/>
    </row>
    <row r="922" spans="1:14" x14ac:dyDescent="0.25">
      <c r="A922" s="3"/>
      <c r="B922" s="55"/>
      <c r="C922"/>
      <c r="D922"/>
      <c r="E922"/>
      <c r="F922"/>
      <c r="G922"/>
      <c r="H922"/>
      <c r="I922"/>
      <c r="J922"/>
      <c r="K922"/>
      <c r="L922"/>
      <c r="M922" s="1"/>
      <c r="N922" s="2"/>
    </row>
    <row r="923" spans="1:14" x14ac:dyDescent="0.25">
      <c r="A923" s="3"/>
      <c r="B923" s="55"/>
      <c r="C923"/>
      <c r="D923"/>
      <c r="E923"/>
      <c r="F923"/>
      <c r="G923"/>
      <c r="H923"/>
      <c r="I923"/>
      <c r="J923"/>
      <c r="K923"/>
      <c r="L923"/>
      <c r="M923" s="1"/>
      <c r="N923" s="2"/>
    </row>
    <row r="924" spans="1:14" x14ac:dyDescent="0.25">
      <c r="A924" s="3"/>
      <c r="B924" s="55"/>
      <c r="C924"/>
      <c r="D924"/>
      <c r="E924"/>
      <c r="F924"/>
      <c r="G924"/>
      <c r="H924"/>
      <c r="I924"/>
      <c r="J924"/>
      <c r="K924"/>
      <c r="L924"/>
      <c r="M924" s="1"/>
      <c r="N924" s="2"/>
    </row>
    <row r="925" spans="1:14" x14ac:dyDescent="0.25">
      <c r="A925" s="3"/>
      <c r="B925" s="55"/>
      <c r="C925"/>
      <c r="D925"/>
      <c r="E925"/>
      <c r="F925"/>
      <c r="G925"/>
      <c r="H925"/>
      <c r="I925"/>
      <c r="J925"/>
      <c r="K925"/>
      <c r="L925"/>
      <c r="M925" s="1"/>
      <c r="N925" s="2"/>
    </row>
    <row r="926" spans="1:14" x14ac:dyDescent="0.25">
      <c r="A926" s="3"/>
      <c r="B926" s="55"/>
      <c r="C926"/>
      <c r="D926"/>
      <c r="E926"/>
      <c r="F926"/>
      <c r="G926"/>
      <c r="H926"/>
      <c r="I926"/>
      <c r="J926"/>
      <c r="K926"/>
      <c r="L926"/>
      <c r="M926" s="1"/>
      <c r="N926" s="2"/>
    </row>
    <row r="927" spans="1:14" x14ac:dyDescent="0.25">
      <c r="A927" s="3"/>
      <c r="B927" s="55"/>
      <c r="C927"/>
      <c r="D927"/>
      <c r="E927"/>
      <c r="F927"/>
      <c r="G927"/>
      <c r="H927"/>
      <c r="I927"/>
      <c r="J927"/>
      <c r="K927"/>
      <c r="L927"/>
      <c r="M927" s="1"/>
      <c r="N927" s="2"/>
    </row>
    <row r="928" spans="1:14" x14ac:dyDescent="0.25">
      <c r="A928" s="3"/>
      <c r="B928" s="55"/>
      <c r="C928"/>
      <c r="D928"/>
      <c r="E928"/>
      <c r="F928"/>
      <c r="G928"/>
      <c r="H928"/>
      <c r="I928"/>
      <c r="J928"/>
      <c r="K928"/>
      <c r="L928"/>
      <c r="M928" s="1"/>
      <c r="N928" s="2"/>
    </row>
    <row r="929" spans="1:14" x14ac:dyDescent="0.25">
      <c r="A929" s="3"/>
      <c r="B929" s="55"/>
      <c r="C929"/>
      <c r="D929"/>
      <c r="E929"/>
      <c r="F929"/>
      <c r="G929"/>
      <c r="H929"/>
      <c r="I929"/>
      <c r="J929"/>
      <c r="K929"/>
      <c r="L929"/>
      <c r="M929" s="1"/>
      <c r="N929" s="2"/>
    </row>
    <row r="930" spans="1:14" x14ac:dyDescent="0.25">
      <c r="A930" s="3"/>
      <c r="B930" s="55"/>
      <c r="C930"/>
      <c r="D930"/>
      <c r="E930"/>
      <c r="F930"/>
      <c r="G930"/>
      <c r="H930"/>
      <c r="I930"/>
      <c r="J930"/>
      <c r="K930"/>
      <c r="L930"/>
      <c r="M930" s="1"/>
      <c r="N930" s="2"/>
    </row>
    <row r="931" spans="1:14" x14ac:dyDescent="0.25">
      <c r="A931" s="3"/>
      <c r="B931" s="55"/>
      <c r="C931"/>
      <c r="D931"/>
      <c r="E931"/>
      <c r="F931"/>
      <c r="G931"/>
      <c r="H931"/>
      <c r="I931"/>
      <c r="J931"/>
      <c r="K931"/>
      <c r="L931"/>
      <c r="M931" s="1"/>
      <c r="N931" s="2"/>
    </row>
    <row r="932" spans="1:14" x14ac:dyDescent="0.25">
      <c r="A932" s="3"/>
      <c r="B932" s="55"/>
      <c r="C932"/>
      <c r="D932"/>
      <c r="E932"/>
      <c r="F932"/>
      <c r="G932"/>
      <c r="H932"/>
      <c r="I932"/>
      <c r="J932"/>
      <c r="K932"/>
      <c r="L932"/>
      <c r="M932" s="1"/>
      <c r="N932" s="2"/>
    </row>
    <row r="933" spans="1:14" x14ac:dyDescent="0.25">
      <c r="A933" s="3"/>
      <c r="B933" s="55"/>
      <c r="C933"/>
      <c r="D933"/>
      <c r="E933"/>
      <c r="F933"/>
      <c r="G933"/>
      <c r="H933"/>
      <c r="I933"/>
      <c r="J933"/>
      <c r="K933"/>
      <c r="L933"/>
      <c r="M933" s="1"/>
      <c r="N933" s="2"/>
    </row>
    <row r="934" spans="1:14" x14ac:dyDescent="0.25">
      <c r="A934" s="3"/>
      <c r="B934" s="55"/>
      <c r="C934"/>
      <c r="D934"/>
      <c r="E934"/>
      <c r="F934"/>
      <c r="G934"/>
      <c r="H934"/>
      <c r="I934"/>
      <c r="J934"/>
      <c r="K934"/>
      <c r="L934"/>
      <c r="M934" s="1"/>
      <c r="N934" s="2"/>
    </row>
    <row r="935" spans="1:14" x14ac:dyDescent="0.25">
      <c r="A935" s="3"/>
      <c r="B935" s="55"/>
      <c r="C935"/>
      <c r="D935"/>
      <c r="E935"/>
      <c r="F935"/>
      <c r="G935"/>
      <c r="H935"/>
      <c r="I935"/>
      <c r="J935"/>
      <c r="K935"/>
      <c r="L935"/>
      <c r="M935" s="1"/>
      <c r="N935" s="2"/>
    </row>
    <row r="936" spans="1:14" x14ac:dyDescent="0.25">
      <c r="A936" s="3"/>
      <c r="B936" s="55"/>
      <c r="C936"/>
      <c r="D936"/>
      <c r="E936"/>
      <c r="F936"/>
      <c r="G936"/>
      <c r="H936"/>
      <c r="I936"/>
      <c r="J936"/>
      <c r="K936"/>
      <c r="L936"/>
      <c r="M936" s="1"/>
      <c r="N936" s="2"/>
    </row>
    <row r="937" spans="1:14" x14ac:dyDescent="0.25">
      <c r="A937" s="3"/>
      <c r="B937" s="55"/>
      <c r="C937"/>
      <c r="D937"/>
      <c r="E937"/>
      <c r="F937"/>
      <c r="G937"/>
      <c r="H937"/>
      <c r="I937"/>
      <c r="J937"/>
      <c r="K937"/>
      <c r="L937"/>
      <c r="M937" s="1"/>
      <c r="N937" s="2"/>
    </row>
    <row r="938" spans="1:14" x14ac:dyDescent="0.25">
      <c r="A938" s="3"/>
      <c r="B938" s="55"/>
      <c r="C938"/>
      <c r="D938"/>
      <c r="E938"/>
      <c r="F938"/>
      <c r="G938"/>
      <c r="H938"/>
      <c r="I938"/>
      <c r="J938"/>
      <c r="K938"/>
      <c r="L938"/>
      <c r="M938" s="1"/>
      <c r="N938" s="2"/>
    </row>
    <row r="939" spans="1:14" x14ac:dyDescent="0.25">
      <c r="A939" s="3"/>
      <c r="B939" s="55"/>
      <c r="C939"/>
      <c r="D939"/>
      <c r="E939"/>
      <c r="F939"/>
      <c r="G939"/>
      <c r="H939"/>
      <c r="I939"/>
      <c r="J939"/>
      <c r="K939"/>
      <c r="L939"/>
      <c r="M939" s="1"/>
      <c r="N939" s="2"/>
    </row>
    <row r="940" spans="1:14" x14ac:dyDescent="0.25">
      <c r="A940" s="3"/>
      <c r="B940" s="55"/>
      <c r="C940"/>
      <c r="D940"/>
      <c r="E940"/>
      <c r="F940"/>
      <c r="G940"/>
      <c r="H940"/>
      <c r="I940"/>
      <c r="J940"/>
      <c r="K940"/>
      <c r="L940"/>
      <c r="M940" s="1"/>
      <c r="N940" s="2"/>
    </row>
    <row r="941" spans="1:14" x14ac:dyDescent="0.25">
      <c r="A941" s="3"/>
      <c r="B941" s="55"/>
      <c r="C941"/>
      <c r="D941"/>
      <c r="E941"/>
      <c r="F941"/>
      <c r="G941"/>
      <c r="H941"/>
      <c r="I941"/>
      <c r="J941"/>
      <c r="K941"/>
      <c r="L941"/>
      <c r="M941" s="1"/>
      <c r="N941" s="2"/>
    </row>
    <row r="942" spans="1:14" x14ac:dyDescent="0.25">
      <c r="A942" s="3"/>
      <c r="B942" s="55"/>
      <c r="C942"/>
      <c r="D942"/>
      <c r="E942"/>
      <c r="F942"/>
      <c r="G942"/>
      <c r="H942"/>
      <c r="I942"/>
      <c r="J942"/>
      <c r="K942"/>
      <c r="L942"/>
      <c r="M942" s="1"/>
      <c r="N942" s="2"/>
    </row>
    <row r="943" spans="1:14" x14ac:dyDescent="0.25">
      <c r="A943" s="3"/>
      <c r="B943" s="55"/>
      <c r="C943"/>
      <c r="D943"/>
      <c r="E943"/>
      <c r="F943"/>
      <c r="G943"/>
      <c r="H943"/>
      <c r="I943"/>
      <c r="J943"/>
      <c r="K943"/>
      <c r="L943"/>
      <c r="M943" s="1"/>
      <c r="N943" s="2"/>
    </row>
    <row r="944" spans="1:14" x14ac:dyDescent="0.25">
      <c r="A944" s="3"/>
      <c r="B944" s="55"/>
      <c r="C944"/>
      <c r="D944"/>
      <c r="E944"/>
      <c r="F944"/>
      <c r="G944"/>
      <c r="H944"/>
      <c r="I944"/>
      <c r="J944"/>
      <c r="K944"/>
      <c r="L944"/>
      <c r="M944" s="1"/>
      <c r="N944" s="2"/>
    </row>
    <row r="945" spans="1:14" x14ac:dyDescent="0.25">
      <c r="A945" s="3"/>
      <c r="B945" s="55"/>
      <c r="C945"/>
      <c r="D945"/>
      <c r="E945"/>
      <c r="F945"/>
      <c r="G945"/>
      <c r="H945"/>
      <c r="I945"/>
      <c r="J945"/>
      <c r="K945"/>
      <c r="L945"/>
      <c r="M945" s="1"/>
      <c r="N945" s="2"/>
    </row>
    <row r="946" spans="1:14" x14ac:dyDescent="0.25">
      <c r="A946" s="3"/>
      <c r="B946" s="55"/>
      <c r="C946"/>
      <c r="D946"/>
      <c r="E946"/>
      <c r="F946"/>
      <c r="G946"/>
      <c r="H946"/>
      <c r="I946"/>
      <c r="J946"/>
      <c r="K946"/>
      <c r="L946"/>
      <c r="M946" s="1"/>
      <c r="N946" s="2"/>
    </row>
    <row r="947" spans="1:14" x14ac:dyDescent="0.25">
      <c r="A947" s="3"/>
      <c r="B947" s="55"/>
      <c r="C947"/>
      <c r="D947"/>
      <c r="E947"/>
      <c r="F947"/>
      <c r="G947"/>
      <c r="H947"/>
      <c r="I947"/>
      <c r="J947"/>
      <c r="K947"/>
      <c r="L947"/>
      <c r="M947" s="1"/>
      <c r="N947" s="2"/>
    </row>
    <row r="948" spans="1:14" x14ac:dyDescent="0.25">
      <c r="A948" s="3"/>
      <c r="B948" s="55"/>
      <c r="C948"/>
      <c r="D948"/>
      <c r="E948"/>
      <c r="F948"/>
      <c r="G948"/>
      <c r="H948"/>
      <c r="I948"/>
      <c r="J948"/>
      <c r="K948"/>
      <c r="L948"/>
      <c r="M948" s="1"/>
      <c r="N948" s="2"/>
    </row>
    <row r="949" spans="1:14" x14ac:dyDescent="0.25">
      <c r="A949" s="3"/>
      <c r="B949" s="55"/>
      <c r="C949"/>
      <c r="D949"/>
      <c r="E949"/>
      <c r="F949"/>
      <c r="G949"/>
      <c r="H949"/>
      <c r="I949"/>
      <c r="J949"/>
      <c r="K949"/>
      <c r="L949"/>
      <c r="M949" s="1"/>
      <c r="N949" s="2"/>
    </row>
    <row r="950" spans="1:14" x14ac:dyDescent="0.25">
      <c r="A950" s="3"/>
      <c r="B950" s="55"/>
      <c r="C950"/>
      <c r="D950"/>
      <c r="E950"/>
      <c r="F950"/>
      <c r="G950"/>
      <c r="H950"/>
      <c r="I950"/>
      <c r="J950"/>
      <c r="K950"/>
      <c r="L950"/>
      <c r="M950" s="1"/>
      <c r="N950" s="2"/>
    </row>
    <row r="951" spans="1:14" x14ac:dyDescent="0.25">
      <c r="A951" s="3"/>
      <c r="B951" s="55"/>
      <c r="C951"/>
      <c r="D951"/>
      <c r="E951"/>
      <c r="F951"/>
      <c r="G951"/>
      <c r="H951"/>
      <c r="I951"/>
      <c r="J951"/>
      <c r="K951"/>
      <c r="L951"/>
      <c r="M951" s="1"/>
      <c r="N951" s="2"/>
    </row>
    <row r="952" spans="1:14" x14ac:dyDescent="0.25">
      <c r="A952" s="3"/>
      <c r="B952" s="55"/>
      <c r="C952"/>
      <c r="D952"/>
      <c r="E952"/>
      <c r="F952"/>
      <c r="G952"/>
      <c r="H952"/>
      <c r="I952"/>
      <c r="J952"/>
      <c r="K952"/>
      <c r="L952"/>
      <c r="M952" s="1"/>
      <c r="N952" s="2"/>
    </row>
    <row r="953" spans="1:14" x14ac:dyDescent="0.25">
      <c r="A953" s="3"/>
      <c r="B953" s="55"/>
      <c r="C953"/>
      <c r="D953"/>
      <c r="E953"/>
      <c r="F953"/>
      <c r="G953"/>
      <c r="H953"/>
      <c r="I953"/>
      <c r="J953"/>
      <c r="K953"/>
      <c r="L953"/>
      <c r="M953" s="1"/>
      <c r="N953" s="2"/>
    </row>
    <row r="954" spans="1:14" x14ac:dyDescent="0.25">
      <c r="A954" s="3"/>
      <c r="B954" s="55"/>
      <c r="C954"/>
      <c r="D954"/>
      <c r="E954"/>
      <c r="F954"/>
      <c r="G954"/>
      <c r="H954"/>
      <c r="I954"/>
      <c r="J954"/>
      <c r="K954"/>
      <c r="L954"/>
      <c r="M954" s="1"/>
      <c r="N954" s="2"/>
    </row>
    <row r="955" spans="1:14" x14ac:dyDescent="0.25">
      <c r="A955" s="3"/>
      <c r="B955" s="55"/>
      <c r="C955"/>
      <c r="D955"/>
      <c r="E955"/>
      <c r="F955"/>
      <c r="G955"/>
      <c r="H955"/>
      <c r="I955"/>
      <c r="J955"/>
      <c r="K955"/>
      <c r="L955"/>
      <c r="M955" s="1"/>
      <c r="N955" s="2"/>
    </row>
    <row r="956" spans="1:14" x14ac:dyDescent="0.25">
      <c r="A956" s="3"/>
      <c r="B956" s="55"/>
      <c r="C956"/>
      <c r="D956"/>
      <c r="E956"/>
      <c r="F956"/>
      <c r="G956"/>
      <c r="H956"/>
      <c r="I956"/>
      <c r="J956"/>
      <c r="K956"/>
      <c r="L956"/>
      <c r="M956" s="1"/>
      <c r="N956" s="2"/>
    </row>
    <row r="957" spans="1:14" x14ac:dyDescent="0.25">
      <c r="A957" s="3"/>
      <c r="B957" s="55"/>
      <c r="C957"/>
      <c r="D957"/>
      <c r="E957"/>
      <c r="F957"/>
      <c r="G957"/>
      <c r="H957"/>
      <c r="I957"/>
      <c r="J957"/>
      <c r="K957"/>
      <c r="L957"/>
      <c r="M957" s="1"/>
      <c r="N957" s="2"/>
    </row>
    <row r="958" spans="1:14" x14ac:dyDescent="0.25">
      <c r="A958" s="3"/>
      <c r="B958" s="55"/>
      <c r="C958"/>
      <c r="D958"/>
      <c r="E958"/>
      <c r="F958"/>
      <c r="G958"/>
      <c r="H958"/>
      <c r="I958"/>
      <c r="J958"/>
      <c r="K958"/>
      <c r="L958"/>
      <c r="M958" s="1"/>
      <c r="N958" s="2"/>
    </row>
    <row r="959" spans="1:14" x14ac:dyDescent="0.25">
      <c r="A959" s="3"/>
      <c r="B959" s="55"/>
      <c r="C959"/>
      <c r="D959"/>
      <c r="E959"/>
      <c r="F959"/>
      <c r="G959"/>
      <c r="H959"/>
      <c r="I959"/>
      <c r="J959"/>
      <c r="K959"/>
      <c r="L959"/>
      <c r="M959" s="1"/>
      <c r="N959" s="2"/>
    </row>
    <row r="960" spans="1:14" x14ac:dyDescent="0.25">
      <c r="A960" s="3"/>
      <c r="B960" s="55"/>
      <c r="C960"/>
      <c r="D960"/>
      <c r="E960"/>
      <c r="F960"/>
      <c r="G960"/>
      <c r="H960"/>
      <c r="I960"/>
      <c r="J960"/>
      <c r="K960"/>
      <c r="L960"/>
      <c r="M960" s="1"/>
      <c r="N960" s="2"/>
    </row>
    <row r="961" spans="1:14" x14ac:dyDescent="0.25">
      <c r="A961" s="3"/>
      <c r="B961" s="55"/>
      <c r="C961"/>
      <c r="D961"/>
      <c r="E961"/>
      <c r="F961"/>
      <c r="G961"/>
      <c r="H961"/>
      <c r="I961"/>
      <c r="J961"/>
      <c r="K961"/>
      <c r="L961"/>
      <c r="M961" s="1"/>
      <c r="N961" s="2"/>
    </row>
    <row r="962" spans="1:14" x14ac:dyDescent="0.25">
      <c r="A962" s="3"/>
      <c r="B962" s="55"/>
      <c r="C962"/>
      <c r="D962"/>
      <c r="E962"/>
      <c r="F962"/>
      <c r="G962"/>
      <c r="H962"/>
      <c r="I962"/>
      <c r="J962"/>
      <c r="K962"/>
      <c r="L962"/>
      <c r="M962" s="1"/>
      <c r="N962" s="2"/>
    </row>
    <row r="963" spans="1:14" x14ac:dyDescent="0.25">
      <c r="A963" s="3"/>
      <c r="B963" s="55"/>
      <c r="C963"/>
      <c r="D963"/>
      <c r="E963"/>
      <c r="F963"/>
      <c r="G963"/>
      <c r="H963"/>
      <c r="I963"/>
      <c r="J963"/>
      <c r="K963"/>
      <c r="L963"/>
      <c r="M963" s="1"/>
      <c r="N963" s="2"/>
    </row>
    <row r="964" spans="1:14" x14ac:dyDescent="0.25">
      <c r="A964" s="3"/>
      <c r="B964" s="55"/>
      <c r="C964"/>
      <c r="D964"/>
      <c r="E964"/>
      <c r="F964"/>
      <c r="G964"/>
      <c r="H964"/>
      <c r="I964"/>
      <c r="J964"/>
      <c r="K964"/>
      <c r="L964"/>
      <c r="M964" s="1"/>
      <c r="N964" s="2"/>
    </row>
    <row r="965" spans="1:14" x14ac:dyDescent="0.25">
      <c r="A965" s="3"/>
      <c r="B965" s="55"/>
      <c r="C965"/>
      <c r="D965"/>
      <c r="E965"/>
      <c r="F965"/>
      <c r="G965"/>
      <c r="H965"/>
      <c r="I965"/>
      <c r="J965"/>
      <c r="K965"/>
      <c r="L965"/>
      <c r="M965" s="1"/>
      <c r="N965" s="2"/>
    </row>
    <row r="966" spans="1:14" x14ac:dyDescent="0.25">
      <c r="A966" s="3"/>
      <c r="B966" s="55"/>
      <c r="C966"/>
      <c r="D966"/>
      <c r="E966"/>
      <c r="F966"/>
      <c r="G966"/>
      <c r="H966"/>
      <c r="I966"/>
      <c r="J966"/>
      <c r="K966"/>
      <c r="L966"/>
      <c r="M966" s="1"/>
      <c r="N966" s="2"/>
    </row>
    <row r="967" spans="1:14" x14ac:dyDescent="0.25">
      <c r="A967" s="3"/>
      <c r="B967" s="55"/>
      <c r="C967"/>
      <c r="D967"/>
      <c r="E967"/>
      <c r="F967"/>
      <c r="G967"/>
      <c r="H967"/>
      <c r="I967"/>
      <c r="J967"/>
      <c r="K967"/>
      <c r="L967"/>
      <c r="M967" s="1"/>
      <c r="N967" s="2"/>
    </row>
    <row r="968" spans="1:14" x14ac:dyDescent="0.25">
      <c r="A968" s="3"/>
      <c r="B968" s="55"/>
      <c r="C968"/>
      <c r="D968"/>
      <c r="E968"/>
      <c r="F968"/>
      <c r="G968"/>
      <c r="H968"/>
      <c r="I968"/>
      <c r="J968"/>
      <c r="K968"/>
      <c r="L968"/>
      <c r="M968" s="1"/>
      <c r="N968" s="2"/>
    </row>
    <row r="969" spans="1:14" x14ac:dyDescent="0.25">
      <c r="A969" s="3"/>
      <c r="B969" s="55"/>
      <c r="C969"/>
      <c r="D969"/>
      <c r="E969"/>
      <c r="F969"/>
      <c r="G969"/>
      <c r="H969"/>
      <c r="I969"/>
      <c r="J969"/>
      <c r="K969"/>
      <c r="L969"/>
      <c r="M969" s="1"/>
      <c r="N969" s="2"/>
    </row>
    <row r="970" spans="1:14" x14ac:dyDescent="0.25">
      <c r="A970" s="3"/>
      <c r="B970" s="55"/>
      <c r="C970"/>
      <c r="D970"/>
      <c r="E970"/>
      <c r="F970"/>
      <c r="G970"/>
      <c r="H970"/>
      <c r="I970"/>
      <c r="J970"/>
      <c r="K970"/>
      <c r="L970"/>
      <c r="M970" s="1"/>
      <c r="N970" s="2"/>
    </row>
    <row r="971" spans="1:14" x14ac:dyDescent="0.25">
      <c r="A971" s="3"/>
      <c r="B971" s="55"/>
      <c r="C971"/>
      <c r="D971"/>
      <c r="E971"/>
      <c r="F971"/>
      <c r="G971"/>
      <c r="H971"/>
      <c r="I971"/>
      <c r="J971"/>
      <c r="K971"/>
      <c r="L971"/>
      <c r="M971" s="1"/>
      <c r="N971" s="2"/>
    </row>
    <row r="972" spans="1:14" x14ac:dyDescent="0.25">
      <c r="A972" s="3"/>
      <c r="B972" s="55"/>
      <c r="C972"/>
      <c r="D972"/>
      <c r="E972"/>
      <c r="F972"/>
      <c r="G972"/>
      <c r="H972"/>
      <c r="I972"/>
      <c r="J972"/>
      <c r="K972"/>
      <c r="L972"/>
      <c r="M972" s="1"/>
      <c r="N972" s="2"/>
    </row>
    <row r="973" spans="1:14" x14ac:dyDescent="0.25">
      <c r="A973" s="3"/>
      <c r="B973" s="55"/>
      <c r="C973"/>
      <c r="D973"/>
      <c r="E973"/>
      <c r="F973"/>
      <c r="G973"/>
      <c r="H973"/>
      <c r="I973"/>
      <c r="J973"/>
      <c r="K973"/>
      <c r="L973"/>
      <c r="M973" s="1"/>
      <c r="N973" s="2"/>
    </row>
    <row r="974" spans="1:14" x14ac:dyDescent="0.25">
      <c r="A974" s="3"/>
      <c r="B974" s="55"/>
      <c r="C974"/>
      <c r="D974"/>
      <c r="E974"/>
      <c r="F974"/>
      <c r="G974"/>
      <c r="H974"/>
      <c r="I974"/>
      <c r="J974"/>
      <c r="K974"/>
      <c r="L974"/>
      <c r="M974" s="1"/>
      <c r="N974" s="2"/>
    </row>
    <row r="975" spans="1:14" x14ac:dyDescent="0.25">
      <c r="A975" s="3"/>
      <c r="B975" s="55"/>
      <c r="C975"/>
      <c r="D975"/>
      <c r="E975"/>
      <c r="F975"/>
      <c r="G975"/>
      <c r="H975"/>
      <c r="I975"/>
      <c r="J975"/>
      <c r="K975"/>
      <c r="L975"/>
      <c r="M975" s="1"/>
      <c r="N975" s="2"/>
    </row>
    <row r="976" spans="1:14" x14ac:dyDescent="0.25">
      <c r="A976" s="3"/>
      <c r="B976" s="55"/>
      <c r="C976"/>
      <c r="D976"/>
      <c r="E976"/>
      <c r="F976"/>
      <c r="G976"/>
      <c r="H976"/>
      <c r="I976"/>
      <c r="J976"/>
      <c r="K976"/>
      <c r="L976"/>
      <c r="M976" s="1"/>
      <c r="N976" s="2"/>
    </row>
    <row r="977" spans="1:14" x14ac:dyDescent="0.25">
      <c r="A977" s="3"/>
      <c r="B977" s="55"/>
      <c r="C977"/>
      <c r="D977"/>
      <c r="E977"/>
      <c r="F977"/>
      <c r="G977"/>
      <c r="H977"/>
      <c r="I977"/>
      <c r="J977"/>
      <c r="K977"/>
      <c r="L977"/>
      <c r="M977" s="1"/>
      <c r="N977" s="2"/>
    </row>
    <row r="978" spans="1:14" x14ac:dyDescent="0.25">
      <c r="A978" s="3"/>
      <c r="B978" s="55"/>
      <c r="C978"/>
      <c r="D978"/>
      <c r="E978"/>
      <c r="F978"/>
      <c r="G978"/>
      <c r="H978"/>
      <c r="I978"/>
      <c r="J978"/>
      <c r="K978"/>
      <c r="L978"/>
      <c r="M978" s="1"/>
      <c r="N978" s="2"/>
    </row>
    <row r="979" spans="1:14" x14ac:dyDescent="0.25">
      <c r="A979" s="3"/>
      <c r="B979" s="55"/>
      <c r="C979"/>
      <c r="D979"/>
      <c r="E979"/>
      <c r="F979"/>
      <c r="G979"/>
      <c r="H979"/>
      <c r="I979"/>
      <c r="J979"/>
      <c r="K979"/>
      <c r="L979"/>
      <c r="M979" s="1"/>
      <c r="N979" s="2"/>
    </row>
    <row r="980" spans="1:14" x14ac:dyDescent="0.25">
      <c r="A980" s="3"/>
      <c r="B980" s="55"/>
      <c r="C980"/>
      <c r="D980"/>
      <c r="E980"/>
      <c r="F980"/>
      <c r="G980"/>
      <c r="H980"/>
      <c r="I980"/>
      <c r="J980"/>
      <c r="K980"/>
      <c r="L980"/>
      <c r="M980" s="1"/>
      <c r="N980" s="2"/>
    </row>
    <row r="981" spans="1:14" x14ac:dyDescent="0.25">
      <c r="A981" s="3"/>
      <c r="B981" s="55"/>
      <c r="C981"/>
      <c r="D981"/>
      <c r="E981"/>
      <c r="F981"/>
      <c r="G981"/>
      <c r="H981"/>
      <c r="I981"/>
      <c r="J981"/>
      <c r="K981"/>
      <c r="L981"/>
      <c r="M981" s="1"/>
      <c r="N981" s="2"/>
    </row>
    <row r="982" spans="1:14" x14ac:dyDescent="0.25">
      <c r="A982" s="3"/>
      <c r="B982" s="55"/>
      <c r="C982"/>
      <c r="D982"/>
      <c r="E982"/>
      <c r="F982"/>
      <c r="G982"/>
      <c r="H982"/>
      <c r="I982"/>
      <c r="J982"/>
      <c r="K982"/>
      <c r="L982"/>
      <c r="M982" s="1"/>
      <c r="N982" s="2"/>
    </row>
    <row r="983" spans="1:14" x14ac:dyDescent="0.25">
      <c r="A983" s="3"/>
      <c r="B983" s="55"/>
      <c r="C983"/>
      <c r="D983"/>
      <c r="E983"/>
      <c r="F983"/>
      <c r="G983"/>
      <c r="H983"/>
      <c r="I983"/>
      <c r="J983"/>
      <c r="K983"/>
      <c r="L983"/>
      <c r="M983" s="1"/>
      <c r="N983" s="2"/>
    </row>
    <row r="984" spans="1:14" x14ac:dyDescent="0.25">
      <c r="A984" s="3"/>
      <c r="B984" s="55"/>
      <c r="C984"/>
      <c r="D984"/>
      <c r="E984"/>
      <c r="F984"/>
      <c r="G984"/>
      <c r="H984"/>
      <c r="I984"/>
      <c r="J984"/>
      <c r="K984"/>
      <c r="L984"/>
      <c r="M984" s="1"/>
      <c r="N984" s="2"/>
    </row>
    <row r="985" spans="1:14" x14ac:dyDescent="0.25">
      <c r="A985" s="3"/>
      <c r="B985" s="55"/>
      <c r="C985"/>
      <c r="D985"/>
      <c r="E985"/>
      <c r="F985"/>
      <c r="G985"/>
      <c r="H985"/>
      <c r="I985"/>
      <c r="J985"/>
      <c r="K985"/>
      <c r="L985"/>
      <c r="M985" s="1"/>
      <c r="N985" s="2"/>
    </row>
    <row r="986" spans="1:14" x14ac:dyDescent="0.25">
      <c r="A986" s="3"/>
      <c r="B986" s="55"/>
      <c r="C986"/>
      <c r="D986"/>
      <c r="E986"/>
      <c r="F986"/>
      <c r="G986"/>
      <c r="H986"/>
      <c r="I986"/>
      <c r="J986"/>
      <c r="K986"/>
      <c r="L986"/>
      <c r="M986" s="1"/>
      <c r="N986" s="2"/>
    </row>
    <row r="987" spans="1:14" x14ac:dyDescent="0.25">
      <c r="A987" s="3"/>
      <c r="B987" s="55"/>
      <c r="C987"/>
      <c r="D987"/>
      <c r="E987"/>
      <c r="F987"/>
      <c r="G987"/>
      <c r="H987"/>
      <c r="I987"/>
      <c r="J987"/>
      <c r="K987"/>
      <c r="L987"/>
      <c r="M987" s="1"/>
      <c r="N987" s="2"/>
    </row>
    <row r="988" spans="1:14" x14ac:dyDescent="0.25">
      <c r="A988" s="3"/>
      <c r="B988" s="55"/>
      <c r="C988"/>
      <c r="D988"/>
      <c r="E988"/>
      <c r="F988"/>
      <c r="G988"/>
      <c r="H988"/>
      <c r="I988"/>
      <c r="J988"/>
      <c r="K988"/>
      <c r="L988"/>
      <c r="M988" s="1"/>
      <c r="N988" s="2"/>
    </row>
    <row r="989" spans="1:14" x14ac:dyDescent="0.25">
      <c r="A989" s="3"/>
      <c r="B989" s="55"/>
      <c r="C989"/>
      <c r="D989"/>
      <c r="E989"/>
      <c r="F989"/>
      <c r="G989"/>
      <c r="H989"/>
      <c r="I989"/>
      <c r="J989"/>
      <c r="K989"/>
      <c r="L989"/>
      <c r="M989" s="1"/>
      <c r="N989" s="2"/>
    </row>
    <row r="990" spans="1:14" x14ac:dyDescent="0.25">
      <c r="A990" s="3"/>
      <c r="B990" s="55"/>
      <c r="C990"/>
      <c r="D990"/>
      <c r="E990"/>
      <c r="F990"/>
      <c r="G990"/>
      <c r="H990"/>
      <c r="I990"/>
      <c r="J990"/>
      <c r="K990"/>
      <c r="L990"/>
      <c r="M990" s="1"/>
      <c r="N990" s="2"/>
    </row>
    <row r="991" spans="1:14" x14ac:dyDescent="0.25">
      <c r="A991" s="3"/>
      <c r="B991" s="55"/>
      <c r="C991"/>
      <c r="D991"/>
      <c r="E991"/>
      <c r="F991"/>
      <c r="G991"/>
      <c r="H991"/>
      <c r="I991"/>
      <c r="J991"/>
      <c r="K991"/>
      <c r="L991"/>
      <c r="M991" s="1"/>
      <c r="N991" s="2"/>
    </row>
    <row r="992" spans="1:14" x14ac:dyDescent="0.25">
      <c r="A992" s="3"/>
      <c r="B992" s="55"/>
      <c r="C992"/>
      <c r="D992"/>
      <c r="E992"/>
      <c r="F992"/>
      <c r="G992"/>
      <c r="H992"/>
      <c r="I992"/>
      <c r="J992"/>
      <c r="K992"/>
      <c r="L992"/>
      <c r="M992" s="1"/>
      <c r="N992" s="2"/>
    </row>
    <row r="993" spans="1:14" x14ac:dyDescent="0.25">
      <c r="A993" s="3"/>
      <c r="B993" s="55"/>
      <c r="C993"/>
      <c r="D993"/>
      <c r="E993"/>
      <c r="F993"/>
      <c r="G993"/>
      <c r="H993"/>
      <c r="I993"/>
      <c r="J993"/>
      <c r="K993"/>
      <c r="L993"/>
      <c r="M993" s="1"/>
      <c r="N993" s="2"/>
    </row>
    <row r="994" spans="1:14" x14ac:dyDescent="0.25">
      <c r="B994" s="55"/>
      <c r="C994"/>
      <c r="D994"/>
      <c r="E994"/>
      <c r="F994"/>
      <c r="G994"/>
      <c r="H994"/>
      <c r="I994"/>
      <c r="J994"/>
      <c r="K994"/>
      <c r="L994"/>
    </row>
  </sheetData>
  <sheetProtection algorithmName="SHA-512" hashValue="VS+xMD1iauC53HV8guCxRgtJoBGr271miLfC5bvqOY3KYuCOoT/IffCDpJYgndwWU71bJ+Rryo7G5LKmH96jbg==" saltValue="ENOp3gxBTkit6ShFsRYoyw==" spinCount="100000" sheet="1" objects="1" scenarios="1"/>
  <mergeCells count="5">
    <mergeCell ref="A347:E347"/>
    <mergeCell ref="A1:E1"/>
    <mergeCell ref="A2:E2"/>
    <mergeCell ref="A3:E3"/>
    <mergeCell ref="A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1"/>
  <sheetViews>
    <sheetView topLeftCell="A621" workbookViewId="0">
      <selection activeCell="C47" sqref="C47"/>
    </sheetView>
  </sheetViews>
  <sheetFormatPr defaultRowHeight="15" x14ac:dyDescent="0.25"/>
  <cols>
    <col min="1" max="1" width="52.28515625" bestFit="1" customWidth="1"/>
    <col min="2" max="2" width="23" customWidth="1"/>
    <col min="3" max="3" width="25.5703125" customWidth="1"/>
  </cols>
  <sheetData>
    <row r="1" spans="1:3" ht="63.75" customHeight="1" x14ac:dyDescent="0.25">
      <c r="A1" s="38" t="s">
        <v>1495</v>
      </c>
      <c r="B1" s="37" t="s">
        <v>0</v>
      </c>
      <c r="C1" s="39" t="s">
        <v>1</v>
      </c>
    </row>
    <row r="2" spans="1:3" x14ac:dyDescent="0.25">
      <c r="A2" s="8" t="s">
        <v>385</v>
      </c>
      <c r="B2" s="9" t="s">
        <v>386</v>
      </c>
      <c r="C2" s="40">
        <v>393.59999999999997</v>
      </c>
    </row>
    <row r="3" spans="1:3" x14ac:dyDescent="0.25">
      <c r="A3" s="8" t="s">
        <v>389</v>
      </c>
      <c r="B3" s="9" t="s">
        <v>390</v>
      </c>
      <c r="C3" s="40">
        <v>388.79999999999995</v>
      </c>
    </row>
    <row r="4" spans="1:3" x14ac:dyDescent="0.25">
      <c r="A4" s="8" t="s">
        <v>383</v>
      </c>
      <c r="B4" s="9" t="s">
        <v>384</v>
      </c>
      <c r="C4" s="40">
        <v>328.79999999999995</v>
      </c>
    </row>
    <row r="5" spans="1:3" x14ac:dyDescent="0.25">
      <c r="A5" s="8" t="s">
        <v>395</v>
      </c>
      <c r="B5" s="9">
        <v>470008</v>
      </c>
      <c r="C5" s="40">
        <v>314.39999999999998</v>
      </c>
    </row>
    <row r="6" spans="1:3" x14ac:dyDescent="0.25">
      <c r="A6" s="8" t="s">
        <v>407</v>
      </c>
      <c r="B6" s="9">
        <v>1161004</v>
      </c>
      <c r="C6" s="40">
        <v>300</v>
      </c>
    </row>
    <row r="7" spans="1:3" x14ac:dyDescent="0.25">
      <c r="A7" s="8" t="s">
        <v>388</v>
      </c>
      <c r="B7" s="9">
        <v>9002577</v>
      </c>
      <c r="C7" s="40">
        <v>295.20000000000005</v>
      </c>
    </row>
    <row r="8" spans="1:3" x14ac:dyDescent="0.25">
      <c r="A8" s="8" t="s">
        <v>398</v>
      </c>
      <c r="B8" s="9">
        <v>740111</v>
      </c>
      <c r="C8" s="40">
        <v>280.79999999999995</v>
      </c>
    </row>
    <row r="9" spans="1:3" x14ac:dyDescent="0.25">
      <c r="A9" s="8" t="s">
        <v>411</v>
      </c>
      <c r="B9" s="9">
        <v>72590</v>
      </c>
      <c r="C9" s="40">
        <v>266.39999999999998</v>
      </c>
    </row>
    <row r="10" spans="1:3" x14ac:dyDescent="0.25">
      <c r="A10" s="8" t="s">
        <v>401</v>
      </c>
      <c r="B10" s="9" t="s">
        <v>402</v>
      </c>
      <c r="C10" s="40">
        <v>242.39999999999998</v>
      </c>
    </row>
    <row r="11" spans="1:3" x14ac:dyDescent="0.25">
      <c r="A11" s="8" t="s">
        <v>399</v>
      </c>
      <c r="B11" s="9" t="s">
        <v>400</v>
      </c>
      <c r="C11" s="40">
        <v>240</v>
      </c>
    </row>
    <row r="12" spans="1:3" x14ac:dyDescent="0.25">
      <c r="A12" s="8" t="s">
        <v>405</v>
      </c>
      <c r="B12" s="9">
        <v>470004</v>
      </c>
      <c r="C12" s="40">
        <v>216</v>
      </c>
    </row>
    <row r="13" spans="1:3" x14ac:dyDescent="0.25">
      <c r="A13" s="8" t="s">
        <v>433</v>
      </c>
      <c r="B13" s="9">
        <v>33206</v>
      </c>
      <c r="C13" s="40">
        <v>204</v>
      </c>
    </row>
    <row r="14" spans="1:3" x14ac:dyDescent="0.25">
      <c r="A14" s="24" t="s">
        <v>387</v>
      </c>
      <c r="B14" s="9">
        <v>974172</v>
      </c>
      <c r="C14" s="40">
        <v>201.60000000000002</v>
      </c>
    </row>
    <row r="15" spans="1:3" x14ac:dyDescent="0.25">
      <c r="A15" s="8" t="s">
        <v>414</v>
      </c>
      <c r="B15" s="9">
        <v>777638</v>
      </c>
      <c r="C15" s="40">
        <v>196.79999999999998</v>
      </c>
    </row>
    <row r="16" spans="1:3" x14ac:dyDescent="0.25">
      <c r="A16" s="8" t="s">
        <v>473</v>
      </c>
      <c r="B16" s="9">
        <v>82504</v>
      </c>
      <c r="C16" s="40">
        <v>192</v>
      </c>
    </row>
    <row r="17" spans="1:3" x14ac:dyDescent="0.25">
      <c r="A17" s="8" t="s">
        <v>450</v>
      </c>
      <c r="B17" s="9" t="s">
        <v>451</v>
      </c>
      <c r="C17" s="40">
        <v>184.8</v>
      </c>
    </row>
    <row r="18" spans="1:3" x14ac:dyDescent="0.25">
      <c r="A18" s="8" t="s">
        <v>816</v>
      </c>
      <c r="B18" s="9">
        <v>1200002</v>
      </c>
      <c r="C18" s="40">
        <v>182.39999999999998</v>
      </c>
    </row>
    <row r="19" spans="1:3" x14ac:dyDescent="0.25">
      <c r="A19" s="24" t="s">
        <v>391</v>
      </c>
      <c r="B19" s="9" t="s">
        <v>392</v>
      </c>
      <c r="C19" s="40">
        <v>177.60000000000002</v>
      </c>
    </row>
    <row r="20" spans="1:3" x14ac:dyDescent="0.25">
      <c r="A20" s="8" t="s">
        <v>500</v>
      </c>
      <c r="B20" s="9">
        <v>75101</v>
      </c>
      <c r="C20" s="40">
        <v>170.39999999999998</v>
      </c>
    </row>
    <row r="21" spans="1:3" x14ac:dyDescent="0.25">
      <c r="A21" s="8" t="s">
        <v>488</v>
      </c>
      <c r="B21" s="9" t="s">
        <v>489</v>
      </c>
      <c r="C21" s="40">
        <v>168</v>
      </c>
    </row>
    <row r="22" spans="1:3" x14ac:dyDescent="0.25">
      <c r="A22" s="24" t="s">
        <v>409</v>
      </c>
      <c r="B22" s="9">
        <v>139123</v>
      </c>
      <c r="C22" s="40">
        <v>160.80000000000001</v>
      </c>
    </row>
    <row r="23" spans="1:3" x14ac:dyDescent="0.25">
      <c r="A23" s="8" t="s">
        <v>445</v>
      </c>
      <c r="B23" s="9">
        <v>33205</v>
      </c>
      <c r="C23" s="40">
        <v>156</v>
      </c>
    </row>
    <row r="24" spans="1:3" x14ac:dyDescent="0.25">
      <c r="A24" s="8" t="s">
        <v>474</v>
      </c>
      <c r="B24" s="9">
        <v>82506</v>
      </c>
      <c r="C24" s="40">
        <v>156</v>
      </c>
    </row>
    <row r="25" spans="1:3" x14ac:dyDescent="0.25">
      <c r="A25" s="24" t="s">
        <v>711</v>
      </c>
      <c r="B25" s="9" t="s">
        <v>712</v>
      </c>
      <c r="C25" s="40">
        <v>153.60000000000002</v>
      </c>
    </row>
    <row r="26" spans="1:3" x14ac:dyDescent="0.25">
      <c r="A26" s="8" t="s">
        <v>434</v>
      </c>
      <c r="B26" s="9" t="s">
        <v>435</v>
      </c>
      <c r="C26" s="40">
        <v>148.80000000000001</v>
      </c>
    </row>
    <row r="27" spans="1:3" x14ac:dyDescent="0.25">
      <c r="A27" s="8" t="s">
        <v>446</v>
      </c>
      <c r="B27" s="9">
        <v>740112</v>
      </c>
      <c r="C27" s="40">
        <v>148.80000000000001</v>
      </c>
    </row>
    <row r="28" spans="1:3" x14ac:dyDescent="0.25">
      <c r="A28" s="8" t="s">
        <v>425</v>
      </c>
      <c r="B28" s="9">
        <v>25131</v>
      </c>
      <c r="C28" s="40">
        <v>144</v>
      </c>
    </row>
    <row r="29" spans="1:3" x14ac:dyDescent="0.25">
      <c r="A29" s="8" t="s">
        <v>420</v>
      </c>
      <c r="B29" s="9">
        <v>340104</v>
      </c>
      <c r="C29" s="40">
        <v>139.19999999999999</v>
      </c>
    </row>
    <row r="30" spans="1:3" x14ac:dyDescent="0.25">
      <c r="A30" s="24" t="s">
        <v>393</v>
      </c>
      <c r="B30" s="9" t="s">
        <v>394</v>
      </c>
      <c r="C30" s="40">
        <v>134.39999999999998</v>
      </c>
    </row>
    <row r="31" spans="1:3" x14ac:dyDescent="0.25">
      <c r="A31" s="8" t="s">
        <v>406</v>
      </c>
      <c r="B31" s="9">
        <v>705737</v>
      </c>
      <c r="C31" s="40">
        <v>134.39999999999998</v>
      </c>
    </row>
    <row r="32" spans="1:3" x14ac:dyDescent="0.25">
      <c r="A32" s="8" t="s">
        <v>412</v>
      </c>
      <c r="B32" s="9" t="s">
        <v>413</v>
      </c>
      <c r="C32" s="40">
        <v>134.39999999999998</v>
      </c>
    </row>
    <row r="33" spans="1:3" x14ac:dyDescent="0.25">
      <c r="A33" s="24" t="s">
        <v>396</v>
      </c>
      <c r="B33" s="9" t="s">
        <v>397</v>
      </c>
      <c r="C33" s="40">
        <v>132</v>
      </c>
    </row>
    <row r="34" spans="1:3" x14ac:dyDescent="0.25">
      <c r="A34" s="8" t="s">
        <v>501</v>
      </c>
      <c r="B34" s="9">
        <v>394995</v>
      </c>
      <c r="C34" s="40">
        <v>132</v>
      </c>
    </row>
    <row r="35" spans="1:3" x14ac:dyDescent="0.25">
      <c r="A35" s="8" t="s">
        <v>444</v>
      </c>
      <c r="B35" s="9">
        <v>340106</v>
      </c>
      <c r="C35" s="40">
        <v>127.19999999999999</v>
      </c>
    </row>
    <row r="36" spans="1:3" x14ac:dyDescent="0.25">
      <c r="A36" s="8" t="s">
        <v>430</v>
      </c>
      <c r="B36" s="9" t="s">
        <v>431</v>
      </c>
      <c r="C36" s="40">
        <v>122.39999999999999</v>
      </c>
    </row>
    <row r="37" spans="1:3" x14ac:dyDescent="0.25">
      <c r="A37" s="8" t="s">
        <v>817</v>
      </c>
      <c r="B37" s="9" t="s">
        <v>818</v>
      </c>
      <c r="C37" s="40">
        <v>122.39999999999999</v>
      </c>
    </row>
    <row r="38" spans="1:3" x14ac:dyDescent="0.25">
      <c r="A38" s="24" t="s">
        <v>403</v>
      </c>
      <c r="B38" s="9" t="s">
        <v>404</v>
      </c>
      <c r="C38" s="40">
        <v>120</v>
      </c>
    </row>
    <row r="39" spans="1:3" x14ac:dyDescent="0.25">
      <c r="A39" s="8" t="s">
        <v>502</v>
      </c>
      <c r="B39" s="9">
        <v>5250</v>
      </c>
      <c r="C39" s="40">
        <v>120</v>
      </c>
    </row>
    <row r="40" spans="1:3" x14ac:dyDescent="0.25">
      <c r="A40" s="24" t="s">
        <v>971</v>
      </c>
      <c r="B40" s="9" t="s">
        <v>972</v>
      </c>
      <c r="C40" s="40">
        <v>120</v>
      </c>
    </row>
    <row r="41" spans="1:3" x14ac:dyDescent="0.25">
      <c r="A41" s="24" t="s">
        <v>973</v>
      </c>
      <c r="B41" s="9" t="s">
        <v>974</v>
      </c>
      <c r="C41" s="40">
        <v>120</v>
      </c>
    </row>
    <row r="42" spans="1:3" x14ac:dyDescent="0.25">
      <c r="A42" s="24" t="s">
        <v>975</v>
      </c>
      <c r="B42" s="9" t="s">
        <v>976</v>
      </c>
      <c r="C42" s="40">
        <v>120</v>
      </c>
    </row>
    <row r="43" spans="1:3" x14ac:dyDescent="0.25">
      <c r="A43" s="8" t="s">
        <v>447</v>
      </c>
      <c r="B43" s="9" t="s">
        <v>448</v>
      </c>
      <c r="C43" s="40">
        <v>112.80000000000001</v>
      </c>
    </row>
    <row r="44" spans="1:3" x14ac:dyDescent="0.25">
      <c r="A44" s="8" t="s">
        <v>452</v>
      </c>
      <c r="B44" s="9" t="s">
        <v>453</v>
      </c>
      <c r="C44" s="40">
        <v>108</v>
      </c>
    </row>
    <row r="45" spans="1:3" x14ac:dyDescent="0.25">
      <c r="A45" s="24" t="s">
        <v>454</v>
      </c>
      <c r="B45" s="9">
        <v>75126</v>
      </c>
      <c r="C45" s="40">
        <v>105.60000000000001</v>
      </c>
    </row>
    <row r="46" spans="1:3" x14ac:dyDescent="0.25">
      <c r="A46" s="24" t="s">
        <v>436</v>
      </c>
      <c r="B46" s="9">
        <v>891936</v>
      </c>
      <c r="C46" s="40">
        <v>103.19999999999999</v>
      </c>
    </row>
    <row r="47" spans="1:3" x14ac:dyDescent="0.25">
      <c r="A47" s="8" t="s">
        <v>468</v>
      </c>
      <c r="B47" s="9">
        <v>507004</v>
      </c>
      <c r="C47" s="40">
        <v>103.19999999999999</v>
      </c>
    </row>
    <row r="48" spans="1:3" x14ac:dyDescent="0.25">
      <c r="A48" s="24" t="s">
        <v>408</v>
      </c>
      <c r="B48" s="9">
        <v>905984</v>
      </c>
      <c r="C48" s="40">
        <v>98.399999999999991</v>
      </c>
    </row>
    <row r="49" spans="1:3" x14ac:dyDescent="0.25">
      <c r="A49" s="24" t="s">
        <v>437</v>
      </c>
      <c r="B49" s="9" t="s">
        <v>438</v>
      </c>
      <c r="C49" s="40">
        <v>98.399999999999991</v>
      </c>
    </row>
    <row r="50" spans="1:3" x14ac:dyDescent="0.25">
      <c r="A50" s="8" t="s">
        <v>569</v>
      </c>
      <c r="B50" s="9" t="s">
        <v>570</v>
      </c>
      <c r="C50" s="40">
        <v>98.399999999999991</v>
      </c>
    </row>
    <row r="51" spans="1:3" x14ac:dyDescent="0.25">
      <c r="A51" s="24" t="s">
        <v>410</v>
      </c>
      <c r="B51" s="9">
        <v>905981</v>
      </c>
      <c r="C51" s="40">
        <v>96</v>
      </c>
    </row>
    <row r="52" spans="1:3" x14ac:dyDescent="0.25">
      <c r="A52" s="8" t="s">
        <v>415</v>
      </c>
      <c r="B52" s="9" t="s">
        <v>416</v>
      </c>
      <c r="C52" s="40">
        <v>96</v>
      </c>
    </row>
    <row r="53" spans="1:3" x14ac:dyDescent="0.25">
      <c r="A53" s="24" t="s">
        <v>417</v>
      </c>
      <c r="B53" s="9">
        <v>974170</v>
      </c>
      <c r="C53" s="40">
        <v>96</v>
      </c>
    </row>
    <row r="54" spans="1:3" x14ac:dyDescent="0.25">
      <c r="A54" s="8" t="s">
        <v>424</v>
      </c>
      <c r="B54" s="9">
        <v>900906</v>
      </c>
      <c r="C54" s="40">
        <v>96</v>
      </c>
    </row>
    <row r="55" spans="1:3" x14ac:dyDescent="0.25">
      <c r="A55" s="24" t="s">
        <v>503</v>
      </c>
      <c r="B55" s="9">
        <v>974174</v>
      </c>
      <c r="C55" s="40">
        <v>96</v>
      </c>
    </row>
    <row r="56" spans="1:3" x14ac:dyDescent="0.25">
      <c r="A56" s="24" t="s">
        <v>504</v>
      </c>
      <c r="B56" s="9" t="s">
        <v>505</v>
      </c>
      <c r="C56" s="40">
        <v>96</v>
      </c>
    </row>
    <row r="57" spans="1:3" x14ac:dyDescent="0.25">
      <c r="A57" s="8" t="s">
        <v>439</v>
      </c>
      <c r="B57" s="9">
        <v>82508</v>
      </c>
      <c r="C57" s="40">
        <v>93.6</v>
      </c>
    </row>
    <row r="58" spans="1:3" x14ac:dyDescent="0.25">
      <c r="A58" s="8" t="s">
        <v>449</v>
      </c>
      <c r="B58" s="9">
        <v>1362</v>
      </c>
      <c r="C58" s="40">
        <v>93.6</v>
      </c>
    </row>
    <row r="59" spans="1:3" x14ac:dyDescent="0.25">
      <c r="A59" s="8" t="s">
        <v>432</v>
      </c>
      <c r="B59" s="9">
        <v>740115</v>
      </c>
      <c r="C59" s="40">
        <v>86.4</v>
      </c>
    </row>
    <row r="60" spans="1:3" x14ac:dyDescent="0.25">
      <c r="A60" s="8" t="s">
        <v>490</v>
      </c>
      <c r="B60" s="9" t="s">
        <v>491</v>
      </c>
      <c r="C60" s="40">
        <v>86.4</v>
      </c>
    </row>
    <row r="61" spans="1:3" x14ac:dyDescent="0.25">
      <c r="A61" s="8" t="s">
        <v>669</v>
      </c>
      <c r="B61" s="9">
        <v>340103</v>
      </c>
      <c r="C61" s="40">
        <v>86.4</v>
      </c>
    </row>
    <row r="62" spans="1:3" x14ac:dyDescent="0.25">
      <c r="A62" s="8" t="s">
        <v>542</v>
      </c>
      <c r="B62" s="9" t="s">
        <v>543</v>
      </c>
      <c r="C62" s="40">
        <v>84</v>
      </c>
    </row>
    <row r="63" spans="1:3" x14ac:dyDescent="0.25">
      <c r="A63" s="8" t="s">
        <v>599</v>
      </c>
      <c r="B63" s="9" t="s">
        <v>600</v>
      </c>
      <c r="C63" s="40">
        <v>84</v>
      </c>
    </row>
    <row r="64" spans="1:3" x14ac:dyDescent="0.25">
      <c r="A64" s="8" t="s">
        <v>455</v>
      </c>
      <c r="B64" s="9" t="s">
        <v>456</v>
      </c>
      <c r="C64" s="40">
        <v>79.199999999999989</v>
      </c>
    </row>
    <row r="65" spans="1:3" x14ac:dyDescent="0.25">
      <c r="A65" s="8" t="s">
        <v>506</v>
      </c>
      <c r="B65" s="9" t="s">
        <v>507</v>
      </c>
      <c r="C65" s="40">
        <v>76.800000000000011</v>
      </c>
    </row>
    <row r="66" spans="1:3" x14ac:dyDescent="0.25">
      <c r="A66" s="24" t="s">
        <v>418</v>
      </c>
      <c r="B66" s="9">
        <v>905982</v>
      </c>
      <c r="C66" s="40">
        <v>72</v>
      </c>
    </row>
    <row r="67" spans="1:3" x14ac:dyDescent="0.25">
      <c r="A67" s="24" t="s">
        <v>419</v>
      </c>
      <c r="B67" s="9">
        <v>720308</v>
      </c>
      <c r="C67" s="40">
        <v>72</v>
      </c>
    </row>
    <row r="68" spans="1:3" x14ac:dyDescent="0.25">
      <c r="A68" s="8" t="s">
        <v>422</v>
      </c>
      <c r="B68" s="9">
        <v>12640</v>
      </c>
      <c r="C68" s="40">
        <v>72</v>
      </c>
    </row>
    <row r="69" spans="1:3" x14ac:dyDescent="0.25">
      <c r="A69" s="8" t="s">
        <v>429</v>
      </c>
      <c r="B69" s="9">
        <v>73588</v>
      </c>
      <c r="C69" s="40">
        <v>72</v>
      </c>
    </row>
    <row r="70" spans="1:3" x14ac:dyDescent="0.25">
      <c r="A70" s="24" t="s">
        <v>508</v>
      </c>
      <c r="B70" s="9">
        <v>100752</v>
      </c>
      <c r="C70" s="40">
        <v>72</v>
      </c>
    </row>
    <row r="71" spans="1:3" x14ac:dyDescent="0.25">
      <c r="A71" s="24" t="s">
        <v>977</v>
      </c>
      <c r="B71" s="9" t="s">
        <v>978</v>
      </c>
      <c r="C71" s="40">
        <v>72</v>
      </c>
    </row>
    <row r="72" spans="1:3" x14ac:dyDescent="0.25">
      <c r="A72" s="24" t="s">
        <v>979</v>
      </c>
      <c r="B72" s="9">
        <v>300629</v>
      </c>
      <c r="C72" s="40">
        <v>72</v>
      </c>
    </row>
    <row r="73" spans="1:3" x14ac:dyDescent="0.25">
      <c r="A73" s="24" t="s">
        <v>980</v>
      </c>
      <c r="B73" s="9">
        <v>300865</v>
      </c>
      <c r="C73" s="40">
        <v>72</v>
      </c>
    </row>
    <row r="74" spans="1:3" x14ac:dyDescent="0.25">
      <c r="A74" s="24" t="s">
        <v>981</v>
      </c>
      <c r="B74" s="9">
        <v>2505479</v>
      </c>
      <c r="C74" s="40">
        <v>72</v>
      </c>
    </row>
    <row r="75" spans="1:3" x14ac:dyDescent="0.25">
      <c r="A75" s="24" t="s">
        <v>982</v>
      </c>
      <c r="B75" s="9">
        <v>2505483</v>
      </c>
      <c r="C75" s="40">
        <v>72</v>
      </c>
    </row>
    <row r="76" spans="1:3" x14ac:dyDescent="0.25">
      <c r="A76" s="8" t="s">
        <v>983</v>
      </c>
      <c r="B76" s="9">
        <v>422360</v>
      </c>
      <c r="C76" s="40">
        <v>72</v>
      </c>
    </row>
    <row r="77" spans="1:3" x14ac:dyDescent="0.25">
      <c r="A77" s="8" t="s">
        <v>509</v>
      </c>
      <c r="B77" s="9">
        <v>303030</v>
      </c>
      <c r="C77" s="40">
        <v>69.599999999999994</v>
      </c>
    </row>
    <row r="78" spans="1:3" x14ac:dyDescent="0.25">
      <c r="A78" s="8" t="s">
        <v>421</v>
      </c>
      <c r="B78" s="9">
        <v>760244</v>
      </c>
      <c r="C78" s="40">
        <v>67.199999999999989</v>
      </c>
    </row>
    <row r="79" spans="1:3" x14ac:dyDescent="0.25">
      <c r="A79" s="24" t="s">
        <v>457</v>
      </c>
      <c r="B79" s="9" t="s">
        <v>458</v>
      </c>
      <c r="C79" s="40">
        <v>67.199999999999989</v>
      </c>
    </row>
    <row r="80" spans="1:3" x14ac:dyDescent="0.25">
      <c r="A80" s="8" t="s">
        <v>984</v>
      </c>
      <c r="B80" s="9">
        <v>33303</v>
      </c>
      <c r="C80" s="40">
        <v>67.199999999999989</v>
      </c>
    </row>
    <row r="81" spans="1:3" x14ac:dyDescent="0.25">
      <c r="A81" s="8" t="s">
        <v>475</v>
      </c>
      <c r="B81" s="9" t="s">
        <v>476</v>
      </c>
      <c r="C81" s="40">
        <v>64.800000000000011</v>
      </c>
    </row>
    <row r="82" spans="1:3" x14ac:dyDescent="0.25">
      <c r="A82" s="24" t="s">
        <v>985</v>
      </c>
      <c r="B82" s="9">
        <v>905452</v>
      </c>
      <c r="C82" s="40">
        <v>64.800000000000011</v>
      </c>
    </row>
    <row r="83" spans="1:3" x14ac:dyDescent="0.25">
      <c r="A83" s="24" t="s">
        <v>423</v>
      </c>
      <c r="B83" s="9">
        <v>101626</v>
      </c>
      <c r="C83" s="40">
        <v>62.400000000000006</v>
      </c>
    </row>
    <row r="84" spans="1:3" x14ac:dyDescent="0.25">
      <c r="A84" s="8" t="s">
        <v>492</v>
      </c>
      <c r="B84" s="9" t="s">
        <v>493</v>
      </c>
      <c r="C84" s="40">
        <v>62.400000000000006</v>
      </c>
    </row>
    <row r="85" spans="1:3" x14ac:dyDescent="0.25">
      <c r="A85" s="8" t="s">
        <v>459</v>
      </c>
      <c r="B85" s="9" t="s">
        <v>460</v>
      </c>
      <c r="C85" s="40">
        <v>60</v>
      </c>
    </row>
    <row r="86" spans="1:3" x14ac:dyDescent="0.25">
      <c r="A86" s="8" t="s">
        <v>469</v>
      </c>
      <c r="B86" s="9">
        <v>73592</v>
      </c>
      <c r="C86" s="40">
        <v>60</v>
      </c>
    </row>
    <row r="87" spans="1:3" x14ac:dyDescent="0.25">
      <c r="A87" s="24" t="s">
        <v>986</v>
      </c>
      <c r="B87" s="9">
        <v>383319</v>
      </c>
      <c r="C87" s="40">
        <v>60</v>
      </c>
    </row>
    <row r="88" spans="1:3" x14ac:dyDescent="0.25">
      <c r="A88" s="24" t="s">
        <v>987</v>
      </c>
      <c r="B88" s="9" t="s">
        <v>988</v>
      </c>
      <c r="C88" s="40">
        <v>60</v>
      </c>
    </row>
    <row r="89" spans="1:3" x14ac:dyDescent="0.25">
      <c r="A89" s="24" t="s">
        <v>989</v>
      </c>
      <c r="B89" s="9" t="s">
        <v>990</v>
      </c>
      <c r="C89" s="40">
        <v>60</v>
      </c>
    </row>
    <row r="90" spans="1:3" x14ac:dyDescent="0.25">
      <c r="A90" s="24" t="s">
        <v>991</v>
      </c>
      <c r="B90" s="9">
        <v>4040121001</v>
      </c>
      <c r="C90" s="40">
        <v>60</v>
      </c>
    </row>
    <row r="91" spans="1:3" x14ac:dyDescent="0.25">
      <c r="A91" s="24" t="s">
        <v>992</v>
      </c>
      <c r="B91" s="9" t="s">
        <v>993</v>
      </c>
      <c r="C91" s="40">
        <v>60</v>
      </c>
    </row>
    <row r="92" spans="1:3" x14ac:dyDescent="0.25">
      <c r="A92" s="8" t="s">
        <v>426</v>
      </c>
      <c r="B92" s="9">
        <v>413504</v>
      </c>
      <c r="C92" s="40">
        <v>57.599999999999994</v>
      </c>
    </row>
    <row r="93" spans="1:3" x14ac:dyDescent="0.25">
      <c r="A93" s="8" t="s">
        <v>427</v>
      </c>
      <c r="B93" s="9" t="s">
        <v>428</v>
      </c>
      <c r="C93" s="40">
        <v>57.599999999999994</v>
      </c>
    </row>
    <row r="94" spans="1:3" x14ac:dyDescent="0.25">
      <c r="A94" s="8" t="s">
        <v>470</v>
      </c>
      <c r="B94" s="9">
        <v>325002000</v>
      </c>
      <c r="C94" s="40">
        <v>57.599999999999994</v>
      </c>
    </row>
    <row r="95" spans="1:3" x14ac:dyDescent="0.25">
      <c r="A95" s="8" t="s">
        <v>477</v>
      </c>
      <c r="B95" s="9">
        <v>110003</v>
      </c>
      <c r="C95" s="40">
        <v>57.599999999999994</v>
      </c>
    </row>
    <row r="96" spans="1:3" x14ac:dyDescent="0.25">
      <c r="A96" s="24" t="s">
        <v>478</v>
      </c>
      <c r="B96" s="9" t="s">
        <v>479</v>
      </c>
      <c r="C96" s="40">
        <v>57.599999999999994</v>
      </c>
    </row>
    <row r="97" spans="1:3" x14ac:dyDescent="0.25">
      <c r="A97" s="8" t="s">
        <v>461</v>
      </c>
      <c r="B97" s="9">
        <v>340102</v>
      </c>
      <c r="C97" s="40">
        <v>55.199999999999996</v>
      </c>
    </row>
    <row r="98" spans="1:3" x14ac:dyDescent="0.25">
      <c r="A98" s="24" t="s">
        <v>494</v>
      </c>
      <c r="B98" s="9" t="s">
        <v>495</v>
      </c>
      <c r="C98" s="40">
        <v>55.199999999999996</v>
      </c>
    </row>
    <row r="99" spans="1:3" x14ac:dyDescent="0.25">
      <c r="A99" s="24" t="s">
        <v>510</v>
      </c>
      <c r="B99" s="9" t="s">
        <v>511</v>
      </c>
      <c r="C99" s="40">
        <v>52.800000000000004</v>
      </c>
    </row>
    <row r="100" spans="1:3" x14ac:dyDescent="0.25">
      <c r="A100" s="8" t="s">
        <v>544</v>
      </c>
      <c r="B100" s="9">
        <v>33594</v>
      </c>
      <c r="C100" s="40">
        <v>52.800000000000004</v>
      </c>
    </row>
    <row r="101" spans="1:3" x14ac:dyDescent="0.25">
      <c r="A101" s="8" t="s">
        <v>462</v>
      </c>
      <c r="B101" s="9">
        <v>1005659</v>
      </c>
      <c r="C101" s="40">
        <v>50.400000000000006</v>
      </c>
    </row>
    <row r="102" spans="1:3" x14ac:dyDescent="0.25">
      <c r="A102" s="24" t="s">
        <v>512</v>
      </c>
      <c r="B102" s="9" t="s">
        <v>513</v>
      </c>
      <c r="C102" s="40">
        <v>50.400000000000006</v>
      </c>
    </row>
    <row r="103" spans="1:3" x14ac:dyDescent="0.25">
      <c r="A103" s="8" t="s">
        <v>560</v>
      </c>
      <c r="B103" s="9">
        <v>340105</v>
      </c>
      <c r="C103" s="40">
        <v>50.400000000000006</v>
      </c>
    </row>
    <row r="104" spans="1:3" x14ac:dyDescent="0.25">
      <c r="A104" s="24" t="s">
        <v>571</v>
      </c>
      <c r="B104" s="9">
        <v>814012</v>
      </c>
      <c r="C104" s="40">
        <v>50.400000000000006</v>
      </c>
    </row>
    <row r="105" spans="1:3" x14ac:dyDescent="0.25">
      <c r="A105" s="24" t="s">
        <v>994</v>
      </c>
      <c r="B105" s="9">
        <v>905453</v>
      </c>
      <c r="C105" s="40">
        <v>50.400000000000006</v>
      </c>
    </row>
    <row r="106" spans="1:3" x14ac:dyDescent="0.25">
      <c r="A106" s="24" t="s">
        <v>440</v>
      </c>
      <c r="B106" s="9">
        <v>101229</v>
      </c>
      <c r="C106" s="40">
        <v>48</v>
      </c>
    </row>
    <row r="107" spans="1:3" x14ac:dyDescent="0.25">
      <c r="A107" s="24" t="s">
        <v>441</v>
      </c>
      <c r="B107" s="9">
        <v>856110</v>
      </c>
      <c r="C107" s="40">
        <v>48</v>
      </c>
    </row>
    <row r="108" spans="1:3" x14ac:dyDescent="0.25">
      <c r="A108" s="24" t="s">
        <v>442</v>
      </c>
      <c r="B108" s="9">
        <v>856075</v>
      </c>
      <c r="C108" s="40">
        <v>48</v>
      </c>
    </row>
    <row r="109" spans="1:3" x14ac:dyDescent="0.25">
      <c r="A109" s="24" t="s">
        <v>443</v>
      </c>
      <c r="B109" s="9">
        <v>650549</v>
      </c>
      <c r="C109" s="40">
        <v>48</v>
      </c>
    </row>
    <row r="110" spans="1:3" x14ac:dyDescent="0.25">
      <c r="A110" s="24" t="s">
        <v>514</v>
      </c>
      <c r="B110" s="9">
        <v>46011</v>
      </c>
      <c r="C110" s="40">
        <v>48</v>
      </c>
    </row>
    <row r="111" spans="1:3" x14ac:dyDescent="0.25">
      <c r="A111" s="24" t="s">
        <v>630</v>
      </c>
      <c r="B111" s="25">
        <v>10318</v>
      </c>
      <c r="C111" s="40">
        <v>48</v>
      </c>
    </row>
    <row r="112" spans="1:3" x14ac:dyDescent="0.25">
      <c r="A112" s="24" t="s">
        <v>995</v>
      </c>
      <c r="B112" s="9" t="s">
        <v>996</v>
      </c>
      <c r="C112" s="40">
        <v>48</v>
      </c>
    </row>
    <row r="113" spans="1:3" x14ac:dyDescent="0.25">
      <c r="A113" s="24" t="s">
        <v>997</v>
      </c>
      <c r="B113" s="9">
        <v>9814340</v>
      </c>
      <c r="C113" s="40">
        <v>48</v>
      </c>
    </row>
    <row r="114" spans="1:3" x14ac:dyDescent="0.25">
      <c r="A114" s="24" t="s">
        <v>998</v>
      </c>
      <c r="B114" s="9">
        <v>608393</v>
      </c>
      <c r="C114" s="40">
        <v>48</v>
      </c>
    </row>
    <row r="115" spans="1:3" x14ac:dyDescent="0.25">
      <c r="A115" s="24" t="s">
        <v>999</v>
      </c>
      <c r="B115" s="9" t="s">
        <v>1000</v>
      </c>
      <c r="C115" s="40">
        <v>48</v>
      </c>
    </row>
    <row r="116" spans="1:3" x14ac:dyDescent="0.25">
      <c r="A116" s="24" t="s">
        <v>1001</v>
      </c>
      <c r="B116" s="9">
        <v>6970279</v>
      </c>
      <c r="C116" s="40">
        <v>48</v>
      </c>
    </row>
    <row r="117" spans="1:3" x14ac:dyDescent="0.25">
      <c r="A117" s="24" t="s">
        <v>1002</v>
      </c>
      <c r="B117" s="9">
        <v>1094348</v>
      </c>
      <c r="C117" s="40">
        <v>48</v>
      </c>
    </row>
    <row r="118" spans="1:3" x14ac:dyDescent="0.25">
      <c r="A118" s="8" t="s">
        <v>463</v>
      </c>
      <c r="B118" s="9" t="s">
        <v>464</v>
      </c>
      <c r="C118" s="40">
        <v>45.599999999999994</v>
      </c>
    </row>
    <row r="119" spans="1:3" x14ac:dyDescent="0.25">
      <c r="A119" s="24" t="s">
        <v>515</v>
      </c>
      <c r="B119" s="9">
        <v>46000</v>
      </c>
      <c r="C119" s="40">
        <v>45.599999999999994</v>
      </c>
    </row>
    <row r="120" spans="1:3" x14ac:dyDescent="0.25">
      <c r="A120" s="8" t="s">
        <v>545</v>
      </c>
      <c r="B120" s="9" t="s">
        <v>546</v>
      </c>
      <c r="C120" s="40">
        <v>45.599999999999994</v>
      </c>
    </row>
    <row r="121" spans="1:3" x14ac:dyDescent="0.25">
      <c r="A121" s="8" t="s">
        <v>631</v>
      </c>
      <c r="B121" s="9" t="s">
        <v>632</v>
      </c>
      <c r="C121" s="40">
        <v>45.599999999999994</v>
      </c>
    </row>
    <row r="122" spans="1:3" x14ac:dyDescent="0.25">
      <c r="A122" s="24" t="s">
        <v>572</v>
      </c>
      <c r="B122" s="9" t="s">
        <v>573</v>
      </c>
      <c r="C122" s="40">
        <v>43.2</v>
      </c>
    </row>
    <row r="123" spans="1:3" x14ac:dyDescent="0.25">
      <c r="A123" s="8" t="s">
        <v>516</v>
      </c>
      <c r="B123" s="9" t="s">
        <v>517</v>
      </c>
      <c r="C123" s="40">
        <v>40.799999999999997</v>
      </c>
    </row>
    <row r="124" spans="1:3" x14ac:dyDescent="0.25">
      <c r="A124" s="24" t="s">
        <v>561</v>
      </c>
      <c r="B124" s="9" t="s">
        <v>562</v>
      </c>
      <c r="C124" s="40">
        <v>40.799999999999997</v>
      </c>
    </row>
    <row r="125" spans="1:3" x14ac:dyDescent="0.25">
      <c r="A125" s="8" t="s">
        <v>670</v>
      </c>
      <c r="B125" s="9">
        <v>459271</v>
      </c>
      <c r="C125" s="40">
        <v>40.799999999999997</v>
      </c>
    </row>
    <row r="126" spans="1:3" x14ac:dyDescent="0.25">
      <c r="A126" s="24" t="s">
        <v>465</v>
      </c>
      <c r="B126" s="9">
        <v>13771</v>
      </c>
      <c r="C126" s="40">
        <v>38.400000000000006</v>
      </c>
    </row>
    <row r="127" spans="1:3" x14ac:dyDescent="0.25">
      <c r="A127" s="8" t="s">
        <v>466</v>
      </c>
      <c r="B127" s="9">
        <v>70105</v>
      </c>
      <c r="C127" s="40">
        <v>38.400000000000006</v>
      </c>
    </row>
    <row r="128" spans="1:3" x14ac:dyDescent="0.25">
      <c r="A128" s="24" t="s">
        <v>480</v>
      </c>
      <c r="B128" s="9">
        <v>12633</v>
      </c>
      <c r="C128" s="40">
        <v>38.400000000000006</v>
      </c>
    </row>
    <row r="129" spans="1:3" x14ac:dyDescent="0.25">
      <c r="A129" s="8" t="s">
        <v>496</v>
      </c>
      <c r="B129" s="9">
        <v>70110</v>
      </c>
      <c r="C129" s="40">
        <v>38.400000000000006</v>
      </c>
    </row>
    <row r="130" spans="1:3" x14ac:dyDescent="0.25">
      <c r="A130" s="8" t="s">
        <v>518</v>
      </c>
      <c r="B130" s="9">
        <v>873525</v>
      </c>
      <c r="C130" s="40">
        <v>38.400000000000006</v>
      </c>
    </row>
    <row r="131" spans="1:3" x14ac:dyDescent="0.25">
      <c r="A131" s="24" t="s">
        <v>563</v>
      </c>
      <c r="B131" s="9">
        <v>67404</v>
      </c>
      <c r="C131" s="40">
        <v>38.400000000000006</v>
      </c>
    </row>
    <row r="132" spans="1:3" x14ac:dyDescent="0.25">
      <c r="A132" s="8" t="s">
        <v>601</v>
      </c>
      <c r="B132" s="9" t="s">
        <v>602</v>
      </c>
      <c r="C132" s="40">
        <v>38.400000000000006</v>
      </c>
    </row>
    <row r="133" spans="1:3" x14ac:dyDescent="0.25">
      <c r="A133" s="24" t="s">
        <v>467</v>
      </c>
      <c r="B133" s="9">
        <v>508899</v>
      </c>
      <c r="C133" s="40">
        <v>36</v>
      </c>
    </row>
    <row r="134" spans="1:3" x14ac:dyDescent="0.25">
      <c r="A134" s="8" t="s">
        <v>519</v>
      </c>
      <c r="B134" s="9">
        <v>402221</v>
      </c>
      <c r="C134" s="40">
        <v>36</v>
      </c>
    </row>
    <row r="135" spans="1:3" x14ac:dyDescent="0.25">
      <c r="A135" s="8" t="s">
        <v>520</v>
      </c>
      <c r="B135" s="9">
        <v>416420</v>
      </c>
      <c r="C135" s="40">
        <v>36</v>
      </c>
    </row>
    <row r="136" spans="1:3" x14ac:dyDescent="0.25">
      <c r="A136" s="8" t="s">
        <v>521</v>
      </c>
      <c r="B136" s="9" t="s">
        <v>522</v>
      </c>
      <c r="C136" s="40">
        <v>36</v>
      </c>
    </row>
    <row r="137" spans="1:3" x14ac:dyDescent="0.25">
      <c r="A137" s="8" t="s">
        <v>523</v>
      </c>
      <c r="B137" s="9">
        <v>447512</v>
      </c>
      <c r="C137" s="40">
        <v>36</v>
      </c>
    </row>
    <row r="138" spans="1:3" x14ac:dyDescent="0.25">
      <c r="A138" s="8" t="s">
        <v>603</v>
      </c>
      <c r="B138" s="9">
        <v>490408</v>
      </c>
      <c r="C138" s="40">
        <v>36</v>
      </c>
    </row>
    <row r="139" spans="1:3" x14ac:dyDescent="0.25">
      <c r="A139" s="24" t="s">
        <v>604</v>
      </c>
      <c r="B139" s="9">
        <v>25021</v>
      </c>
      <c r="C139" s="40">
        <v>36</v>
      </c>
    </row>
    <row r="140" spans="1:3" x14ac:dyDescent="0.25">
      <c r="A140" s="24" t="s">
        <v>1003</v>
      </c>
      <c r="B140" s="9" t="s">
        <v>1004</v>
      </c>
      <c r="C140" s="40">
        <v>36</v>
      </c>
    </row>
    <row r="141" spans="1:3" x14ac:dyDescent="0.25">
      <c r="A141" s="8" t="s">
        <v>1005</v>
      </c>
      <c r="B141" s="9">
        <v>5007</v>
      </c>
      <c r="C141" s="40">
        <v>36</v>
      </c>
    </row>
    <row r="142" spans="1:3" x14ac:dyDescent="0.25">
      <c r="A142" s="8" t="s">
        <v>471</v>
      </c>
      <c r="B142" s="9" t="s">
        <v>472</v>
      </c>
      <c r="C142" s="40">
        <v>33.599999999999994</v>
      </c>
    </row>
    <row r="143" spans="1:3" x14ac:dyDescent="0.25">
      <c r="A143" s="8" t="s">
        <v>497</v>
      </c>
      <c r="B143" s="9">
        <v>70115</v>
      </c>
      <c r="C143" s="40">
        <v>33.599999999999994</v>
      </c>
    </row>
    <row r="144" spans="1:3" x14ac:dyDescent="0.25">
      <c r="A144" s="24" t="s">
        <v>524</v>
      </c>
      <c r="B144" s="9" t="s">
        <v>525</v>
      </c>
      <c r="C144" s="40">
        <v>33.599999999999994</v>
      </c>
    </row>
    <row r="145" spans="1:3" x14ac:dyDescent="0.25">
      <c r="A145" s="24" t="s">
        <v>526</v>
      </c>
      <c r="B145" s="9" t="s">
        <v>527</v>
      </c>
      <c r="C145" s="40">
        <v>33.599999999999994</v>
      </c>
    </row>
    <row r="146" spans="1:3" x14ac:dyDescent="0.25">
      <c r="A146" s="24" t="s">
        <v>547</v>
      </c>
      <c r="B146" s="9">
        <v>9884863</v>
      </c>
      <c r="C146" s="40">
        <v>33.599999999999994</v>
      </c>
    </row>
    <row r="147" spans="1:3" x14ac:dyDescent="0.25">
      <c r="A147" s="8" t="s">
        <v>549</v>
      </c>
      <c r="B147" s="9">
        <v>762163</v>
      </c>
      <c r="C147" s="40">
        <v>33.599999999999994</v>
      </c>
    </row>
    <row r="148" spans="1:3" x14ac:dyDescent="0.25">
      <c r="A148" s="24" t="s">
        <v>605</v>
      </c>
      <c r="B148" s="9" t="s">
        <v>606</v>
      </c>
      <c r="C148" s="40">
        <v>33.599999999999994</v>
      </c>
    </row>
    <row r="149" spans="1:3" x14ac:dyDescent="0.25">
      <c r="A149" s="24" t="s">
        <v>633</v>
      </c>
      <c r="B149" s="9" t="s">
        <v>634</v>
      </c>
      <c r="C149" s="40">
        <v>33.599999999999994</v>
      </c>
    </row>
    <row r="150" spans="1:3" x14ac:dyDescent="0.25">
      <c r="A150" s="24" t="s">
        <v>1006</v>
      </c>
      <c r="B150" s="9" t="s">
        <v>1007</v>
      </c>
      <c r="C150" s="40">
        <v>33.599999999999994</v>
      </c>
    </row>
    <row r="151" spans="1:3" x14ac:dyDescent="0.25">
      <c r="A151" s="24" t="s">
        <v>481</v>
      </c>
      <c r="B151" s="9" t="s">
        <v>482</v>
      </c>
      <c r="C151" s="40">
        <v>31.200000000000003</v>
      </c>
    </row>
    <row r="152" spans="1:3" x14ac:dyDescent="0.25">
      <c r="A152" s="8" t="s">
        <v>564</v>
      </c>
      <c r="B152" s="9">
        <v>1002570</v>
      </c>
      <c r="C152" s="40">
        <v>31.200000000000003</v>
      </c>
    </row>
    <row r="153" spans="1:3" x14ac:dyDescent="0.25">
      <c r="A153" s="8" t="s">
        <v>574</v>
      </c>
      <c r="B153" s="9" t="s">
        <v>575</v>
      </c>
      <c r="C153" s="40">
        <v>31.200000000000003</v>
      </c>
    </row>
    <row r="154" spans="1:3" x14ac:dyDescent="0.25">
      <c r="A154" s="8" t="s">
        <v>713</v>
      </c>
      <c r="B154" s="9" t="s">
        <v>714</v>
      </c>
      <c r="C154" s="40">
        <v>31.200000000000003</v>
      </c>
    </row>
    <row r="155" spans="1:3" x14ac:dyDescent="0.25">
      <c r="A155" s="24" t="s">
        <v>819</v>
      </c>
      <c r="B155" s="9" t="s">
        <v>820</v>
      </c>
      <c r="C155" s="40">
        <v>31.200000000000003</v>
      </c>
    </row>
    <row r="156" spans="1:3" x14ac:dyDescent="0.25">
      <c r="A156" s="24" t="s">
        <v>483</v>
      </c>
      <c r="B156" s="9">
        <v>766189</v>
      </c>
      <c r="C156" s="40">
        <v>28.799999999999997</v>
      </c>
    </row>
    <row r="157" spans="1:3" x14ac:dyDescent="0.25">
      <c r="A157" s="24" t="s">
        <v>484</v>
      </c>
      <c r="B157" s="9" t="s">
        <v>485</v>
      </c>
      <c r="C157" s="40">
        <v>28.799999999999997</v>
      </c>
    </row>
    <row r="158" spans="1:3" x14ac:dyDescent="0.25">
      <c r="A158" s="24" t="s">
        <v>486</v>
      </c>
      <c r="B158" s="9" t="s">
        <v>487</v>
      </c>
      <c r="C158" s="40">
        <v>28.799999999999997</v>
      </c>
    </row>
    <row r="159" spans="1:3" x14ac:dyDescent="0.25">
      <c r="A159" s="8" t="s">
        <v>576</v>
      </c>
      <c r="B159" s="9" t="s">
        <v>577</v>
      </c>
      <c r="C159" s="40">
        <v>28.799999999999997</v>
      </c>
    </row>
    <row r="160" spans="1:3" x14ac:dyDescent="0.25">
      <c r="A160" s="24" t="s">
        <v>635</v>
      </c>
      <c r="B160" s="9">
        <v>1521</v>
      </c>
      <c r="C160" s="40">
        <v>28.799999999999997</v>
      </c>
    </row>
    <row r="161" spans="1:3" x14ac:dyDescent="0.25">
      <c r="A161" s="8" t="s">
        <v>715</v>
      </c>
      <c r="B161" s="9" t="s">
        <v>716</v>
      </c>
      <c r="C161" s="40">
        <v>28.799999999999997</v>
      </c>
    </row>
    <row r="162" spans="1:3" x14ac:dyDescent="0.25">
      <c r="A162" s="8" t="s">
        <v>717</v>
      </c>
      <c r="B162" s="9" t="s">
        <v>718</v>
      </c>
      <c r="C162" s="40">
        <v>28.799999999999997</v>
      </c>
    </row>
    <row r="163" spans="1:3" x14ac:dyDescent="0.25">
      <c r="A163" s="8" t="s">
        <v>1008</v>
      </c>
      <c r="B163" s="9">
        <v>759345</v>
      </c>
      <c r="C163" s="40">
        <v>28.799999999999997</v>
      </c>
    </row>
    <row r="164" spans="1:3" x14ac:dyDescent="0.25">
      <c r="A164" s="24" t="s">
        <v>1009</v>
      </c>
      <c r="B164" s="9" t="s">
        <v>1010</v>
      </c>
      <c r="C164" s="40">
        <v>28.799999999999997</v>
      </c>
    </row>
    <row r="165" spans="1:3" x14ac:dyDescent="0.25">
      <c r="A165" s="8" t="s">
        <v>1011</v>
      </c>
      <c r="B165" s="9">
        <v>5005</v>
      </c>
      <c r="C165" s="40">
        <v>28.799999999999997</v>
      </c>
    </row>
    <row r="166" spans="1:3" x14ac:dyDescent="0.25">
      <c r="A166" s="24" t="s">
        <v>1012</v>
      </c>
      <c r="B166" s="9">
        <v>7501</v>
      </c>
      <c r="C166" s="40">
        <v>28.799999999999997</v>
      </c>
    </row>
    <row r="167" spans="1:3" x14ac:dyDescent="0.25">
      <c r="A167" s="8" t="s">
        <v>498</v>
      </c>
      <c r="B167" s="9" t="s">
        <v>499</v>
      </c>
      <c r="C167" s="40">
        <v>26.400000000000002</v>
      </c>
    </row>
    <row r="168" spans="1:3" x14ac:dyDescent="0.25">
      <c r="A168" s="24" t="s">
        <v>550</v>
      </c>
      <c r="B168" s="9">
        <v>5180000</v>
      </c>
      <c r="C168" s="40">
        <v>26.400000000000002</v>
      </c>
    </row>
    <row r="169" spans="1:3" x14ac:dyDescent="0.25">
      <c r="A169" s="8" t="s">
        <v>578</v>
      </c>
      <c r="B169" s="9" t="s">
        <v>579</v>
      </c>
      <c r="C169" s="40">
        <v>26.400000000000002</v>
      </c>
    </row>
    <row r="170" spans="1:3" x14ac:dyDescent="0.25">
      <c r="A170" s="24" t="s">
        <v>821</v>
      </c>
      <c r="B170" s="9" t="s">
        <v>822</v>
      </c>
      <c r="C170" s="40">
        <v>26.400000000000002</v>
      </c>
    </row>
    <row r="171" spans="1:3" x14ac:dyDescent="0.25">
      <c r="A171" s="24" t="s">
        <v>1013</v>
      </c>
      <c r="B171" s="9">
        <v>905451</v>
      </c>
      <c r="C171" s="40">
        <v>26.400000000000002</v>
      </c>
    </row>
    <row r="172" spans="1:3" x14ac:dyDescent="0.25">
      <c r="A172" s="8" t="s">
        <v>528</v>
      </c>
      <c r="B172" s="9">
        <v>422700</v>
      </c>
      <c r="C172" s="40">
        <v>24</v>
      </c>
    </row>
    <row r="173" spans="1:3" x14ac:dyDescent="0.25">
      <c r="A173" s="8" t="s">
        <v>529</v>
      </c>
      <c r="B173" s="9">
        <v>20011</v>
      </c>
      <c r="C173" s="40">
        <v>24</v>
      </c>
    </row>
    <row r="174" spans="1:3" x14ac:dyDescent="0.25">
      <c r="A174" s="8" t="s">
        <v>530</v>
      </c>
      <c r="B174" s="9">
        <v>394601</v>
      </c>
      <c r="C174" s="40">
        <v>24</v>
      </c>
    </row>
    <row r="175" spans="1:3" x14ac:dyDescent="0.25">
      <c r="A175" s="24" t="s">
        <v>531</v>
      </c>
      <c r="B175" s="9">
        <v>840022</v>
      </c>
      <c r="C175" s="40">
        <v>24</v>
      </c>
    </row>
    <row r="176" spans="1:3" x14ac:dyDescent="0.25">
      <c r="A176" s="24" t="s">
        <v>532</v>
      </c>
      <c r="B176" s="9" t="s">
        <v>533</v>
      </c>
      <c r="C176" s="40">
        <v>24</v>
      </c>
    </row>
    <row r="177" spans="1:3" x14ac:dyDescent="0.25">
      <c r="A177" s="24" t="s">
        <v>534</v>
      </c>
      <c r="B177" s="9">
        <v>803800</v>
      </c>
      <c r="C177" s="40">
        <v>24</v>
      </c>
    </row>
    <row r="178" spans="1:3" x14ac:dyDescent="0.25">
      <c r="A178" s="24" t="s">
        <v>535</v>
      </c>
      <c r="B178" s="9">
        <v>323120</v>
      </c>
      <c r="C178" s="40">
        <v>24</v>
      </c>
    </row>
    <row r="179" spans="1:3" x14ac:dyDescent="0.25">
      <c r="A179" s="24" t="s">
        <v>536</v>
      </c>
      <c r="B179" s="9">
        <v>503490</v>
      </c>
      <c r="C179" s="40">
        <v>24</v>
      </c>
    </row>
    <row r="180" spans="1:3" x14ac:dyDescent="0.25">
      <c r="A180" s="24" t="s">
        <v>537</v>
      </c>
      <c r="B180" s="9" t="s">
        <v>538</v>
      </c>
      <c r="C180" s="40">
        <v>24</v>
      </c>
    </row>
    <row r="181" spans="1:3" x14ac:dyDescent="0.25">
      <c r="A181" s="24" t="s">
        <v>539</v>
      </c>
      <c r="B181" s="9">
        <v>137773</v>
      </c>
      <c r="C181" s="40">
        <v>24</v>
      </c>
    </row>
    <row r="182" spans="1:3" x14ac:dyDescent="0.25">
      <c r="A182" s="24" t="s">
        <v>540</v>
      </c>
      <c r="B182" s="9">
        <v>95510</v>
      </c>
      <c r="C182" s="40">
        <v>24</v>
      </c>
    </row>
    <row r="183" spans="1:3" x14ac:dyDescent="0.25">
      <c r="A183" s="24" t="s">
        <v>541</v>
      </c>
      <c r="B183" s="9">
        <v>301572</v>
      </c>
      <c r="C183" s="40">
        <v>24</v>
      </c>
    </row>
    <row r="184" spans="1:3" x14ac:dyDescent="0.25">
      <c r="A184" s="8" t="s">
        <v>565</v>
      </c>
      <c r="B184" s="9" t="s">
        <v>566</v>
      </c>
      <c r="C184" s="40">
        <v>24</v>
      </c>
    </row>
    <row r="185" spans="1:3" x14ac:dyDescent="0.25">
      <c r="A185" s="24" t="s">
        <v>580</v>
      </c>
      <c r="B185" s="9">
        <v>9811853</v>
      </c>
      <c r="C185" s="40">
        <v>24</v>
      </c>
    </row>
    <row r="186" spans="1:3" x14ac:dyDescent="0.25">
      <c r="A186" s="8" t="s">
        <v>607</v>
      </c>
      <c r="B186" s="9">
        <v>7014465</v>
      </c>
      <c r="C186" s="40">
        <v>24</v>
      </c>
    </row>
    <row r="187" spans="1:3" x14ac:dyDescent="0.25">
      <c r="A187" s="8" t="s">
        <v>636</v>
      </c>
      <c r="B187" s="9" t="s">
        <v>637</v>
      </c>
      <c r="C187" s="40">
        <v>24</v>
      </c>
    </row>
    <row r="188" spans="1:3" x14ac:dyDescent="0.25">
      <c r="A188" s="8" t="s">
        <v>719</v>
      </c>
      <c r="B188" s="9">
        <v>1020</v>
      </c>
      <c r="C188" s="40">
        <v>24</v>
      </c>
    </row>
    <row r="189" spans="1:3" x14ac:dyDescent="0.25">
      <c r="A189" s="24" t="s">
        <v>823</v>
      </c>
      <c r="B189" s="9" t="s">
        <v>824</v>
      </c>
      <c r="C189" s="40">
        <v>24</v>
      </c>
    </row>
    <row r="190" spans="1:3" x14ac:dyDescent="0.25">
      <c r="A190" s="24" t="s">
        <v>1014</v>
      </c>
      <c r="B190" s="9">
        <v>433607</v>
      </c>
      <c r="C190" s="40">
        <v>24</v>
      </c>
    </row>
    <row r="191" spans="1:3" x14ac:dyDescent="0.25">
      <c r="A191" s="24" t="s">
        <v>1015</v>
      </c>
      <c r="B191" s="9">
        <v>100713</v>
      </c>
      <c r="C191" s="40">
        <v>24</v>
      </c>
    </row>
    <row r="192" spans="1:3" x14ac:dyDescent="0.25">
      <c r="A192" s="24" t="s">
        <v>1016</v>
      </c>
      <c r="B192" s="9" t="s">
        <v>1017</v>
      </c>
      <c r="C192" s="40">
        <v>24</v>
      </c>
    </row>
    <row r="193" spans="1:3" x14ac:dyDescent="0.25">
      <c r="A193" s="8" t="s">
        <v>1018</v>
      </c>
      <c r="B193" s="9">
        <v>490406</v>
      </c>
      <c r="C193" s="40">
        <v>24</v>
      </c>
    </row>
    <row r="194" spans="1:3" x14ac:dyDescent="0.25">
      <c r="A194" s="24" t="s">
        <v>1019</v>
      </c>
      <c r="B194" s="9">
        <v>856055</v>
      </c>
      <c r="C194" s="40">
        <v>24</v>
      </c>
    </row>
    <row r="195" spans="1:3" x14ac:dyDescent="0.25">
      <c r="A195" s="24" t="s">
        <v>1020</v>
      </c>
      <c r="B195" s="9">
        <v>712210</v>
      </c>
      <c r="C195" s="40">
        <v>24</v>
      </c>
    </row>
    <row r="196" spans="1:3" x14ac:dyDescent="0.25">
      <c r="A196" s="24" t="s">
        <v>1021</v>
      </c>
      <c r="B196" s="9" t="s">
        <v>1022</v>
      </c>
      <c r="C196" s="40">
        <v>24</v>
      </c>
    </row>
    <row r="197" spans="1:3" x14ac:dyDescent="0.25">
      <c r="A197" s="24" t="s">
        <v>1023</v>
      </c>
      <c r="B197" s="9">
        <v>405506</v>
      </c>
      <c r="C197" s="40">
        <v>24</v>
      </c>
    </row>
    <row r="198" spans="1:3" x14ac:dyDescent="0.25">
      <c r="A198" s="24" t="s">
        <v>1024</v>
      </c>
      <c r="B198" s="9">
        <v>405508</v>
      </c>
      <c r="C198" s="40">
        <v>24</v>
      </c>
    </row>
    <row r="199" spans="1:3" x14ac:dyDescent="0.25">
      <c r="A199" s="8" t="s">
        <v>1025</v>
      </c>
      <c r="B199" s="9">
        <v>31643</v>
      </c>
      <c r="C199" s="40">
        <v>24</v>
      </c>
    </row>
    <row r="200" spans="1:3" x14ac:dyDescent="0.25">
      <c r="A200" s="24" t="s">
        <v>1026</v>
      </c>
      <c r="B200" s="9">
        <v>679101</v>
      </c>
      <c r="C200" s="40">
        <v>24</v>
      </c>
    </row>
    <row r="201" spans="1:3" x14ac:dyDescent="0.25">
      <c r="A201" s="24" t="s">
        <v>1027</v>
      </c>
      <c r="B201" s="9">
        <v>650539</v>
      </c>
      <c r="C201" s="40">
        <v>24</v>
      </c>
    </row>
    <row r="202" spans="1:3" x14ac:dyDescent="0.25">
      <c r="A202" s="8" t="s">
        <v>1028</v>
      </c>
      <c r="B202" s="9">
        <v>320141</v>
      </c>
      <c r="C202" s="40">
        <v>24</v>
      </c>
    </row>
    <row r="203" spans="1:3" x14ac:dyDescent="0.25">
      <c r="A203" s="8" t="s">
        <v>1029</v>
      </c>
      <c r="B203" s="9" t="s">
        <v>1030</v>
      </c>
      <c r="C203" s="40">
        <v>24</v>
      </c>
    </row>
    <row r="204" spans="1:3" x14ac:dyDescent="0.25">
      <c r="A204" s="8" t="s">
        <v>548</v>
      </c>
      <c r="B204" s="9">
        <v>416409</v>
      </c>
      <c r="C204" s="40">
        <v>21.6</v>
      </c>
    </row>
    <row r="205" spans="1:3" x14ac:dyDescent="0.25">
      <c r="A205" s="24" t="s">
        <v>551</v>
      </c>
      <c r="B205" s="9" t="s">
        <v>552</v>
      </c>
      <c r="C205" s="40">
        <v>21.6</v>
      </c>
    </row>
    <row r="206" spans="1:3" x14ac:dyDescent="0.25">
      <c r="A206" s="8" t="s">
        <v>567</v>
      </c>
      <c r="B206" s="9">
        <v>1524</v>
      </c>
      <c r="C206" s="40">
        <v>21.6</v>
      </c>
    </row>
    <row r="207" spans="1:3" x14ac:dyDescent="0.25">
      <c r="A207" s="24" t="s">
        <v>608</v>
      </c>
      <c r="B207" s="9" t="s">
        <v>609</v>
      </c>
      <c r="C207" s="40">
        <v>21.6</v>
      </c>
    </row>
    <row r="208" spans="1:3" x14ac:dyDescent="0.25">
      <c r="A208" s="8" t="s">
        <v>671</v>
      </c>
      <c r="B208" s="9">
        <v>1135015</v>
      </c>
      <c r="C208" s="40">
        <v>21.6</v>
      </c>
    </row>
    <row r="209" spans="1:3" x14ac:dyDescent="0.25">
      <c r="A209" s="8" t="s">
        <v>720</v>
      </c>
      <c r="B209" s="9" t="s">
        <v>721</v>
      </c>
      <c r="C209" s="40">
        <v>21.6</v>
      </c>
    </row>
    <row r="210" spans="1:3" x14ac:dyDescent="0.25">
      <c r="A210" s="24" t="s">
        <v>1031</v>
      </c>
      <c r="B210" s="9">
        <v>1459</v>
      </c>
      <c r="C210" s="40">
        <v>21.6</v>
      </c>
    </row>
    <row r="211" spans="1:3" x14ac:dyDescent="0.25">
      <c r="A211" s="8" t="s">
        <v>553</v>
      </c>
      <c r="B211" s="9" t="s">
        <v>554</v>
      </c>
      <c r="C211" s="40">
        <v>19.200000000000003</v>
      </c>
    </row>
    <row r="212" spans="1:3" x14ac:dyDescent="0.25">
      <c r="A212" s="24" t="s">
        <v>555</v>
      </c>
      <c r="B212" s="9" t="s">
        <v>556</v>
      </c>
      <c r="C212" s="40">
        <v>19.200000000000003</v>
      </c>
    </row>
    <row r="213" spans="1:3" x14ac:dyDescent="0.25">
      <c r="A213" s="24" t="s">
        <v>557</v>
      </c>
      <c r="B213" s="9" t="s">
        <v>558</v>
      </c>
      <c r="C213" s="40">
        <v>19.200000000000003</v>
      </c>
    </row>
    <row r="214" spans="1:3" x14ac:dyDescent="0.25">
      <c r="A214" s="24" t="s">
        <v>559</v>
      </c>
      <c r="B214" s="9">
        <v>135015</v>
      </c>
      <c r="C214" s="40">
        <v>19.200000000000003</v>
      </c>
    </row>
    <row r="215" spans="1:3" x14ac:dyDescent="0.25">
      <c r="A215" s="8" t="s">
        <v>581</v>
      </c>
      <c r="B215" s="9" t="s">
        <v>582</v>
      </c>
      <c r="C215" s="40">
        <v>19.200000000000003</v>
      </c>
    </row>
    <row r="216" spans="1:3" x14ac:dyDescent="0.25">
      <c r="A216" s="24" t="s">
        <v>583</v>
      </c>
      <c r="B216" s="9">
        <v>46004</v>
      </c>
      <c r="C216" s="40">
        <v>19.200000000000003</v>
      </c>
    </row>
    <row r="217" spans="1:3" x14ac:dyDescent="0.25">
      <c r="A217" s="24" t="s">
        <v>584</v>
      </c>
      <c r="B217" s="9" t="s">
        <v>585</v>
      </c>
      <c r="C217" s="40">
        <v>19.200000000000003</v>
      </c>
    </row>
    <row r="218" spans="1:3" x14ac:dyDescent="0.25">
      <c r="A218" s="24" t="s">
        <v>610</v>
      </c>
      <c r="B218" s="9">
        <v>1851</v>
      </c>
      <c r="C218" s="40">
        <v>19.200000000000003</v>
      </c>
    </row>
    <row r="219" spans="1:3" x14ac:dyDescent="0.25">
      <c r="A219" s="8" t="s">
        <v>638</v>
      </c>
      <c r="B219" s="9">
        <v>540363</v>
      </c>
      <c r="C219" s="40">
        <v>19.200000000000003</v>
      </c>
    </row>
    <row r="220" spans="1:3" x14ac:dyDescent="0.25">
      <c r="A220" s="24" t="s">
        <v>639</v>
      </c>
      <c r="B220" s="9" t="s">
        <v>640</v>
      </c>
      <c r="C220" s="40">
        <v>19.200000000000003</v>
      </c>
    </row>
    <row r="221" spans="1:3" x14ac:dyDescent="0.25">
      <c r="A221" s="8" t="s">
        <v>722</v>
      </c>
      <c r="B221" s="9" t="s">
        <v>723</v>
      </c>
      <c r="C221" s="40">
        <v>19.200000000000003</v>
      </c>
    </row>
    <row r="222" spans="1:3" x14ac:dyDescent="0.25">
      <c r="A222" s="24" t="s">
        <v>724</v>
      </c>
      <c r="B222" s="9">
        <v>533107</v>
      </c>
      <c r="C222" s="40">
        <v>19.200000000000003</v>
      </c>
    </row>
    <row r="223" spans="1:3" x14ac:dyDescent="0.25">
      <c r="A223" s="24" t="s">
        <v>725</v>
      </c>
      <c r="B223" s="9" t="s">
        <v>726</v>
      </c>
      <c r="C223" s="40">
        <v>19.200000000000003</v>
      </c>
    </row>
    <row r="224" spans="1:3" x14ac:dyDescent="0.25">
      <c r="A224" s="24" t="s">
        <v>1032</v>
      </c>
      <c r="B224" s="9">
        <v>50018456</v>
      </c>
      <c r="C224" s="40">
        <v>19.200000000000003</v>
      </c>
    </row>
    <row r="225" spans="1:3" x14ac:dyDescent="0.25">
      <c r="A225" s="24" t="s">
        <v>1033</v>
      </c>
      <c r="B225" s="9">
        <v>863055</v>
      </c>
      <c r="C225" s="40">
        <v>19.200000000000003</v>
      </c>
    </row>
    <row r="226" spans="1:3" x14ac:dyDescent="0.25">
      <c r="A226" s="24" t="s">
        <v>1034</v>
      </c>
      <c r="B226" s="9">
        <v>400508</v>
      </c>
      <c r="C226" s="40">
        <v>19.200000000000003</v>
      </c>
    </row>
    <row r="227" spans="1:3" x14ac:dyDescent="0.25">
      <c r="A227" s="8" t="s">
        <v>1035</v>
      </c>
      <c r="B227" s="9">
        <v>5006</v>
      </c>
      <c r="C227" s="40">
        <v>19.200000000000003</v>
      </c>
    </row>
    <row r="228" spans="1:3" x14ac:dyDescent="0.25">
      <c r="A228" s="24" t="s">
        <v>1036</v>
      </c>
      <c r="B228" s="9" t="s">
        <v>1037</v>
      </c>
      <c r="C228" s="40">
        <v>19.200000000000003</v>
      </c>
    </row>
    <row r="229" spans="1:3" x14ac:dyDescent="0.25">
      <c r="A229" s="24" t="s">
        <v>1038</v>
      </c>
      <c r="B229" s="9" t="s">
        <v>1039</v>
      </c>
      <c r="C229" s="40">
        <v>19.200000000000003</v>
      </c>
    </row>
    <row r="230" spans="1:3" x14ac:dyDescent="0.25">
      <c r="A230" s="24" t="s">
        <v>568</v>
      </c>
      <c r="B230" s="9">
        <v>234000702</v>
      </c>
      <c r="C230" s="40">
        <v>16.799999999999997</v>
      </c>
    </row>
    <row r="231" spans="1:3" x14ac:dyDescent="0.25">
      <c r="A231" s="24" t="s">
        <v>586</v>
      </c>
      <c r="B231" s="9" t="s">
        <v>587</v>
      </c>
      <c r="C231" s="40">
        <v>16.799999999999997</v>
      </c>
    </row>
    <row r="232" spans="1:3" x14ac:dyDescent="0.25">
      <c r="A232" s="24" t="s">
        <v>641</v>
      </c>
      <c r="B232" s="9" t="s">
        <v>642</v>
      </c>
      <c r="C232" s="40">
        <v>16.799999999999997</v>
      </c>
    </row>
    <row r="233" spans="1:3" x14ac:dyDescent="0.25">
      <c r="A233" s="24" t="s">
        <v>672</v>
      </c>
      <c r="B233" s="9">
        <v>23182</v>
      </c>
      <c r="C233" s="40">
        <v>16.799999999999997</v>
      </c>
    </row>
    <row r="234" spans="1:3" x14ac:dyDescent="0.25">
      <c r="A234" s="24" t="s">
        <v>673</v>
      </c>
      <c r="B234" s="9">
        <v>8100</v>
      </c>
      <c r="C234" s="40">
        <v>16.799999999999997</v>
      </c>
    </row>
    <row r="235" spans="1:3" x14ac:dyDescent="0.25">
      <c r="A235" s="8" t="s">
        <v>727</v>
      </c>
      <c r="B235" s="9">
        <v>1125528</v>
      </c>
      <c r="C235" s="40">
        <v>16.799999999999997</v>
      </c>
    </row>
    <row r="236" spans="1:3" x14ac:dyDescent="0.25">
      <c r="A236" s="8" t="s">
        <v>728</v>
      </c>
      <c r="B236" s="9" t="s">
        <v>729</v>
      </c>
      <c r="C236" s="40">
        <v>16.799999999999997</v>
      </c>
    </row>
    <row r="237" spans="1:3" x14ac:dyDescent="0.25">
      <c r="A237" s="8" t="s">
        <v>825</v>
      </c>
      <c r="B237" s="9">
        <v>1125527</v>
      </c>
      <c r="C237" s="40">
        <v>16.799999999999997</v>
      </c>
    </row>
    <row r="238" spans="1:3" x14ac:dyDescent="0.25">
      <c r="A238" s="8" t="s">
        <v>1040</v>
      </c>
      <c r="B238" s="9">
        <v>340101</v>
      </c>
      <c r="C238" s="40">
        <v>16.799999999999997</v>
      </c>
    </row>
    <row r="239" spans="1:3" x14ac:dyDescent="0.25">
      <c r="A239" s="8" t="s">
        <v>1041</v>
      </c>
      <c r="B239" s="9">
        <v>5009</v>
      </c>
      <c r="C239" s="40">
        <v>16.799999999999997</v>
      </c>
    </row>
    <row r="240" spans="1:3" x14ac:dyDescent="0.25">
      <c r="A240" s="24" t="s">
        <v>1042</v>
      </c>
      <c r="B240" s="9" t="s">
        <v>1043</v>
      </c>
      <c r="C240" s="40">
        <v>16.799999999999997</v>
      </c>
    </row>
    <row r="241" spans="1:3" x14ac:dyDescent="0.25">
      <c r="A241" s="8" t="s">
        <v>588</v>
      </c>
      <c r="B241" s="9" t="s">
        <v>589</v>
      </c>
      <c r="C241" s="40">
        <v>14.399999999999999</v>
      </c>
    </row>
    <row r="242" spans="1:3" x14ac:dyDescent="0.25">
      <c r="A242" s="24" t="s">
        <v>590</v>
      </c>
      <c r="B242" s="9">
        <v>12632</v>
      </c>
      <c r="C242" s="40">
        <v>14.399999999999999</v>
      </c>
    </row>
    <row r="243" spans="1:3" x14ac:dyDescent="0.25">
      <c r="A243" s="24" t="s">
        <v>591</v>
      </c>
      <c r="B243" s="9">
        <v>2501486</v>
      </c>
      <c r="C243" s="40">
        <v>14.399999999999999</v>
      </c>
    </row>
    <row r="244" spans="1:3" x14ac:dyDescent="0.25">
      <c r="A244" s="24" t="s">
        <v>592</v>
      </c>
      <c r="B244" s="9" t="s">
        <v>593</v>
      </c>
      <c r="C244" s="40">
        <v>14.399999999999999</v>
      </c>
    </row>
    <row r="245" spans="1:3" x14ac:dyDescent="0.25">
      <c r="A245" s="24" t="s">
        <v>594</v>
      </c>
      <c r="B245" s="9" t="s">
        <v>595</v>
      </c>
      <c r="C245" s="40">
        <v>14.399999999999999</v>
      </c>
    </row>
    <row r="246" spans="1:3" x14ac:dyDescent="0.25">
      <c r="A246" s="24" t="s">
        <v>596</v>
      </c>
      <c r="B246" s="9">
        <v>1021</v>
      </c>
      <c r="C246" s="40">
        <v>14.399999999999999</v>
      </c>
    </row>
    <row r="247" spans="1:3" x14ac:dyDescent="0.25">
      <c r="A247" s="24" t="s">
        <v>597</v>
      </c>
      <c r="B247" s="9" t="s">
        <v>598</v>
      </c>
      <c r="C247" s="40">
        <v>14.399999999999999</v>
      </c>
    </row>
    <row r="248" spans="1:3" x14ac:dyDescent="0.25">
      <c r="A248" s="24" t="s">
        <v>611</v>
      </c>
      <c r="B248" s="9" t="s">
        <v>612</v>
      </c>
      <c r="C248" s="40">
        <v>14.399999999999999</v>
      </c>
    </row>
    <row r="249" spans="1:3" x14ac:dyDescent="0.25">
      <c r="A249" s="8" t="s">
        <v>643</v>
      </c>
      <c r="B249" s="9" t="s">
        <v>644</v>
      </c>
      <c r="C249" s="40">
        <v>14.399999999999999</v>
      </c>
    </row>
    <row r="250" spans="1:3" x14ac:dyDescent="0.25">
      <c r="A250" s="8" t="s">
        <v>645</v>
      </c>
      <c r="B250" s="9" t="s">
        <v>646</v>
      </c>
      <c r="C250" s="40">
        <v>14.399999999999999</v>
      </c>
    </row>
    <row r="251" spans="1:3" x14ac:dyDescent="0.25">
      <c r="A251" s="24" t="s">
        <v>647</v>
      </c>
      <c r="B251" s="9">
        <v>33499</v>
      </c>
      <c r="C251" s="40">
        <v>14.399999999999999</v>
      </c>
    </row>
    <row r="252" spans="1:3" x14ac:dyDescent="0.25">
      <c r="A252" s="8" t="s">
        <v>674</v>
      </c>
      <c r="B252" s="9" t="s">
        <v>675</v>
      </c>
      <c r="C252" s="40">
        <v>14.399999999999999</v>
      </c>
    </row>
    <row r="253" spans="1:3" x14ac:dyDescent="0.25">
      <c r="A253" s="8" t="s">
        <v>826</v>
      </c>
      <c r="B253" s="9">
        <v>365302</v>
      </c>
      <c r="C253" s="40">
        <v>14.399999999999999</v>
      </c>
    </row>
    <row r="254" spans="1:3" x14ac:dyDescent="0.25">
      <c r="A254" s="8" t="s">
        <v>827</v>
      </c>
      <c r="B254" s="9" t="s">
        <v>828</v>
      </c>
      <c r="C254" s="40">
        <v>14.399999999999999</v>
      </c>
    </row>
    <row r="255" spans="1:3" x14ac:dyDescent="0.25">
      <c r="A255" s="24" t="s">
        <v>1044</v>
      </c>
      <c r="B255" s="9" t="s">
        <v>1045</v>
      </c>
      <c r="C255" s="40">
        <v>14.399999999999999</v>
      </c>
    </row>
    <row r="256" spans="1:3" x14ac:dyDescent="0.25">
      <c r="A256" s="24" t="s">
        <v>1046</v>
      </c>
      <c r="B256" s="9">
        <v>760090</v>
      </c>
      <c r="C256" s="40">
        <v>14.399999999999999</v>
      </c>
    </row>
    <row r="257" spans="1:3" x14ac:dyDescent="0.25">
      <c r="A257" s="24" t="s">
        <v>1047</v>
      </c>
      <c r="B257" s="9">
        <v>901624</v>
      </c>
      <c r="C257" s="40">
        <v>14.399999999999999</v>
      </c>
    </row>
    <row r="258" spans="1:3" x14ac:dyDescent="0.25">
      <c r="A258" s="24" t="s">
        <v>1048</v>
      </c>
      <c r="B258" s="9" t="s">
        <v>1049</v>
      </c>
      <c r="C258" s="40">
        <v>14.399999999999999</v>
      </c>
    </row>
    <row r="259" spans="1:3" x14ac:dyDescent="0.25">
      <c r="A259" s="24" t="s">
        <v>1050</v>
      </c>
      <c r="B259" s="9" t="s">
        <v>1051</v>
      </c>
      <c r="C259" s="40">
        <v>14.399999999999999</v>
      </c>
    </row>
    <row r="260" spans="1:3" x14ac:dyDescent="0.25">
      <c r="A260" s="24" t="s">
        <v>1052</v>
      </c>
      <c r="B260" s="9" t="s">
        <v>1053</v>
      </c>
      <c r="C260" s="40">
        <v>14.399999999999999</v>
      </c>
    </row>
    <row r="261" spans="1:3" x14ac:dyDescent="0.25">
      <c r="A261" s="24" t="s">
        <v>1054</v>
      </c>
      <c r="B261" s="9" t="s">
        <v>1055</v>
      </c>
      <c r="C261" s="40">
        <v>14.399999999999999</v>
      </c>
    </row>
    <row r="262" spans="1:3" x14ac:dyDescent="0.25">
      <c r="A262" s="24" t="s">
        <v>1056</v>
      </c>
      <c r="B262" s="9" t="s">
        <v>1057</v>
      </c>
      <c r="C262" s="40">
        <v>14.399999999999999</v>
      </c>
    </row>
    <row r="263" spans="1:3" x14ac:dyDescent="0.25">
      <c r="A263" s="8" t="s">
        <v>613</v>
      </c>
      <c r="B263" s="9" t="s">
        <v>614</v>
      </c>
      <c r="C263" s="40">
        <v>12</v>
      </c>
    </row>
    <row r="264" spans="1:3" x14ac:dyDescent="0.25">
      <c r="A264" s="24" t="s">
        <v>615</v>
      </c>
      <c r="B264" s="9">
        <v>70071129</v>
      </c>
      <c r="C264" s="40">
        <v>12</v>
      </c>
    </row>
    <row r="265" spans="1:3" x14ac:dyDescent="0.25">
      <c r="A265" s="24" t="s">
        <v>616</v>
      </c>
      <c r="B265" s="9" t="s">
        <v>617</v>
      </c>
      <c r="C265" s="40">
        <v>12</v>
      </c>
    </row>
    <row r="266" spans="1:3" x14ac:dyDescent="0.25">
      <c r="A266" s="24" t="s">
        <v>618</v>
      </c>
      <c r="B266" s="9" t="s">
        <v>619</v>
      </c>
      <c r="C266" s="40">
        <v>12</v>
      </c>
    </row>
    <row r="267" spans="1:3" x14ac:dyDescent="0.25">
      <c r="A267" s="24" t="s">
        <v>620</v>
      </c>
      <c r="B267" s="9" t="s">
        <v>621</v>
      </c>
      <c r="C267" s="40">
        <v>12</v>
      </c>
    </row>
    <row r="268" spans="1:3" x14ac:dyDescent="0.25">
      <c r="A268" s="24" t="s">
        <v>622</v>
      </c>
      <c r="B268" s="9" t="s">
        <v>623</v>
      </c>
      <c r="C268" s="40">
        <v>12</v>
      </c>
    </row>
    <row r="269" spans="1:3" x14ac:dyDescent="0.25">
      <c r="A269" s="24" t="s">
        <v>624</v>
      </c>
      <c r="B269" s="9" t="s">
        <v>625</v>
      </c>
      <c r="C269" s="40">
        <v>12</v>
      </c>
    </row>
    <row r="270" spans="1:3" x14ac:dyDescent="0.25">
      <c r="A270" s="24" t="s">
        <v>626</v>
      </c>
      <c r="B270" s="9">
        <v>820011</v>
      </c>
      <c r="C270" s="40">
        <v>12</v>
      </c>
    </row>
    <row r="271" spans="1:3" x14ac:dyDescent="0.25">
      <c r="A271" s="24" t="s">
        <v>627</v>
      </c>
      <c r="B271" s="9" t="s">
        <v>628</v>
      </c>
      <c r="C271" s="40">
        <v>12</v>
      </c>
    </row>
    <row r="272" spans="1:3" x14ac:dyDescent="0.25">
      <c r="A272" s="24" t="s">
        <v>629</v>
      </c>
      <c r="B272" s="9">
        <v>821001</v>
      </c>
      <c r="C272" s="40">
        <v>12</v>
      </c>
    </row>
    <row r="273" spans="1:3" x14ac:dyDescent="0.25">
      <c r="A273" s="8" t="s">
        <v>648</v>
      </c>
      <c r="B273" s="9" t="s">
        <v>649</v>
      </c>
      <c r="C273" s="40">
        <v>12</v>
      </c>
    </row>
    <row r="274" spans="1:3" x14ac:dyDescent="0.25">
      <c r="A274" s="8" t="s">
        <v>650</v>
      </c>
      <c r="B274" s="9">
        <v>432666</v>
      </c>
      <c r="C274" s="40">
        <v>12</v>
      </c>
    </row>
    <row r="275" spans="1:3" x14ac:dyDescent="0.25">
      <c r="A275" s="8" t="s">
        <v>651</v>
      </c>
      <c r="B275" s="9" t="s">
        <v>652</v>
      </c>
      <c r="C275" s="40">
        <v>12</v>
      </c>
    </row>
    <row r="276" spans="1:3" x14ac:dyDescent="0.25">
      <c r="A276" s="24" t="s">
        <v>653</v>
      </c>
      <c r="B276" s="9">
        <v>340107</v>
      </c>
      <c r="C276" s="40">
        <v>12</v>
      </c>
    </row>
    <row r="277" spans="1:3" x14ac:dyDescent="0.25">
      <c r="A277" s="8" t="s">
        <v>676</v>
      </c>
      <c r="B277" s="9" t="s">
        <v>677</v>
      </c>
      <c r="C277" s="40">
        <v>12</v>
      </c>
    </row>
    <row r="278" spans="1:3" x14ac:dyDescent="0.25">
      <c r="A278" s="8" t="s">
        <v>678</v>
      </c>
      <c r="B278" s="9" t="s">
        <v>679</v>
      </c>
      <c r="C278" s="40">
        <v>12</v>
      </c>
    </row>
    <row r="279" spans="1:3" x14ac:dyDescent="0.25">
      <c r="A279" s="8" t="s">
        <v>680</v>
      </c>
      <c r="B279" s="9">
        <v>974018</v>
      </c>
      <c r="C279" s="40">
        <v>12</v>
      </c>
    </row>
    <row r="280" spans="1:3" x14ac:dyDescent="0.25">
      <c r="A280" s="24" t="s">
        <v>681</v>
      </c>
      <c r="B280" s="9" t="s">
        <v>682</v>
      </c>
      <c r="C280" s="40">
        <v>12</v>
      </c>
    </row>
    <row r="281" spans="1:3" x14ac:dyDescent="0.25">
      <c r="A281" s="8" t="s">
        <v>730</v>
      </c>
      <c r="B281" s="9">
        <v>25380</v>
      </c>
      <c r="C281" s="40">
        <v>12</v>
      </c>
    </row>
    <row r="282" spans="1:3" x14ac:dyDescent="0.25">
      <c r="A282" s="8" t="s">
        <v>731</v>
      </c>
      <c r="B282" s="9">
        <v>72593</v>
      </c>
      <c r="C282" s="40">
        <v>12</v>
      </c>
    </row>
    <row r="283" spans="1:3" x14ac:dyDescent="0.25">
      <c r="A283" s="8" t="s">
        <v>732</v>
      </c>
      <c r="B283" s="9" t="s">
        <v>733</v>
      </c>
      <c r="C283" s="40">
        <v>12</v>
      </c>
    </row>
    <row r="284" spans="1:3" x14ac:dyDescent="0.25">
      <c r="A284" s="8" t="s">
        <v>829</v>
      </c>
      <c r="B284" s="9">
        <v>70756</v>
      </c>
      <c r="C284" s="40">
        <v>12</v>
      </c>
    </row>
    <row r="285" spans="1:3" x14ac:dyDescent="0.25">
      <c r="A285" s="8" t="s">
        <v>830</v>
      </c>
      <c r="B285" s="9" t="s">
        <v>831</v>
      </c>
      <c r="C285" s="40">
        <v>12</v>
      </c>
    </row>
    <row r="286" spans="1:3" x14ac:dyDescent="0.25">
      <c r="A286" s="24" t="s">
        <v>1058</v>
      </c>
      <c r="B286" s="9">
        <v>252055</v>
      </c>
      <c r="C286" s="40">
        <v>12</v>
      </c>
    </row>
    <row r="287" spans="1:3" x14ac:dyDescent="0.25">
      <c r="A287" s="24" t="s">
        <v>1059</v>
      </c>
      <c r="B287" s="9">
        <v>252056</v>
      </c>
      <c r="C287" s="40">
        <v>12</v>
      </c>
    </row>
    <row r="288" spans="1:3" x14ac:dyDescent="0.25">
      <c r="A288" s="24" t="s">
        <v>1060</v>
      </c>
      <c r="B288" s="9" t="s">
        <v>1061</v>
      </c>
      <c r="C288" s="40">
        <v>12</v>
      </c>
    </row>
    <row r="289" spans="1:3" x14ac:dyDescent="0.25">
      <c r="A289" s="24" t="s">
        <v>1062</v>
      </c>
      <c r="B289" s="9" t="s">
        <v>1063</v>
      </c>
      <c r="C289" s="40">
        <v>12</v>
      </c>
    </row>
    <row r="290" spans="1:3" x14ac:dyDescent="0.25">
      <c r="A290" s="24" t="s">
        <v>1064</v>
      </c>
      <c r="B290" s="9" t="s">
        <v>1065</v>
      </c>
      <c r="C290" s="40">
        <v>12</v>
      </c>
    </row>
    <row r="291" spans="1:3" x14ac:dyDescent="0.25">
      <c r="A291" s="24" t="s">
        <v>1066</v>
      </c>
      <c r="B291" s="9">
        <v>31339</v>
      </c>
      <c r="C291" s="40">
        <v>12</v>
      </c>
    </row>
    <row r="292" spans="1:3" x14ac:dyDescent="0.25">
      <c r="A292" s="24" t="s">
        <v>1067</v>
      </c>
      <c r="B292" s="9" t="s">
        <v>1068</v>
      </c>
      <c r="C292" s="40">
        <v>12</v>
      </c>
    </row>
    <row r="293" spans="1:3" x14ac:dyDescent="0.25">
      <c r="A293" s="24" t="s">
        <v>1069</v>
      </c>
      <c r="B293" s="9">
        <v>33387</v>
      </c>
      <c r="C293" s="40">
        <v>12</v>
      </c>
    </row>
    <row r="294" spans="1:3" x14ac:dyDescent="0.25">
      <c r="A294" s="24" t="s">
        <v>1070</v>
      </c>
      <c r="B294" s="9" t="s">
        <v>1071</v>
      </c>
      <c r="C294" s="40">
        <v>12</v>
      </c>
    </row>
    <row r="295" spans="1:3" x14ac:dyDescent="0.25">
      <c r="A295" s="8" t="s">
        <v>1072</v>
      </c>
      <c r="B295" s="9" t="s">
        <v>1073</v>
      </c>
      <c r="C295" s="40">
        <v>12</v>
      </c>
    </row>
    <row r="296" spans="1:3" x14ac:dyDescent="0.25">
      <c r="A296" s="8" t="s">
        <v>654</v>
      </c>
      <c r="B296" s="9">
        <v>413503</v>
      </c>
      <c r="C296" s="40">
        <v>9.6000000000000014</v>
      </c>
    </row>
    <row r="297" spans="1:3" x14ac:dyDescent="0.25">
      <c r="A297" s="24" t="s">
        <v>655</v>
      </c>
      <c r="B297" s="9">
        <v>9813151</v>
      </c>
      <c r="C297" s="40">
        <v>9.6000000000000014</v>
      </c>
    </row>
    <row r="298" spans="1:3" x14ac:dyDescent="0.25">
      <c r="A298" s="24" t="s">
        <v>656</v>
      </c>
      <c r="B298" s="9" t="s">
        <v>657</v>
      </c>
      <c r="C298" s="40">
        <v>9.6000000000000014</v>
      </c>
    </row>
    <row r="299" spans="1:3" x14ac:dyDescent="0.25">
      <c r="A299" s="24" t="s">
        <v>658</v>
      </c>
      <c r="B299" s="9" t="s">
        <v>659</v>
      </c>
      <c r="C299" s="40">
        <v>9.6000000000000014</v>
      </c>
    </row>
    <row r="300" spans="1:3" x14ac:dyDescent="0.25">
      <c r="A300" s="24" t="s">
        <v>660</v>
      </c>
      <c r="B300" s="9" t="s">
        <v>661</v>
      </c>
      <c r="C300" s="40">
        <v>9.6000000000000014</v>
      </c>
    </row>
    <row r="301" spans="1:3" x14ac:dyDescent="0.25">
      <c r="A301" s="24" t="s">
        <v>662</v>
      </c>
      <c r="B301" s="9" t="s">
        <v>663</v>
      </c>
      <c r="C301" s="40">
        <v>9.6000000000000014</v>
      </c>
    </row>
    <row r="302" spans="1:3" x14ac:dyDescent="0.25">
      <c r="A302" s="24" t="s">
        <v>664</v>
      </c>
      <c r="B302" s="9" t="s">
        <v>665</v>
      </c>
      <c r="C302" s="40">
        <v>9.6000000000000014</v>
      </c>
    </row>
    <row r="303" spans="1:3" x14ac:dyDescent="0.25">
      <c r="A303" s="24" t="s">
        <v>666</v>
      </c>
      <c r="B303" s="9">
        <v>20505</v>
      </c>
      <c r="C303" s="40">
        <v>9.6000000000000014</v>
      </c>
    </row>
    <row r="304" spans="1:3" x14ac:dyDescent="0.25">
      <c r="A304" s="24" t="s">
        <v>667</v>
      </c>
      <c r="B304" s="9">
        <v>320584</v>
      </c>
      <c r="C304" s="40">
        <v>9.6000000000000014</v>
      </c>
    </row>
    <row r="305" spans="1:3" x14ac:dyDescent="0.25">
      <c r="A305" s="24" t="s">
        <v>668</v>
      </c>
      <c r="B305" s="9">
        <v>25139</v>
      </c>
      <c r="C305" s="40">
        <v>9.6000000000000014</v>
      </c>
    </row>
    <row r="306" spans="1:3" x14ac:dyDescent="0.25">
      <c r="A306" s="8" t="s">
        <v>683</v>
      </c>
      <c r="B306" s="9" t="s">
        <v>684</v>
      </c>
      <c r="C306" s="40">
        <v>9.6000000000000014</v>
      </c>
    </row>
    <row r="307" spans="1:3" x14ac:dyDescent="0.25">
      <c r="A307" s="8" t="s">
        <v>685</v>
      </c>
      <c r="B307" s="9" t="s">
        <v>686</v>
      </c>
      <c r="C307" s="40">
        <v>9.6000000000000014</v>
      </c>
    </row>
    <row r="308" spans="1:3" x14ac:dyDescent="0.25">
      <c r="A308" s="8" t="s">
        <v>734</v>
      </c>
      <c r="B308" s="9">
        <v>403050</v>
      </c>
      <c r="C308" s="40">
        <v>9.6000000000000014</v>
      </c>
    </row>
    <row r="309" spans="1:3" x14ac:dyDescent="0.25">
      <c r="A309" s="8" t="s">
        <v>735</v>
      </c>
      <c r="B309" s="9" t="s">
        <v>736</v>
      </c>
      <c r="C309" s="40">
        <v>9.6000000000000014</v>
      </c>
    </row>
    <row r="310" spans="1:3" x14ac:dyDescent="0.25">
      <c r="A310" s="24" t="s">
        <v>737</v>
      </c>
      <c r="B310" s="9">
        <v>431353</v>
      </c>
      <c r="C310" s="40">
        <v>9.6000000000000014</v>
      </c>
    </row>
    <row r="311" spans="1:3" x14ac:dyDescent="0.25">
      <c r="A311" s="24" t="s">
        <v>738</v>
      </c>
      <c r="B311" s="9">
        <v>9804780</v>
      </c>
      <c r="C311" s="40">
        <v>9.6000000000000014</v>
      </c>
    </row>
    <row r="312" spans="1:3" x14ac:dyDescent="0.25">
      <c r="A312" s="8" t="s">
        <v>832</v>
      </c>
      <c r="B312" s="9">
        <v>422364</v>
      </c>
      <c r="C312" s="40">
        <v>9.6000000000000014</v>
      </c>
    </row>
    <row r="313" spans="1:3" x14ac:dyDescent="0.25">
      <c r="A313" s="24" t="s">
        <v>833</v>
      </c>
      <c r="B313" s="9">
        <v>50130</v>
      </c>
      <c r="C313" s="40">
        <v>9.6000000000000014</v>
      </c>
    </row>
    <row r="314" spans="1:3" x14ac:dyDescent="0.25">
      <c r="A314" s="24" t="s">
        <v>834</v>
      </c>
      <c r="B314" s="9" t="s">
        <v>835</v>
      </c>
      <c r="C314" s="40">
        <v>9.6000000000000014</v>
      </c>
    </row>
    <row r="315" spans="1:3" x14ac:dyDescent="0.25">
      <c r="A315" s="24" t="s">
        <v>1074</v>
      </c>
      <c r="B315" s="9" t="s">
        <v>1075</v>
      </c>
      <c r="C315" s="40">
        <v>9.6000000000000014</v>
      </c>
    </row>
    <row r="316" spans="1:3" x14ac:dyDescent="0.25">
      <c r="A316" s="24" t="s">
        <v>1076</v>
      </c>
      <c r="B316" s="9">
        <v>2151040</v>
      </c>
      <c r="C316" s="40">
        <v>9.6000000000000014</v>
      </c>
    </row>
    <row r="317" spans="1:3" x14ac:dyDescent="0.25">
      <c r="A317" s="24" t="s">
        <v>1077</v>
      </c>
      <c r="B317" s="9" t="s">
        <v>1078</v>
      </c>
      <c r="C317" s="40">
        <v>9.6000000000000014</v>
      </c>
    </row>
    <row r="318" spans="1:3" x14ac:dyDescent="0.25">
      <c r="A318" s="24" t="s">
        <v>1079</v>
      </c>
      <c r="B318" s="9" t="s">
        <v>1080</v>
      </c>
      <c r="C318" s="40">
        <v>9.6000000000000014</v>
      </c>
    </row>
    <row r="319" spans="1:3" x14ac:dyDescent="0.25">
      <c r="A319" s="8" t="s">
        <v>1081</v>
      </c>
      <c r="B319" s="9" t="s">
        <v>1082</v>
      </c>
      <c r="C319" s="40">
        <v>9.6000000000000014</v>
      </c>
    </row>
    <row r="320" spans="1:3" x14ac:dyDescent="0.25">
      <c r="A320" s="24" t="s">
        <v>1083</v>
      </c>
      <c r="B320" s="9">
        <v>42320</v>
      </c>
      <c r="C320" s="40">
        <v>9.6000000000000014</v>
      </c>
    </row>
    <row r="321" spans="1:3" x14ac:dyDescent="0.25">
      <c r="A321" s="8" t="s">
        <v>1084</v>
      </c>
      <c r="B321" s="9">
        <v>70754</v>
      </c>
      <c r="C321" s="40">
        <v>9.6000000000000014</v>
      </c>
    </row>
    <row r="322" spans="1:3" x14ac:dyDescent="0.25">
      <c r="A322" s="8" t="s">
        <v>1085</v>
      </c>
      <c r="B322" s="9">
        <v>5008</v>
      </c>
      <c r="C322" s="40">
        <v>9.6000000000000014</v>
      </c>
    </row>
    <row r="323" spans="1:3" x14ac:dyDescent="0.25">
      <c r="A323" s="24" t="s">
        <v>1086</v>
      </c>
      <c r="B323" s="9" t="s">
        <v>1087</v>
      </c>
      <c r="C323" s="40">
        <v>9.6000000000000014</v>
      </c>
    </row>
    <row r="324" spans="1:3" x14ac:dyDescent="0.25">
      <c r="A324" s="24" t="s">
        <v>1088</v>
      </c>
      <c r="B324" s="9">
        <v>310051</v>
      </c>
      <c r="C324" s="40">
        <v>9.6000000000000014</v>
      </c>
    </row>
    <row r="325" spans="1:3" x14ac:dyDescent="0.25">
      <c r="A325" s="24" t="s">
        <v>1089</v>
      </c>
      <c r="B325" s="9">
        <v>607280</v>
      </c>
      <c r="C325" s="40">
        <v>9.6000000000000014</v>
      </c>
    </row>
    <row r="326" spans="1:3" x14ac:dyDescent="0.25">
      <c r="A326" s="24" t="s">
        <v>1090</v>
      </c>
      <c r="B326" s="9">
        <v>71701100</v>
      </c>
      <c r="C326" s="40">
        <v>9.6000000000000014</v>
      </c>
    </row>
    <row r="327" spans="1:3" x14ac:dyDescent="0.25">
      <c r="A327" s="24" t="s">
        <v>1091</v>
      </c>
      <c r="B327" s="9">
        <v>490700</v>
      </c>
      <c r="C327" s="40">
        <v>9.6000000000000014</v>
      </c>
    </row>
    <row r="328" spans="1:3" x14ac:dyDescent="0.25">
      <c r="A328" s="24" t="s">
        <v>1092</v>
      </c>
      <c r="B328" s="9" t="s">
        <v>1093</v>
      </c>
      <c r="C328" s="40">
        <v>9.6000000000000014</v>
      </c>
    </row>
    <row r="329" spans="1:3" x14ac:dyDescent="0.25">
      <c r="A329" s="24" t="s">
        <v>1094</v>
      </c>
      <c r="B329" s="9">
        <v>6970004</v>
      </c>
      <c r="C329" s="40">
        <v>9.6000000000000014</v>
      </c>
    </row>
    <row r="330" spans="1:3" x14ac:dyDescent="0.25">
      <c r="A330" s="24" t="s">
        <v>1095</v>
      </c>
      <c r="B330" s="9">
        <v>8188</v>
      </c>
      <c r="C330" s="40">
        <v>9.6000000000000014</v>
      </c>
    </row>
    <row r="331" spans="1:3" x14ac:dyDescent="0.25">
      <c r="A331" s="8" t="s">
        <v>687</v>
      </c>
      <c r="B331" s="9">
        <v>416412</v>
      </c>
      <c r="C331" s="40">
        <v>7.1999999999999993</v>
      </c>
    </row>
    <row r="332" spans="1:3" x14ac:dyDescent="0.25">
      <c r="A332" s="8" t="s">
        <v>688</v>
      </c>
      <c r="B332" s="9" t="s">
        <v>689</v>
      </c>
      <c r="C332" s="40">
        <v>7.1999999999999993</v>
      </c>
    </row>
    <row r="333" spans="1:3" x14ac:dyDescent="0.25">
      <c r="A333" s="8" t="s">
        <v>690</v>
      </c>
      <c r="B333" s="9" t="s">
        <v>691</v>
      </c>
      <c r="C333" s="40">
        <v>7.1999999999999993</v>
      </c>
    </row>
    <row r="334" spans="1:3" x14ac:dyDescent="0.25">
      <c r="A334" s="24" t="s">
        <v>692</v>
      </c>
      <c r="B334" s="9" t="s">
        <v>693</v>
      </c>
      <c r="C334" s="40">
        <v>7.1999999999999993</v>
      </c>
    </row>
    <row r="335" spans="1:3" x14ac:dyDescent="0.25">
      <c r="A335" s="24" t="s">
        <v>694</v>
      </c>
      <c r="B335" s="9">
        <v>2036084</v>
      </c>
      <c r="C335" s="40">
        <v>7.1999999999999993</v>
      </c>
    </row>
    <row r="336" spans="1:3" x14ac:dyDescent="0.25">
      <c r="A336" s="24" t="s">
        <v>695</v>
      </c>
      <c r="B336" s="9">
        <v>413400</v>
      </c>
      <c r="C336" s="40">
        <v>7.1999999999999993</v>
      </c>
    </row>
    <row r="337" spans="1:3" x14ac:dyDescent="0.25">
      <c r="A337" s="24" t="s">
        <v>696</v>
      </c>
      <c r="B337" s="9" t="s">
        <v>697</v>
      </c>
      <c r="C337" s="40">
        <v>7.1999999999999993</v>
      </c>
    </row>
    <row r="338" spans="1:3" x14ac:dyDescent="0.25">
      <c r="A338" s="24" t="s">
        <v>698</v>
      </c>
      <c r="B338" s="9">
        <v>8200</v>
      </c>
      <c r="C338" s="40">
        <v>7.1999999999999993</v>
      </c>
    </row>
    <row r="339" spans="1:3" x14ac:dyDescent="0.25">
      <c r="A339" s="24" t="s">
        <v>699</v>
      </c>
      <c r="B339" s="9">
        <v>9002601</v>
      </c>
      <c r="C339" s="40">
        <v>7.1999999999999993</v>
      </c>
    </row>
    <row r="340" spans="1:3" x14ac:dyDescent="0.25">
      <c r="A340" s="24" t="s">
        <v>700</v>
      </c>
      <c r="B340" s="9">
        <v>70120</v>
      </c>
      <c r="C340" s="40">
        <v>7.1999999999999993</v>
      </c>
    </row>
    <row r="341" spans="1:3" x14ac:dyDescent="0.25">
      <c r="A341" s="24" t="s">
        <v>701</v>
      </c>
      <c r="B341" s="9" t="s">
        <v>702</v>
      </c>
      <c r="C341" s="40">
        <v>7.1999999999999993</v>
      </c>
    </row>
    <row r="342" spans="1:3" x14ac:dyDescent="0.25">
      <c r="A342" s="24" t="s">
        <v>703</v>
      </c>
      <c r="B342" s="9">
        <v>725200</v>
      </c>
      <c r="C342" s="40">
        <v>7.1999999999999993</v>
      </c>
    </row>
    <row r="343" spans="1:3" x14ac:dyDescent="0.25">
      <c r="A343" s="24" t="s">
        <v>704</v>
      </c>
      <c r="B343" s="9" t="s">
        <v>705</v>
      </c>
      <c r="C343" s="40">
        <v>7.1999999999999993</v>
      </c>
    </row>
    <row r="344" spans="1:3" x14ac:dyDescent="0.25">
      <c r="A344" s="24" t="s">
        <v>706</v>
      </c>
      <c r="B344" s="9" t="s">
        <v>707</v>
      </c>
      <c r="C344" s="40">
        <v>7.1999999999999993</v>
      </c>
    </row>
    <row r="345" spans="1:3" x14ac:dyDescent="0.25">
      <c r="A345" s="24" t="s">
        <v>708</v>
      </c>
      <c r="B345" s="9">
        <v>75002</v>
      </c>
      <c r="C345" s="40">
        <v>7.1999999999999993</v>
      </c>
    </row>
    <row r="346" spans="1:3" x14ac:dyDescent="0.25">
      <c r="A346" s="24" t="s">
        <v>709</v>
      </c>
      <c r="B346" s="9">
        <v>20550</v>
      </c>
      <c r="C346" s="40">
        <v>7.1999999999999993</v>
      </c>
    </row>
    <row r="347" spans="1:3" x14ac:dyDescent="0.25">
      <c r="A347" s="24" t="s">
        <v>710</v>
      </c>
      <c r="B347" s="9">
        <v>83508</v>
      </c>
      <c r="C347" s="40">
        <v>7.1999999999999993</v>
      </c>
    </row>
    <row r="348" spans="1:3" x14ac:dyDescent="0.25">
      <c r="A348" s="8" t="s">
        <v>739</v>
      </c>
      <c r="B348" s="9" t="s">
        <v>740</v>
      </c>
      <c r="C348" s="40">
        <v>7.1999999999999993</v>
      </c>
    </row>
    <row r="349" spans="1:3" x14ac:dyDescent="0.25">
      <c r="A349" s="24" t="s">
        <v>741</v>
      </c>
      <c r="B349" s="9">
        <v>123508</v>
      </c>
      <c r="C349" s="40">
        <v>7.1999999999999993</v>
      </c>
    </row>
    <row r="350" spans="1:3" x14ac:dyDescent="0.25">
      <c r="A350" s="24" t="s">
        <v>742</v>
      </c>
      <c r="B350" s="9" t="s">
        <v>743</v>
      </c>
      <c r="C350" s="40">
        <v>7.1999999999999993</v>
      </c>
    </row>
    <row r="351" spans="1:3" x14ac:dyDescent="0.25">
      <c r="A351" s="24" t="s">
        <v>744</v>
      </c>
      <c r="B351" s="9">
        <v>7011226</v>
      </c>
      <c r="C351" s="40">
        <v>7.1999999999999993</v>
      </c>
    </row>
    <row r="352" spans="1:3" x14ac:dyDescent="0.25">
      <c r="A352" s="24" t="s">
        <v>745</v>
      </c>
      <c r="B352" s="9" t="s">
        <v>746</v>
      </c>
      <c r="C352" s="40">
        <v>7.1999999999999993</v>
      </c>
    </row>
    <row r="353" spans="1:3" x14ac:dyDescent="0.25">
      <c r="A353" s="24" t="s">
        <v>747</v>
      </c>
      <c r="B353" s="9">
        <v>974116</v>
      </c>
      <c r="C353" s="40">
        <v>7.1999999999999993</v>
      </c>
    </row>
    <row r="354" spans="1:3" x14ac:dyDescent="0.25">
      <c r="A354" s="24" t="s">
        <v>748</v>
      </c>
      <c r="B354" s="9" t="s">
        <v>749</v>
      </c>
      <c r="C354" s="40">
        <v>7.1999999999999993</v>
      </c>
    </row>
    <row r="355" spans="1:3" x14ac:dyDescent="0.25">
      <c r="A355" s="8" t="s">
        <v>836</v>
      </c>
      <c r="B355" s="9" t="s">
        <v>837</v>
      </c>
      <c r="C355" s="40">
        <v>7.1999999999999993</v>
      </c>
    </row>
    <row r="356" spans="1:3" x14ac:dyDescent="0.25">
      <c r="A356" s="24" t="s">
        <v>838</v>
      </c>
      <c r="B356" s="9">
        <v>1057502</v>
      </c>
      <c r="C356" s="40">
        <v>7.1999999999999993</v>
      </c>
    </row>
    <row r="357" spans="1:3" x14ac:dyDescent="0.25">
      <c r="A357" s="24" t="s">
        <v>839</v>
      </c>
      <c r="B357" s="9" t="s">
        <v>840</v>
      </c>
      <c r="C357" s="40">
        <v>7.1999999999999993</v>
      </c>
    </row>
    <row r="358" spans="1:3" x14ac:dyDescent="0.25">
      <c r="A358" s="24" t="s">
        <v>841</v>
      </c>
      <c r="B358" s="9">
        <v>73590</v>
      </c>
      <c r="C358" s="40">
        <v>7.1999999999999993</v>
      </c>
    </row>
    <row r="359" spans="1:3" x14ac:dyDescent="0.25">
      <c r="A359" s="24" t="s">
        <v>1096</v>
      </c>
      <c r="B359" s="9">
        <v>371200</v>
      </c>
      <c r="C359" s="40">
        <v>7.1999999999999993</v>
      </c>
    </row>
    <row r="360" spans="1:3" x14ac:dyDescent="0.25">
      <c r="A360" s="24" t="s">
        <v>1097</v>
      </c>
      <c r="B360" s="9">
        <v>469940</v>
      </c>
      <c r="C360" s="40">
        <v>7.1999999999999993</v>
      </c>
    </row>
    <row r="361" spans="1:3" x14ac:dyDescent="0.25">
      <c r="A361" s="24" t="s">
        <v>1098</v>
      </c>
      <c r="B361" s="9">
        <v>1644000</v>
      </c>
      <c r="C361" s="40">
        <v>7.1999999999999993</v>
      </c>
    </row>
    <row r="362" spans="1:3" x14ac:dyDescent="0.25">
      <c r="A362" s="24" t="s">
        <v>1099</v>
      </c>
      <c r="B362" s="9">
        <v>325023000</v>
      </c>
      <c r="C362" s="40">
        <v>7.1999999999999993</v>
      </c>
    </row>
    <row r="363" spans="1:3" x14ac:dyDescent="0.25">
      <c r="A363" s="24" t="s">
        <v>1100</v>
      </c>
      <c r="B363" s="9">
        <v>100400</v>
      </c>
      <c r="C363" s="40">
        <v>7.1999999999999993</v>
      </c>
    </row>
    <row r="364" spans="1:3" x14ac:dyDescent="0.25">
      <c r="A364" s="8" t="s">
        <v>1101</v>
      </c>
      <c r="B364" s="9" t="s">
        <v>1102</v>
      </c>
      <c r="C364" s="40">
        <v>7.1999999999999993</v>
      </c>
    </row>
    <row r="365" spans="1:3" x14ac:dyDescent="0.25">
      <c r="A365" s="8" t="s">
        <v>1103</v>
      </c>
      <c r="B365" s="9">
        <v>34116647</v>
      </c>
      <c r="C365" s="40">
        <v>7.1999999999999993</v>
      </c>
    </row>
    <row r="366" spans="1:3" x14ac:dyDescent="0.25">
      <c r="A366" s="24" t="s">
        <v>1104</v>
      </c>
      <c r="B366" s="9">
        <v>61006</v>
      </c>
      <c r="C366" s="40">
        <v>7.1999999999999993</v>
      </c>
    </row>
    <row r="367" spans="1:3" x14ac:dyDescent="0.25">
      <c r="A367" s="24" t="s">
        <v>1105</v>
      </c>
      <c r="B367" s="9">
        <v>15217353</v>
      </c>
      <c r="C367" s="40">
        <v>7.1999999999999993</v>
      </c>
    </row>
    <row r="368" spans="1:3" x14ac:dyDescent="0.25">
      <c r="A368" s="24" t="s">
        <v>1106</v>
      </c>
      <c r="B368" s="9" t="s">
        <v>1107</v>
      </c>
      <c r="C368" s="40">
        <v>7.1999999999999993</v>
      </c>
    </row>
    <row r="369" spans="1:3" x14ac:dyDescent="0.25">
      <c r="A369" s="24" t="s">
        <v>1108</v>
      </c>
      <c r="B369" s="9">
        <v>533110</v>
      </c>
      <c r="C369" s="40">
        <v>7.1999999999999993</v>
      </c>
    </row>
    <row r="370" spans="1:3" x14ac:dyDescent="0.25">
      <c r="A370" s="8" t="s">
        <v>1109</v>
      </c>
      <c r="B370" s="9" t="s">
        <v>1110</v>
      </c>
      <c r="C370" s="40">
        <v>7.1999999999999993</v>
      </c>
    </row>
    <row r="371" spans="1:3" x14ac:dyDescent="0.25">
      <c r="A371" s="24" t="s">
        <v>1111</v>
      </c>
      <c r="B371" s="9">
        <v>51030127</v>
      </c>
      <c r="C371" s="40">
        <v>7.1999999999999993</v>
      </c>
    </row>
    <row r="372" spans="1:3" x14ac:dyDescent="0.25">
      <c r="A372" s="24" t="s">
        <v>1112</v>
      </c>
      <c r="B372" s="9">
        <v>70176189</v>
      </c>
      <c r="C372" s="40">
        <v>7.1999999999999993</v>
      </c>
    </row>
    <row r="373" spans="1:3" x14ac:dyDescent="0.25">
      <c r="A373" s="24" t="s">
        <v>1113</v>
      </c>
      <c r="B373" s="9">
        <v>70176190</v>
      </c>
      <c r="C373" s="40">
        <v>7.1999999999999993</v>
      </c>
    </row>
    <row r="374" spans="1:3" x14ac:dyDescent="0.25">
      <c r="A374" s="8" t="s">
        <v>1114</v>
      </c>
      <c r="B374" s="9">
        <v>33061868</v>
      </c>
      <c r="C374" s="40">
        <v>7.1999999999999993</v>
      </c>
    </row>
    <row r="375" spans="1:3" x14ac:dyDescent="0.25">
      <c r="A375" s="24" t="s">
        <v>1115</v>
      </c>
      <c r="B375" s="9" t="s">
        <v>1116</v>
      </c>
      <c r="C375" s="40">
        <v>7.1999999999999993</v>
      </c>
    </row>
    <row r="376" spans="1:3" x14ac:dyDescent="0.25">
      <c r="A376" s="24" t="s">
        <v>1117</v>
      </c>
      <c r="B376" s="9">
        <v>1980</v>
      </c>
      <c r="C376" s="40">
        <v>7.1999999999999993</v>
      </c>
    </row>
    <row r="377" spans="1:3" x14ac:dyDescent="0.25">
      <c r="A377" s="24" t="s">
        <v>1118</v>
      </c>
      <c r="B377" s="9">
        <v>4041</v>
      </c>
      <c r="C377" s="40">
        <v>7.1999999999999993</v>
      </c>
    </row>
    <row r="378" spans="1:3" x14ac:dyDescent="0.25">
      <c r="A378" s="24" t="s">
        <v>1119</v>
      </c>
      <c r="B378" s="9" t="s">
        <v>1120</v>
      </c>
      <c r="C378" s="40">
        <v>7.1999999999999993</v>
      </c>
    </row>
    <row r="379" spans="1:3" x14ac:dyDescent="0.25">
      <c r="A379" s="24" t="s">
        <v>1121</v>
      </c>
      <c r="B379" s="9">
        <v>974123</v>
      </c>
      <c r="C379" s="40">
        <v>7.1999999999999993</v>
      </c>
    </row>
    <row r="380" spans="1:3" x14ac:dyDescent="0.25">
      <c r="A380" s="24" t="s">
        <v>528</v>
      </c>
      <c r="B380" s="9">
        <v>422700</v>
      </c>
      <c r="C380" s="40">
        <v>4.8000000000000007</v>
      </c>
    </row>
    <row r="381" spans="1:3" x14ac:dyDescent="0.25">
      <c r="A381" s="24" t="s">
        <v>654</v>
      </c>
      <c r="B381" s="9">
        <v>413503</v>
      </c>
      <c r="C381" s="40">
        <v>4.8000000000000007</v>
      </c>
    </row>
    <row r="382" spans="1:3" x14ac:dyDescent="0.25">
      <c r="A382" s="8" t="s">
        <v>750</v>
      </c>
      <c r="B382" s="9">
        <v>420791</v>
      </c>
      <c r="C382" s="40">
        <v>4.8000000000000007</v>
      </c>
    </row>
    <row r="383" spans="1:3" x14ac:dyDescent="0.25">
      <c r="A383" s="8" t="s">
        <v>751</v>
      </c>
      <c r="B383" s="9">
        <v>505311</v>
      </c>
      <c r="C383" s="40">
        <v>4.8000000000000007</v>
      </c>
    </row>
    <row r="384" spans="1:3" x14ac:dyDescent="0.25">
      <c r="A384" s="8" t="s">
        <v>752</v>
      </c>
      <c r="B384" s="9">
        <v>423288</v>
      </c>
      <c r="C384" s="40">
        <v>4.8000000000000007</v>
      </c>
    </row>
    <row r="385" spans="1:3" x14ac:dyDescent="0.25">
      <c r="A385" s="8" t="s">
        <v>753</v>
      </c>
      <c r="B385" s="9" t="s">
        <v>754</v>
      </c>
      <c r="C385" s="40">
        <v>4.8000000000000007</v>
      </c>
    </row>
    <row r="386" spans="1:3" x14ac:dyDescent="0.25">
      <c r="A386" s="8" t="s">
        <v>755</v>
      </c>
      <c r="B386" s="9" t="s">
        <v>756</v>
      </c>
      <c r="C386" s="40">
        <v>4.8000000000000007</v>
      </c>
    </row>
    <row r="387" spans="1:3" x14ac:dyDescent="0.25">
      <c r="A387" s="8" t="s">
        <v>757</v>
      </c>
      <c r="B387" s="9" t="s">
        <v>758</v>
      </c>
      <c r="C387" s="40">
        <v>4.8000000000000007</v>
      </c>
    </row>
    <row r="388" spans="1:3" x14ac:dyDescent="0.25">
      <c r="A388" s="8" t="s">
        <v>759</v>
      </c>
      <c r="B388" s="9">
        <v>763410</v>
      </c>
      <c r="C388" s="40">
        <v>4.8000000000000007</v>
      </c>
    </row>
    <row r="389" spans="1:3" x14ac:dyDescent="0.25">
      <c r="A389" s="8" t="s">
        <v>760</v>
      </c>
      <c r="B389" s="9">
        <v>46805</v>
      </c>
      <c r="C389" s="40">
        <v>4.8000000000000007</v>
      </c>
    </row>
    <row r="390" spans="1:3" x14ac:dyDescent="0.25">
      <c r="A390" s="24" t="s">
        <v>761</v>
      </c>
      <c r="B390" s="9">
        <v>740114</v>
      </c>
      <c r="C390" s="40">
        <v>4.8000000000000007</v>
      </c>
    </row>
    <row r="391" spans="1:3" x14ac:dyDescent="0.25">
      <c r="A391" s="24" t="s">
        <v>762</v>
      </c>
      <c r="B391" s="9" t="s">
        <v>763</v>
      </c>
      <c r="C391" s="40">
        <v>4.8000000000000007</v>
      </c>
    </row>
    <row r="392" spans="1:3" x14ac:dyDescent="0.25">
      <c r="A392" s="24" t="s">
        <v>764</v>
      </c>
      <c r="B392" s="9">
        <v>304002000</v>
      </c>
      <c r="C392" s="40">
        <v>4.8000000000000007</v>
      </c>
    </row>
    <row r="393" spans="1:3" x14ac:dyDescent="0.25">
      <c r="A393" s="24" t="s">
        <v>765</v>
      </c>
      <c r="B393" s="9">
        <v>122</v>
      </c>
      <c r="C393" s="40">
        <v>4.8000000000000007</v>
      </c>
    </row>
    <row r="394" spans="1:3" x14ac:dyDescent="0.25">
      <c r="A394" s="24" t="s">
        <v>766</v>
      </c>
      <c r="B394" s="9" t="s">
        <v>767</v>
      </c>
      <c r="C394" s="40">
        <v>4.8000000000000007</v>
      </c>
    </row>
    <row r="395" spans="1:3" x14ac:dyDescent="0.25">
      <c r="A395" s="24" t="s">
        <v>768</v>
      </c>
      <c r="B395" s="9">
        <v>109625</v>
      </c>
      <c r="C395" s="40">
        <v>4.8000000000000007</v>
      </c>
    </row>
    <row r="396" spans="1:3" x14ac:dyDescent="0.25">
      <c r="A396" s="24" t="s">
        <v>769</v>
      </c>
      <c r="B396" s="9">
        <v>802010</v>
      </c>
      <c r="C396" s="40">
        <v>4.8000000000000007</v>
      </c>
    </row>
    <row r="397" spans="1:3" x14ac:dyDescent="0.25">
      <c r="A397" s="24" t="s">
        <v>770</v>
      </c>
      <c r="B397" s="9">
        <v>2936</v>
      </c>
      <c r="C397" s="40">
        <v>4.8000000000000007</v>
      </c>
    </row>
    <row r="398" spans="1:3" x14ac:dyDescent="0.25">
      <c r="A398" s="24" t="s">
        <v>771</v>
      </c>
      <c r="B398" s="9">
        <v>2937</v>
      </c>
      <c r="C398" s="40">
        <v>4.8000000000000007</v>
      </c>
    </row>
    <row r="399" spans="1:3" x14ac:dyDescent="0.25">
      <c r="A399" s="24" t="s">
        <v>772</v>
      </c>
      <c r="B399" s="9" t="s">
        <v>773</v>
      </c>
      <c r="C399" s="40">
        <v>4.8000000000000007</v>
      </c>
    </row>
    <row r="400" spans="1:3" x14ac:dyDescent="0.25">
      <c r="A400" s="24" t="s">
        <v>774</v>
      </c>
      <c r="B400" s="9">
        <v>27464</v>
      </c>
      <c r="C400" s="40">
        <v>4.8000000000000007</v>
      </c>
    </row>
    <row r="401" spans="1:3" x14ac:dyDescent="0.25">
      <c r="A401" s="24" t="s">
        <v>775</v>
      </c>
      <c r="B401" s="9">
        <v>30549</v>
      </c>
      <c r="C401" s="40">
        <v>4.8000000000000007</v>
      </c>
    </row>
    <row r="402" spans="1:3" x14ac:dyDescent="0.25">
      <c r="A402" s="24" t="s">
        <v>776</v>
      </c>
      <c r="B402" s="9" t="s">
        <v>777</v>
      </c>
      <c r="C402" s="40">
        <v>4.8000000000000007</v>
      </c>
    </row>
    <row r="403" spans="1:3" x14ac:dyDescent="0.25">
      <c r="A403" s="24" t="s">
        <v>778</v>
      </c>
      <c r="B403" s="9">
        <v>130148</v>
      </c>
      <c r="C403" s="40">
        <v>4.8000000000000007</v>
      </c>
    </row>
    <row r="404" spans="1:3" x14ac:dyDescent="0.25">
      <c r="A404" s="24" t="s">
        <v>779</v>
      </c>
      <c r="B404" s="9" t="s">
        <v>780</v>
      </c>
      <c r="C404" s="40">
        <v>4.8000000000000007</v>
      </c>
    </row>
    <row r="405" spans="1:3" x14ac:dyDescent="0.25">
      <c r="A405" s="24" t="s">
        <v>781</v>
      </c>
      <c r="B405" s="9">
        <v>874200</v>
      </c>
      <c r="C405" s="40">
        <v>4.8000000000000007</v>
      </c>
    </row>
    <row r="406" spans="1:3" x14ac:dyDescent="0.25">
      <c r="A406" s="24" t="s">
        <v>782</v>
      </c>
      <c r="B406" s="9">
        <v>31004</v>
      </c>
      <c r="C406" s="40">
        <v>4.8000000000000007</v>
      </c>
    </row>
    <row r="407" spans="1:3" x14ac:dyDescent="0.25">
      <c r="A407" s="24" t="s">
        <v>783</v>
      </c>
      <c r="B407" s="9" t="s">
        <v>784</v>
      </c>
      <c r="C407" s="40">
        <v>4.8000000000000007</v>
      </c>
    </row>
    <row r="408" spans="1:3" x14ac:dyDescent="0.25">
      <c r="A408" s="24" t="s">
        <v>785</v>
      </c>
      <c r="B408" s="9" t="s">
        <v>786</v>
      </c>
      <c r="C408" s="40">
        <v>4.8000000000000007</v>
      </c>
    </row>
    <row r="409" spans="1:3" x14ac:dyDescent="0.25">
      <c r="A409" s="24" t="s">
        <v>787</v>
      </c>
      <c r="B409" s="9" t="s">
        <v>788</v>
      </c>
      <c r="C409" s="40">
        <v>4.8000000000000007</v>
      </c>
    </row>
    <row r="410" spans="1:3" x14ac:dyDescent="0.25">
      <c r="A410" s="24" t="s">
        <v>789</v>
      </c>
      <c r="B410" s="9" t="s">
        <v>790</v>
      </c>
      <c r="C410" s="40">
        <v>4.8000000000000007</v>
      </c>
    </row>
    <row r="411" spans="1:3" x14ac:dyDescent="0.25">
      <c r="A411" s="24" t="s">
        <v>791</v>
      </c>
      <c r="B411" s="9" t="s">
        <v>792</v>
      </c>
      <c r="C411" s="40">
        <v>4.8000000000000007</v>
      </c>
    </row>
    <row r="412" spans="1:3" x14ac:dyDescent="0.25">
      <c r="A412" s="24" t="s">
        <v>793</v>
      </c>
      <c r="B412" s="9">
        <v>27462</v>
      </c>
      <c r="C412" s="40">
        <v>4.8000000000000007</v>
      </c>
    </row>
    <row r="413" spans="1:3" x14ac:dyDescent="0.25">
      <c r="A413" s="24" t="s">
        <v>794</v>
      </c>
      <c r="B413" s="9" t="s">
        <v>795</v>
      </c>
      <c r="C413" s="40">
        <v>4.8000000000000007</v>
      </c>
    </row>
    <row r="414" spans="1:3" x14ac:dyDescent="0.25">
      <c r="A414" s="24" t="s">
        <v>796</v>
      </c>
      <c r="B414" s="9">
        <v>2001048</v>
      </c>
      <c r="C414" s="40">
        <v>4.8000000000000007</v>
      </c>
    </row>
    <row r="415" spans="1:3" x14ac:dyDescent="0.25">
      <c r="A415" s="24" t="s">
        <v>797</v>
      </c>
      <c r="B415" s="9" t="s">
        <v>798</v>
      </c>
      <c r="C415" s="40">
        <v>4.8000000000000007</v>
      </c>
    </row>
    <row r="416" spans="1:3" x14ac:dyDescent="0.25">
      <c r="A416" s="24" t="s">
        <v>799</v>
      </c>
      <c r="B416" s="9" t="s">
        <v>800</v>
      </c>
      <c r="C416" s="40">
        <v>4.8000000000000007</v>
      </c>
    </row>
    <row r="417" spans="1:3" x14ac:dyDescent="0.25">
      <c r="A417" s="24" t="s">
        <v>801</v>
      </c>
      <c r="B417" s="9" t="s">
        <v>802</v>
      </c>
      <c r="C417" s="40">
        <v>4.8000000000000007</v>
      </c>
    </row>
    <row r="418" spans="1:3" x14ac:dyDescent="0.25">
      <c r="A418" s="24" t="s">
        <v>803</v>
      </c>
      <c r="B418" s="9">
        <v>98309033</v>
      </c>
      <c r="C418" s="40">
        <v>4.8000000000000007</v>
      </c>
    </row>
    <row r="419" spans="1:3" x14ac:dyDescent="0.25">
      <c r="A419" s="24" t="s">
        <v>804</v>
      </c>
      <c r="B419" s="9" t="s">
        <v>805</v>
      </c>
      <c r="C419" s="40">
        <v>4.8000000000000007</v>
      </c>
    </row>
    <row r="420" spans="1:3" x14ac:dyDescent="0.25">
      <c r="A420" s="24" t="s">
        <v>806</v>
      </c>
      <c r="B420" s="9">
        <v>70005</v>
      </c>
      <c r="C420" s="40">
        <v>4.8000000000000007</v>
      </c>
    </row>
    <row r="421" spans="1:3" x14ac:dyDescent="0.25">
      <c r="A421" s="24" t="s">
        <v>807</v>
      </c>
      <c r="B421" s="9" t="s">
        <v>808</v>
      </c>
      <c r="C421" s="40">
        <v>4.8000000000000007</v>
      </c>
    </row>
    <row r="422" spans="1:3" x14ac:dyDescent="0.25">
      <c r="A422" s="24" t="s">
        <v>809</v>
      </c>
      <c r="B422" s="9" t="s">
        <v>810</v>
      </c>
      <c r="C422" s="40">
        <v>4.8000000000000007</v>
      </c>
    </row>
    <row r="423" spans="1:3" x14ac:dyDescent="0.25">
      <c r="A423" s="24" t="s">
        <v>811</v>
      </c>
      <c r="B423" s="9" t="s">
        <v>812</v>
      </c>
      <c r="C423" s="40">
        <v>4.8000000000000007</v>
      </c>
    </row>
    <row r="424" spans="1:3" x14ac:dyDescent="0.25">
      <c r="A424" s="24" t="s">
        <v>813</v>
      </c>
      <c r="B424" s="9">
        <v>2668</v>
      </c>
      <c r="C424" s="40">
        <v>4.8000000000000007</v>
      </c>
    </row>
    <row r="425" spans="1:3" x14ac:dyDescent="0.25">
      <c r="A425" s="24" t="s">
        <v>814</v>
      </c>
      <c r="B425" s="9">
        <v>80508</v>
      </c>
      <c r="C425" s="40">
        <v>4.8000000000000007</v>
      </c>
    </row>
    <row r="426" spans="1:3" x14ac:dyDescent="0.25">
      <c r="A426" s="24" t="s">
        <v>815</v>
      </c>
      <c r="B426" s="9">
        <v>81508</v>
      </c>
      <c r="C426" s="40">
        <v>4.8000000000000007</v>
      </c>
    </row>
    <row r="427" spans="1:3" x14ac:dyDescent="0.25">
      <c r="A427" s="8" t="s">
        <v>842</v>
      </c>
      <c r="B427" s="9" t="s">
        <v>843</v>
      </c>
      <c r="C427" s="40">
        <v>4.8000000000000007</v>
      </c>
    </row>
    <row r="428" spans="1:3" x14ac:dyDescent="0.25">
      <c r="A428" s="24" t="s">
        <v>844</v>
      </c>
      <c r="B428" s="9" t="s">
        <v>845</v>
      </c>
      <c r="C428" s="40">
        <v>4.8000000000000007</v>
      </c>
    </row>
    <row r="429" spans="1:3" x14ac:dyDescent="0.25">
      <c r="A429" s="24" t="s">
        <v>846</v>
      </c>
      <c r="B429" s="9" t="s">
        <v>847</v>
      </c>
      <c r="C429" s="40">
        <v>4.8000000000000007</v>
      </c>
    </row>
    <row r="430" spans="1:3" x14ac:dyDescent="0.25">
      <c r="A430" s="24" t="s">
        <v>848</v>
      </c>
      <c r="B430" s="9">
        <v>151201</v>
      </c>
      <c r="C430" s="40">
        <v>4.8000000000000007</v>
      </c>
    </row>
    <row r="431" spans="1:3" x14ac:dyDescent="0.25">
      <c r="A431" s="24" t="s">
        <v>849</v>
      </c>
      <c r="B431" s="9">
        <v>643618</v>
      </c>
      <c r="C431" s="40">
        <v>4.8000000000000007</v>
      </c>
    </row>
    <row r="432" spans="1:3" x14ac:dyDescent="0.25">
      <c r="A432" s="24" t="s">
        <v>850</v>
      </c>
      <c r="B432" s="9" t="s">
        <v>851</v>
      </c>
      <c r="C432" s="40">
        <v>4.8000000000000007</v>
      </c>
    </row>
    <row r="433" spans="1:3" x14ac:dyDescent="0.25">
      <c r="A433" s="24" t="s">
        <v>852</v>
      </c>
      <c r="B433" s="9">
        <v>2454</v>
      </c>
      <c r="C433" s="40">
        <v>4.8000000000000007</v>
      </c>
    </row>
    <row r="434" spans="1:3" x14ac:dyDescent="0.25">
      <c r="A434" s="24" t="s">
        <v>853</v>
      </c>
      <c r="B434" s="9" t="s">
        <v>854</v>
      </c>
      <c r="C434" s="40">
        <v>4.8000000000000007</v>
      </c>
    </row>
    <row r="435" spans="1:3" x14ac:dyDescent="0.25">
      <c r="A435" s="24" t="s">
        <v>855</v>
      </c>
      <c r="B435" s="9">
        <v>121705</v>
      </c>
      <c r="C435" s="40">
        <v>4.8000000000000007</v>
      </c>
    </row>
    <row r="436" spans="1:3" x14ac:dyDescent="0.25">
      <c r="A436" s="24" t="s">
        <v>856</v>
      </c>
      <c r="B436" s="9">
        <v>249432</v>
      </c>
      <c r="C436" s="40">
        <v>4.8000000000000007</v>
      </c>
    </row>
    <row r="437" spans="1:3" x14ac:dyDescent="0.25">
      <c r="A437" s="24" t="s">
        <v>857</v>
      </c>
      <c r="B437" s="9">
        <v>706484</v>
      </c>
      <c r="C437" s="40">
        <v>4.8000000000000007</v>
      </c>
    </row>
    <row r="438" spans="1:3" x14ac:dyDescent="0.25">
      <c r="A438" s="24" t="s">
        <v>858</v>
      </c>
      <c r="B438" s="9">
        <v>401994</v>
      </c>
      <c r="C438" s="40">
        <v>4.8000000000000007</v>
      </c>
    </row>
    <row r="439" spans="1:3" x14ac:dyDescent="0.25">
      <c r="A439" s="24" t="s">
        <v>859</v>
      </c>
      <c r="B439" s="9" t="s">
        <v>860</v>
      </c>
      <c r="C439" s="40">
        <v>4.8000000000000007</v>
      </c>
    </row>
    <row r="440" spans="1:3" x14ac:dyDescent="0.25">
      <c r="A440" s="24" t="s">
        <v>861</v>
      </c>
      <c r="B440" s="9" t="s">
        <v>862</v>
      </c>
      <c r="C440" s="40">
        <v>4.8000000000000007</v>
      </c>
    </row>
    <row r="441" spans="1:3" x14ac:dyDescent="0.25">
      <c r="A441" s="24" t="s">
        <v>863</v>
      </c>
      <c r="B441" s="9">
        <v>753349</v>
      </c>
      <c r="C441" s="40">
        <v>4.8000000000000007</v>
      </c>
    </row>
    <row r="442" spans="1:3" x14ac:dyDescent="0.25">
      <c r="A442" s="24" t="s">
        <v>864</v>
      </c>
      <c r="B442" s="9">
        <v>261347</v>
      </c>
      <c r="C442" s="40">
        <v>4.8000000000000007</v>
      </c>
    </row>
    <row r="443" spans="1:3" x14ac:dyDescent="0.25">
      <c r="A443" s="24" t="s">
        <v>1122</v>
      </c>
      <c r="B443" s="9" t="s">
        <v>1123</v>
      </c>
      <c r="C443" s="40">
        <v>4.8000000000000007</v>
      </c>
    </row>
    <row r="444" spans="1:3" x14ac:dyDescent="0.25">
      <c r="A444" s="24" t="s">
        <v>1124</v>
      </c>
      <c r="B444" s="9">
        <v>4040112012</v>
      </c>
      <c r="C444" s="40">
        <v>4.8000000000000007</v>
      </c>
    </row>
    <row r="445" spans="1:3" x14ac:dyDescent="0.25">
      <c r="A445" s="24" t="s">
        <v>1125</v>
      </c>
      <c r="B445" s="9">
        <v>9814371</v>
      </c>
      <c r="C445" s="40">
        <v>4.8000000000000007</v>
      </c>
    </row>
    <row r="446" spans="1:3" x14ac:dyDescent="0.25">
      <c r="A446" s="24" t="s">
        <v>1126</v>
      </c>
      <c r="B446" s="9">
        <v>870220</v>
      </c>
      <c r="C446" s="40">
        <v>4.8000000000000007</v>
      </c>
    </row>
    <row r="447" spans="1:3" x14ac:dyDescent="0.25">
      <c r="A447" s="24" t="s">
        <v>1127</v>
      </c>
      <c r="B447" s="9">
        <v>46003</v>
      </c>
      <c r="C447" s="40">
        <v>4.8000000000000007</v>
      </c>
    </row>
    <row r="448" spans="1:3" x14ac:dyDescent="0.25">
      <c r="A448" s="24" t="s">
        <v>1128</v>
      </c>
      <c r="B448" s="9">
        <v>532058</v>
      </c>
      <c r="C448" s="40">
        <v>4.8000000000000007</v>
      </c>
    </row>
    <row r="449" spans="1:3" x14ac:dyDescent="0.25">
      <c r="A449" s="8" t="s">
        <v>1129</v>
      </c>
      <c r="B449" s="9" t="s">
        <v>1130</v>
      </c>
      <c r="C449" s="40">
        <v>4.8000000000000007</v>
      </c>
    </row>
    <row r="450" spans="1:3" x14ac:dyDescent="0.25">
      <c r="A450" s="24" t="s">
        <v>1131</v>
      </c>
      <c r="B450" s="9">
        <v>320923</v>
      </c>
      <c r="C450" s="40">
        <v>4.8000000000000007</v>
      </c>
    </row>
    <row r="451" spans="1:3" x14ac:dyDescent="0.25">
      <c r="A451" s="24" t="s">
        <v>1132</v>
      </c>
      <c r="B451" s="9">
        <v>152400</v>
      </c>
      <c r="C451" s="40">
        <v>4.8000000000000007</v>
      </c>
    </row>
    <row r="452" spans="1:3" x14ac:dyDescent="0.25">
      <c r="A452" s="8" t="s">
        <v>1133</v>
      </c>
      <c r="B452" s="9" t="s">
        <v>1134</v>
      </c>
      <c r="C452" s="40">
        <v>4.8000000000000007</v>
      </c>
    </row>
    <row r="453" spans="1:3" x14ac:dyDescent="0.25">
      <c r="A453" s="8" t="s">
        <v>1135</v>
      </c>
      <c r="B453" s="9" t="s">
        <v>1136</v>
      </c>
      <c r="C453" s="40">
        <v>4.8000000000000007</v>
      </c>
    </row>
    <row r="454" spans="1:3" x14ac:dyDescent="0.25">
      <c r="A454" s="24" t="s">
        <v>1137</v>
      </c>
      <c r="B454" s="9">
        <v>234000501</v>
      </c>
      <c r="C454" s="40">
        <v>4.8000000000000007</v>
      </c>
    </row>
    <row r="455" spans="1:3" x14ac:dyDescent="0.25">
      <c r="A455" s="24" t="s">
        <v>1138</v>
      </c>
      <c r="B455" s="9">
        <v>70582</v>
      </c>
      <c r="C455" s="40">
        <v>4.8000000000000007</v>
      </c>
    </row>
    <row r="456" spans="1:3" x14ac:dyDescent="0.25">
      <c r="A456" s="24" t="s">
        <v>1139</v>
      </c>
      <c r="B456" s="9" t="s">
        <v>1140</v>
      </c>
      <c r="C456" s="40">
        <v>4.8000000000000007</v>
      </c>
    </row>
    <row r="457" spans="1:3" x14ac:dyDescent="0.25">
      <c r="A457" s="24" t="s">
        <v>1141</v>
      </c>
      <c r="B457" s="9">
        <v>72286</v>
      </c>
      <c r="C457" s="40">
        <v>4.8000000000000007</v>
      </c>
    </row>
    <row r="458" spans="1:3" x14ac:dyDescent="0.25">
      <c r="A458" s="24" t="s">
        <v>1142</v>
      </c>
      <c r="B458" s="9" t="s">
        <v>1143</v>
      </c>
      <c r="C458" s="40">
        <v>4.8000000000000007</v>
      </c>
    </row>
    <row r="459" spans="1:3" x14ac:dyDescent="0.25">
      <c r="A459" s="24" t="s">
        <v>1144</v>
      </c>
      <c r="B459" s="9" t="s">
        <v>1145</v>
      </c>
      <c r="C459" s="40">
        <v>4.8000000000000007</v>
      </c>
    </row>
    <row r="460" spans="1:3" x14ac:dyDescent="0.25">
      <c r="A460" s="24" t="s">
        <v>1146</v>
      </c>
      <c r="B460" s="9" t="s">
        <v>1147</v>
      </c>
      <c r="C460" s="40">
        <v>4.8000000000000007</v>
      </c>
    </row>
    <row r="461" spans="1:3" x14ac:dyDescent="0.25">
      <c r="A461" s="8" t="s">
        <v>1148</v>
      </c>
      <c r="B461" s="9">
        <v>5003</v>
      </c>
      <c r="C461" s="40">
        <v>4.8000000000000007</v>
      </c>
    </row>
    <row r="462" spans="1:3" x14ac:dyDescent="0.25">
      <c r="A462" s="8" t="s">
        <v>1149</v>
      </c>
      <c r="B462" s="9">
        <v>5002</v>
      </c>
      <c r="C462" s="40">
        <v>4.8000000000000007</v>
      </c>
    </row>
    <row r="463" spans="1:3" x14ac:dyDescent="0.25">
      <c r="A463" s="8" t="s">
        <v>1150</v>
      </c>
      <c r="B463" s="9">
        <v>5001</v>
      </c>
      <c r="C463" s="40">
        <v>4.8000000000000007</v>
      </c>
    </row>
    <row r="464" spans="1:3" x14ac:dyDescent="0.25">
      <c r="A464" s="8" t="s">
        <v>1151</v>
      </c>
      <c r="B464" s="9">
        <v>5004</v>
      </c>
      <c r="C464" s="40">
        <v>4.8000000000000007</v>
      </c>
    </row>
    <row r="465" spans="1:3" x14ac:dyDescent="0.25">
      <c r="A465" s="24" t="s">
        <v>1152</v>
      </c>
      <c r="B465" s="9">
        <v>750765</v>
      </c>
      <c r="C465" s="40">
        <v>4.8000000000000007</v>
      </c>
    </row>
    <row r="466" spans="1:3" x14ac:dyDescent="0.25">
      <c r="A466" s="24" t="s">
        <v>1153</v>
      </c>
      <c r="B466" s="9" t="s">
        <v>1154</v>
      </c>
      <c r="C466" s="40">
        <v>4.8000000000000007</v>
      </c>
    </row>
    <row r="467" spans="1:3" x14ac:dyDescent="0.25">
      <c r="A467" s="24" t="s">
        <v>1155</v>
      </c>
      <c r="B467" s="9">
        <v>25338</v>
      </c>
      <c r="C467" s="40">
        <v>4.8000000000000007</v>
      </c>
    </row>
    <row r="468" spans="1:3" x14ac:dyDescent="0.25">
      <c r="A468" s="24" t="s">
        <v>1156</v>
      </c>
      <c r="B468" s="9" t="s">
        <v>1157</v>
      </c>
      <c r="C468" s="40">
        <v>4.8000000000000007</v>
      </c>
    </row>
    <row r="469" spans="1:3" x14ac:dyDescent="0.25">
      <c r="A469" s="24" t="s">
        <v>1158</v>
      </c>
      <c r="B469" s="9" t="s">
        <v>1159</v>
      </c>
      <c r="C469" s="40">
        <v>4.8000000000000007</v>
      </c>
    </row>
    <row r="470" spans="1:3" x14ac:dyDescent="0.25">
      <c r="A470" s="24" t="s">
        <v>1160</v>
      </c>
      <c r="B470" s="9" t="s">
        <v>1161</v>
      </c>
      <c r="C470" s="40">
        <v>4.8000000000000007</v>
      </c>
    </row>
    <row r="471" spans="1:3" x14ac:dyDescent="0.25">
      <c r="A471" s="8" t="s">
        <v>1162</v>
      </c>
      <c r="B471" s="9">
        <v>421682</v>
      </c>
      <c r="C471" s="40">
        <v>4.8000000000000007</v>
      </c>
    </row>
    <row r="472" spans="1:3" x14ac:dyDescent="0.25">
      <c r="A472" s="8" t="s">
        <v>1163</v>
      </c>
      <c r="B472" s="9">
        <v>401903</v>
      </c>
      <c r="C472" s="40">
        <v>4.8000000000000007</v>
      </c>
    </row>
    <row r="473" spans="1:3" x14ac:dyDescent="0.25">
      <c r="A473" s="24" t="s">
        <v>1164</v>
      </c>
      <c r="B473" s="9" t="s">
        <v>1165</v>
      </c>
      <c r="C473" s="40">
        <v>4.8000000000000007</v>
      </c>
    </row>
    <row r="474" spans="1:3" x14ac:dyDescent="0.25">
      <c r="A474" s="24" t="s">
        <v>1166</v>
      </c>
      <c r="B474" s="9">
        <v>31565</v>
      </c>
      <c r="C474" s="40">
        <v>4.8000000000000007</v>
      </c>
    </row>
    <row r="475" spans="1:3" x14ac:dyDescent="0.25">
      <c r="A475" s="24" t="s">
        <v>1167</v>
      </c>
      <c r="B475" s="9">
        <v>560200</v>
      </c>
      <c r="C475" s="40">
        <v>4.8000000000000007</v>
      </c>
    </row>
    <row r="476" spans="1:3" x14ac:dyDescent="0.25">
      <c r="A476" s="24" t="s">
        <v>1168</v>
      </c>
      <c r="B476" s="9">
        <v>752135</v>
      </c>
      <c r="C476" s="40">
        <v>4.8000000000000007</v>
      </c>
    </row>
    <row r="477" spans="1:3" x14ac:dyDescent="0.25">
      <c r="A477" s="24" t="s">
        <v>1169</v>
      </c>
      <c r="B477" s="9" t="s">
        <v>1170</v>
      </c>
      <c r="C477" s="40">
        <v>4.8000000000000007</v>
      </c>
    </row>
    <row r="478" spans="1:3" x14ac:dyDescent="0.25">
      <c r="A478" s="24" t="s">
        <v>1171</v>
      </c>
      <c r="B478" s="9">
        <v>25320</v>
      </c>
      <c r="C478" s="40">
        <v>4.8000000000000007</v>
      </c>
    </row>
    <row r="479" spans="1:3" x14ac:dyDescent="0.25">
      <c r="A479" s="24" t="s">
        <v>1172</v>
      </c>
      <c r="B479" s="9">
        <v>25332</v>
      </c>
      <c r="C479" s="40">
        <v>4.8000000000000007</v>
      </c>
    </row>
    <row r="480" spans="1:3" x14ac:dyDescent="0.25">
      <c r="A480" s="24" t="s">
        <v>1173</v>
      </c>
      <c r="B480" s="9">
        <v>419000</v>
      </c>
      <c r="C480" s="40">
        <v>4.8000000000000007</v>
      </c>
    </row>
    <row r="481" spans="1:3" x14ac:dyDescent="0.25">
      <c r="A481" s="24" t="s">
        <v>1174</v>
      </c>
      <c r="B481" s="9" t="s">
        <v>1175</v>
      </c>
      <c r="C481" s="40">
        <v>4.8000000000000007</v>
      </c>
    </row>
    <row r="482" spans="1:3" x14ac:dyDescent="0.25">
      <c r="A482" s="24" t="s">
        <v>1176</v>
      </c>
      <c r="B482" s="9">
        <v>5166</v>
      </c>
      <c r="C482" s="40">
        <v>4.8000000000000007</v>
      </c>
    </row>
    <row r="483" spans="1:3" x14ac:dyDescent="0.25">
      <c r="A483" s="24" t="s">
        <v>1177</v>
      </c>
      <c r="B483" s="9" t="s">
        <v>1178</v>
      </c>
      <c r="C483" s="40">
        <v>4.8000000000000007</v>
      </c>
    </row>
    <row r="484" spans="1:3" x14ac:dyDescent="0.25">
      <c r="A484" s="24" t="s">
        <v>1179</v>
      </c>
      <c r="B484" s="9">
        <v>3617548016</v>
      </c>
      <c r="C484" s="40">
        <v>4.8000000000000007</v>
      </c>
    </row>
    <row r="485" spans="1:3" x14ac:dyDescent="0.25">
      <c r="A485" s="24" t="s">
        <v>1180</v>
      </c>
      <c r="B485" s="9" t="s">
        <v>1181</v>
      </c>
      <c r="C485" s="40">
        <v>4.8000000000000007</v>
      </c>
    </row>
    <row r="486" spans="1:3" x14ac:dyDescent="0.25">
      <c r="A486" s="8" t="s">
        <v>865</v>
      </c>
      <c r="B486" s="9" t="s">
        <v>866</v>
      </c>
      <c r="C486" s="40">
        <v>2.4000000000000004</v>
      </c>
    </row>
    <row r="487" spans="1:3" x14ac:dyDescent="0.25">
      <c r="A487" s="8" t="s">
        <v>867</v>
      </c>
      <c r="B487" s="9" t="s">
        <v>868</v>
      </c>
      <c r="C487" s="40">
        <v>2.4000000000000004</v>
      </c>
    </row>
    <row r="488" spans="1:3" x14ac:dyDescent="0.25">
      <c r="A488" s="8" t="s">
        <v>869</v>
      </c>
      <c r="B488" s="9" t="s">
        <v>870</v>
      </c>
      <c r="C488" s="40">
        <v>2.4000000000000004</v>
      </c>
    </row>
    <row r="489" spans="1:3" x14ac:dyDescent="0.25">
      <c r="A489" s="8" t="s">
        <v>871</v>
      </c>
      <c r="B489" s="9" t="s">
        <v>872</v>
      </c>
      <c r="C489" s="40">
        <v>2.4000000000000004</v>
      </c>
    </row>
    <row r="490" spans="1:3" x14ac:dyDescent="0.25">
      <c r="A490" s="8" t="s">
        <v>873</v>
      </c>
      <c r="B490" s="9">
        <v>422535</v>
      </c>
      <c r="C490" s="40">
        <v>2.4000000000000004</v>
      </c>
    </row>
    <row r="491" spans="1:3" x14ac:dyDescent="0.25">
      <c r="A491" s="8" t="s">
        <v>874</v>
      </c>
      <c r="B491" s="9" t="s">
        <v>875</v>
      </c>
      <c r="C491" s="40">
        <v>2.4000000000000004</v>
      </c>
    </row>
    <row r="492" spans="1:3" x14ac:dyDescent="0.25">
      <c r="A492" s="8" t="s">
        <v>876</v>
      </c>
      <c r="B492" s="9" t="s">
        <v>877</v>
      </c>
      <c r="C492" s="40">
        <v>2.4000000000000004</v>
      </c>
    </row>
    <row r="493" spans="1:3" x14ac:dyDescent="0.25">
      <c r="A493" s="8" t="s">
        <v>878</v>
      </c>
      <c r="B493" s="9" t="s">
        <v>879</v>
      </c>
      <c r="C493" s="40">
        <v>2.4000000000000004</v>
      </c>
    </row>
    <row r="494" spans="1:3" x14ac:dyDescent="0.25">
      <c r="A494" s="8" t="s">
        <v>880</v>
      </c>
      <c r="B494" s="9">
        <v>410295</v>
      </c>
      <c r="C494" s="40">
        <v>2.4000000000000004</v>
      </c>
    </row>
    <row r="495" spans="1:3" x14ac:dyDescent="0.25">
      <c r="A495" s="8" t="s">
        <v>881</v>
      </c>
      <c r="B495" s="9">
        <v>423827</v>
      </c>
      <c r="C495" s="40">
        <v>2.4000000000000004</v>
      </c>
    </row>
    <row r="496" spans="1:3" x14ac:dyDescent="0.25">
      <c r="A496" s="8" t="s">
        <v>882</v>
      </c>
      <c r="B496" s="9" t="s">
        <v>883</v>
      </c>
      <c r="C496" s="40">
        <v>2.4000000000000004</v>
      </c>
    </row>
    <row r="497" spans="1:3" x14ac:dyDescent="0.25">
      <c r="A497" s="8" t="s">
        <v>884</v>
      </c>
      <c r="B497" s="9">
        <v>416406</v>
      </c>
      <c r="C497" s="40">
        <v>2.4000000000000004</v>
      </c>
    </row>
    <row r="498" spans="1:3" x14ac:dyDescent="0.25">
      <c r="A498" s="8" t="s">
        <v>885</v>
      </c>
      <c r="B498" s="9">
        <v>421635</v>
      </c>
      <c r="C498" s="40">
        <v>2.4000000000000004</v>
      </c>
    </row>
    <row r="499" spans="1:3" x14ac:dyDescent="0.25">
      <c r="A499" s="8" t="s">
        <v>886</v>
      </c>
      <c r="B499" s="9">
        <v>31503</v>
      </c>
      <c r="C499" s="40">
        <v>2.4000000000000004</v>
      </c>
    </row>
    <row r="500" spans="1:3" x14ac:dyDescent="0.25">
      <c r="A500" s="8" t="s">
        <v>887</v>
      </c>
      <c r="B500" s="9">
        <v>413438</v>
      </c>
      <c r="C500" s="40">
        <v>2.4000000000000004</v>
      </c>
    </row>
    <row r="501" spans="1:3" x14ac:dyDescent="0.25">
      <c r="A501" s="8" t="s">
        <v>888</v>
      </c>
      <c r="B501" s="9">
        <v>515000</v>
      </c>
      <c r="C501" s="40">
        <v>2.4000000000000004</v>
      </c>
    </row>
    <row r="502" spans="1:3" x14ac:dyDescent="0.25">
      <c r="A502" s="8" t="s">
        <v>889</v>
      </c>
      <c r="B502" s="9" t="s">
        <v>890</v>
      </c>
      <c r="C502" s="40">
        <v>2.4000000000000004</v>
      </c>
    </row>
    <row r="503" spans="1:3" x14ac:dyDescent="0.25">
      <c r="A503" s="8" t="s">
        <v>891</v>
      </c>
      <c r="B503" s="9">
        <v>423281</v>
      </c>
      <c r="C503" s="40">
        <v>2.4000000000000004</v>
      </c>
    </row>
    <row r="504" spans="1:3" x14ac:dyDescent="0.25">
      <c r="A504" s="8" t="s">
        <v>892</v>
      </c>
      <c r="B504" s="9">
        <v>25535</v>
      </c>
      <c r="C504" s="40">
        <v>2.4000000000000004</v>
      </c>
    </row>
    <row r="505" spans="1:3" x14ac:dyDescent="0.25">
      <c r="A505" s="8" t="s">
        <v>893</v>
      </c>
      <c r="B505" s="9">
        <v>761045</v>
      </c>
      <c r="C505" s="40">
        <v>2.4000000000000004</v>
      </c>
    </row>
    <row r="506" spans="1:3" x14ac:dyDescent="0.25">
      <c r="A506" s="8" t="s">
        <v>894</v>
      </c>
      <c r="B506" s="9" t="s">
        <v>895</v>
      </c>
      <c r="C506" s="40">
        <v>2.4000000000000004</v>
      </c>
    </row>
    <row r="507" spans="1:3" x14ac:dyDescent="0.25">
      <c r="A507" s="24" t="s">
        <v>896</v>
      </c>
      <c r="B507" s="9">
        <v>21739</v>
      </c>
      <c r="C507" s="40">
        <v>2.4000000000000004</v>
      </c>
    </row>
    <row r="508" spans="1:3" x14ac:dyDescent="0.25">
      <c r="A508" s="24" t="s">
        <v>897</v>
      </c>
      <c r="B508" s="9">
        <v>875895</v>
      </c>
      <c r="C508" s="40">
        <v>2.4000000000000004</v>
      </c>
    </row>
    <row r="509" spans="1:3" x14ac:dyDescent="0.25">
      <c r="A509" s="24" t="s">
        <v>898</v>
      </c>
      <c r="B509" s="9">
        <v>72030</v>
      </c>
      <c r="C509" s="40">
        <v>2.4000000000000004</v>
      </c>
    </row>
    <row r="510" spans="1:3" x14ac:dyDescent="0.25">
      <c r="A510" s="24" t="s">
        <v>899</v>
      </c>
      <c r="B510" s="9">
        <v>806731</v>
      </c>
      <c r="C510" s="40">
        <v>2.4000000000000004</v>
      </c>
    </row>
    <row r="511" spans="1:3" x14ac:dyDescent="0.25">
      <c r="A511" s="24" t="s">
        <v>900</v>
      </c>
      <c r="B511" s="9">
        <v>75034</v>
      </c>
      <c r="C511" s="40">
        <v>2.4000000000000004</v>
      </c>
    </row>
    <row r="512" spans="1:3" x14ac:dyDescent="0.25">
      <c r="A512" s="24" t="s">
        <v>901</v>
      </c>
      <c r="B512" s="9" t="s">
        <v>902</v>
      </c>
      <c r="C512" s="40">
        <v>2.4000000000000004</v>
      </c>
    </row>
    <row r="513" spans="1:3" x14ac:dyDescent="0.25">
      <c r="A513" s="24" t="s">
        <v>903</v>
      </c>
      <c r="B513" s="9">
        <v>981035</v>
      </c>
      <c r="C513" s="40">
        <v>2.4000000000000004</v>
      </c>
    </row>
    <row r="514" spans="1:3" x14ac:dyDescent="0.25">
      <c r="A514" s="24" t="s">
        <v>904</v>
      </c>
      <c r="B514" s="9" t="s">
        <v>905</v>
      </c>
      <c r="C514" s="40">
        <v>2.4000000000000004</v>
      </c>
    </row>
    <row r="515" spans="1:3" x14ac:dyDescent="0.25">
      <c r="A515" s="24" t="s">
        <v>906</v>
      </c>
      <c r="B515" s="9" t="s">
        <v>907</v>
      </c>
      <c r="C515" s="40">
        <v>2.4000000000000004</v>
      </c>
    </row>
    <row r="516" spans="1:3" x14ac:dyDescent="0.25">
      <c r="A516" s="24" t="s">
        <v>908</v>
      </c>
      <c r="B516" s="9" t="s">
        <v>909</v>
      </c>
      <c r="C516" s="40">
        <v>2.4000000000000004</v>
      </c>
    </row>
    <row r="517" spans="1:3" x14ac:dyDescent="0.25">
      <c r="A517" s="24" t="s">
        <v>910</v>
      </c>
      <c r="B517" s="9" t="s">
        <v>911</v>
      </c>
      <c r="C517" s="40">
        <v>2.4000000000000004</v>
      </c>
    </row>
    <row r="518" spans="1:3" x14ac:dyDescent="0.25">
      <c r="A518" s="24" t="s">
        <v>912</v>
      </c>
      <c r="B518" s="9" t="s">
        <v>913</v>
      </c>
      <c r="C518" s="40">
        <v>2.4000000000000004</v>
      </c>
    </row>
    <row r="519" spans="1:3" x14ac:dyDescent="0.25">
      <c r="A519" s="24" t="s">
        <v>914</v>
      </c>
      <c r="B519" s="9">
        <v>631102</v>
      </c>
      <c r="C519" s="40">
        <v>2.4000000000000004</v>
      </c>
    </row>
    <row r="520" spans="1:3" x14ac:dyDescent="0.25">
      <c r="A520" s="24" t="s">
        <v>915</v>
      </c>
      <c r="B520" s="9" t="s">
        <v>916</v>
      </c>
      <c r="C520" s="40">
        <v>2.4000000000000004</v>
      </c>
    </row>
    <row r="521" spans="1:3" x14ac:dyDescent="0.25">
      <c r="A521" s="24" t="s">
        <v>917</v>
      </c>
      <c r="B521" s="9" t="s">
        <v>918</v>
      </c>
      <c r="C521" s="40">
        <v>2.4000000000000004</v>
      </c>
    </row>
    <row r="522" spans="1:3" x14ac:dyDescent="0.25">
      <c r="A522" s="24" t="s">
        <v>919</v>
      </c>
      <c r="B522" s="9">
        <v>26001</v>
      </c>
      <c r="C522" s="40">
        <v>2.4000000000000004</v>
      </c>
    </row>
    <row r="523" spans="1:3" x14ac:dyDescent="0.25">
      <c r="A523" s="24" t="s">
        <v>920</v>
      </c>
      <c r="B523" s="9">
        <v>7114878</v>
      </c>
      <c r="C523" s="40">
        <v>2.4000000000000004</v>
      </c>
    </row>
    <row r="524" spans="1:3" x14ac:dyDescent="0.25">
      <c r="A524" s="24" t="s">
        <v>921</v>
      </c>
      <c r="B524" s="9">
        <v>8501544</v>
      </c>
      <c r="C524" s="40">
        <v>2.4000000000000004</v>
      </c>
    </row>
    <row r="525" spans="1:3" x14ac:dyDescent="0.25">
      <c r="A525" s="24" t="s">
        <v>922</v>
      </c>
      <c r="B525" s="9">
        <v>1001049</v>
      </c>
      <c r="C525" s="40">
        <v>2.4000000000000004</v>
      </c>
    </row>
    <row r="526" spans="1:3" x14ac:dyDescent="0.25">
      <c r="A526" s="24" t="s">
        <v>923</v>
      </c>
      <c r="B526" s="9" t="s">
        <v>924</v>
      </c>
      <c r="C526" s="40">
        <v>2.4000000000000004</v>
      </c>
    </row>
    <row r="527" spans="1:3" x14ac:dyDescent="0.25">
      <c r="A527" s="24" t="s">
        <v>925</v>
      </c>
      <c r="B527" s="9" t="s">
        <v>926</v>
      </c>
      <c r="C527" s="40">
        <v>2.4000000000000004</v>
      </c>
    </row>
    <row r="528" spans="1:3" x14ac:dyDescent="0.25">
      <c r="A528" s="24" t="s">
        <v>927</v>
      </c>
      <c r="B528" s="9">
        <v>875898</v>
      </c>
      <c r="C528" s="40">
        <v>2.4000000000000004</v>
      </c>
    </row>
    <row r="529" spans="1:3" x14ac:dyDescent="0.25">
      <c r="A529" s="24" t="s">
        <v>928</v>
      </c>
      <c r="B529" s="9" t="s">
        <v>929</v>
      </c>
      <c r="C529" s="40">
        <v>2.4000000000000004</v>
      </c>
    </row>
    <row r="530" spans="1:3" x14ac:dyDescent="0.25">
      <c r="A530" s="24" t="s">
        <v>930</v>
      </c>
      <c r="B530" s="9">
        <v>326169</v>
      </c>
      <c r="C530" s="40">
        <v>2.4000000000000004</v>
      </c>
    </row>
    <row r="531" spans="1:3" x14ac:dyDescent="0.25">
      <c r="A531" s="24" t="s">
        <v>931</v>
      </c>
      <c r="B531" s="9" t="s">
        <v>932</v>
      </c>
      <c r="C531" s="40">
        <v>2.4000000000000004</v>
      </c>
    </row>
    <row r="532" spans="1:3" x14ac:dyDescent="0.25">
      <c r="A532" s="24" t="s">
        <v>933</v>
      </c>
      <c r="B532" s="9">
        <v>47106</v>
      </c>
      <c r="C532" s="40">
        <v>2.4000000000000004</v>
      </c>
    </row>
    <row r="533" spans="1:3" x14ac:dyDescent="0.25">
      <c r="A533" s="24" t="s">
        <v>934</v>
      </c>
      <c r="B533" s="9" t="s">
        <v>935</v>
      </c>
      <c r="C533" s="40">
        <v>2.4000000000000004</v>
      </c>
    </row>
    <row r="534" spans="1:3" x14ac:dyDescent="0.25">
      <c r="A534" s="24" t="s">
        <v>936</v>
      </c>
      <c r="B534" s="9">
        <v>873425</v>
      </c>
      <c r="C534" s="40">
        <v>2.4000000000000004</v>
      </c>
    </row>
    <row r="535" spans="1:3" x14ac:dyDescent="0.25">
      <c r="A535" s="24" t="s">
        <v>937</v>
      </c>
      <c r="B535" s="9" t="s">
        <v>938</v>
      </c>
      <c r="C535" s="40">
        <v>2.4000000000000004</v>
      </c>
    </row>
    <row r="536" spans="1:3" x14ac:dyDescent="0.25">
      <c r="A536" s="24" t="s">
        <v>939</v>
      </c>
      <c r="B536" s="9" t="s">
        <v>940</v>
      </c>
      <c r="C536" s="40">
        <v>2.4000000000000004</v>
      </c>
    </row>
    <row r="537" spans="1:3" x14ac:dyDescent="0.25">
      <c r="A537" s="24" t="s">
        <v>941</v>
      </c>
      <c r="B537" s="9">
        <v>26907</v>
      </c>
      <c r="C537" s="40">
        <v>2.4000000000000004</v>
      </c>
    </row>
    <row r="538" spans="1:3" x14ac:dyDescent="0.25">
      <c r="A538" s="24" t="s">
        <v>942</v>
      </c>
      <c r="B538" s="9">
        <v>310017</v>
      </c>
      <c r="C538" s="40">
        <v>2.4000000000000004</v>
      </c>
    </row>
    <row r="539" spans="1:3" x14ac:dyDescent="0.25">
      <c r="A539" s="24" t="s">
        <v>943</v>
      </c>
      <c r="B539" s="9" t="s">
        <v>944</v>
      </c>
      <c r="C539" s="40">
        <v>2.4000000000000004</v>
      </c>
    </row>
    <row r="540" spans="1:3" x14ac:dyDescent="0.25">
      <c r="A540" s="24" t="s">
        <v>945</v>
      </c>
      <c r="B540" s="9" t="s">
        <v>946</v>
      </c>
      <c r="C540" s="40">
        <v>2.4000000000000004</v>
      </c>
    </row>
    <row r="541" spans="1:3" x14ac:dyDescent="0.25">
      <c r="A541" s="24" t="s">
        <v>947</v>
      </c>
      <c r="B541" s="9">
        <v>167</v>
      </c>
      <c r="C541" s="40">
        <v>2.4000000000000004</v>
      </c>
    </row>
    <row r="542" spans="1:3" x14ac:dyDescent="0.25">
      <c r="A542" s="24" t="s">
        <v>948</v>
      </c>
      <c r="B542" s="9">
        <v>5070</v>
      </c>
      <c r="C542" s="40">
        <v>2.4000000000000004</v>
      </c>
    </row>
    <row r="543" spans="1:3" x14ac:dyDescent="0.25">
      <c r="A543" s="24" t="s">
        <v>949</v>
      </c>
      <c r="B543" s="9">
        <v>816652</v>
      </c>
      <c r="C543" s="40">
        <v>2.4000000000000004</v>
      </c>
    </row>
    <row r="544" spans="1:3" x14ac:dyDescent="0.25">
      <c r="A544" s="24" t="s">
        <v>950</v>
      </c>
      <c r="B544" s="9" t="s">
        <v>951</v>
      </c>
      <c r="C544" s="40">
        <v>2.4000000000000004</v>
      </c>
    </row>
    <row r="545" spans="1:3" x14ac:dyDescent="0.25">
      <c r="A545" s="24" t="s">
        <v>952</v>
      </c>
      <c r="B545" s="9" t="s">
        <v>953</v>
      </c>
      <c r="C545" s="40">
        <v>2.4000000000000004</v>
      </c>
    </row>
    <row r="546" spans="1:3" x14ac:dyDescent="0.25">
      <c r="A546" s="24" t="s">
        <v>954</v>
      </c>
      <c r="B546" s="9" t="s">
        <v>955</v>
      </c>
      <c r="C546" s="40">
        <v>2.4000000000000004</v>
      </c>
    </row>
    <row r="547" spans="1:3" x14ac:dyDescent="0.25">
      <c r="A547" s="24" t="s">
        <v>956</v>
      </c>
      <c r="B547" s="9" t="s">
        <v>957</v>
      </c>
      <c r="C547" s="40">
        <v>2.4000000000000004</v>
      </c>
    </row>
    <row r="548" spans="1:3" x14ac:dyDescent="0.25">
      <c r="A548" s="24" t="s">
        <v>958</v>
      </c>
      <c r="B548" s="9" t="s">
        <v>959</v>
      </c>
      <c r="C548" s="40">
        <v>2.4000000000000004</v>
      </c>
    </row>
    <row r="549" spans="1:3" x14ac:dyDescent="0.25">
      <c r="A549" s="24" t="s">
        <v>960</v>
      </c>
      <c r="B549" s="9" t="s">
        <v>961</v>
      </c>
      <c r="C549" s="40">
        <v>2.4000000000000004</v>
      </c>
    </row>
    <row r="550" spans="1:3" x14ac:dyDescent="0.25">
      <c r="A550" s="24" t="s">
        <v>962</v>
      </c>
      <c r="B550" s="9" t="s">
        <v>963</v>
      </c>
      <c r="C550" s="40">
        <v>2.4000000000000004</v>
      </c>
    </row>
    <row r="551" spans="1:3" x14ac:dyDescent="0.25">
      <c r="A551" s="24" t="s">
        <v>964</v>
      </c>
      <c r="B551" s="26">
        <v>911080</v>
      </c>
      <c r="C551" s="40">
        <v>2.4000000000000004</v>
      </c>
    </row>
    <row r="552" spans="1:3" x14ac:dyDescent="0.25">
      <c r="A552" s="24" t="s">
        <v>965</v>
      </c>
      <c r="B552" s="9" t="s">
        <v>966</v>
      </c>
      <c r="C552" s="40">
        <v>2.4000000000000004</v>
      </c>
    </row>
    <row r="553" spans="1:3" x14ac:dyDescent="0.25">
      <c r="A553" s="24" t="s">
        <v>967</v>
      </c>
      <c r="B553" s="9" t="s">
        <v>968</v>
      </c>
      <c r="C553" s="40">
        <v>2.4000000000000004</v>
      </c>
    </row>
    <row r="554" spans="1:3" x14ac:dyDescent="0.25">
      <c r="A554" s="24" t="s">
        <v>969</v>
      </c>
      <c r="B554" s="9">
        <v>73591</v>
      </c>
      <c r="C554" s="40">
        <v>2.4000000000000004</v>
      </c>
    </row>
    <row r="555" spans="1:3" x14ac:dyDescent="0.25">
      <c r="A555" s="24" t="s">
        <v>970</v>
      </c>
      <c r="B555" s="9">
        <v>73587</v>
      </c>
      <c r="C555" s="40">
        <v>2.4000000000000004</v>
      </c>
    </row>
    <row r="556" spans="1:3" x14ac:dyDescent="0.25">
      <c r="A556" s="8" t="s">
        <v>1182</v>
      </c>
      <c r="B556" s="9">
        <v>762045</v>
      </c>
      <c r="C556" s="40">
        <v>2.4000000000000004</v>
      </c>
    </row>
    <row r="557" spans="1:3" x14ac:dyDescent="0.25">
      <c r="A557" s="8" t="s">
        <v>1183</v>
      </c>
      <c r="B557" s="9">
        <v>9007011</v>
      </c>
      <c r="C557" s="40">
        <v>2.4000000000000004</v>
      </c>
    </row>
    <row r="558" spans="1:3" x14ac:dyDescent="0.25">
      <c r="A558" s="24" t="s">
        <v>1184</v>
      </c>
      <c r="B558" s="9" t="s">
        <v>1185</v>
      </c>
      <c r="C558" s="40">
        <v>2.4000000000000004</v>
      </c>
    </row>
    <row r="559" spans="1:3" x14ac:dyDescent="0.25">
      <c r="A559" s="24" t="s">
        <v>1186</v>
      </c>
      <c r="B559" s="9" t="s">
        <v>1187</v>
      </c>
      <c r="C559" s="40">
        <v>2.4000000000000004</v>
      </c>
    </row>
    <row r="560" spans="1:3" x14ac:dyDescent="0.25">
      <c r="A560" s="24" t="s">
        <v>1188</v>
      </c>
      <c r="B560" s="9">
        <v>305760</v>
      </c>
      <c r="C560" s="40">
        <v>2.4000000000000004</v>
      </c>
    </row>
    <row r="561" spans="1:3" x14ac:dyDescent="0.25">
      <c r="A561" s="24" t="s">
        <v>1189</v>
      </c>
      <c r="B561" s="9">
        <v>252054</v>
      </c>
      <c r="C561" s="40">
        <v>2.4000000000000004</v>
      </c>
    </row>
    <row r="562" spans="1:3" x14ac:dyDescent="0.25">
      <c r="A562" s="24" t="s">
        <v>1190</v>
      </c>
      <c r="B562" s="9" t="s">
        <v>1191</v>
      </c>
      <c r="C562" s="40">
        <v>2.4000000000000004</v>
      </c>
    </row>
    <row r="563" spans="1:3" x14ac:dyDescent="0.25">
      <c r="A563" s="24" t="s">
        <v>1192</v>
      </c>
      <c r="B563" s="9" t="s">
        <v>1193</v>
      </c>
      <c r="C563" s="40">
        <v>2.4000000000000004</v>
      </c>
    </row>
    <row r="564" spans="1:3" x14ac:dyDescent="0.25">
      <c r="A564" s="24" t="s">
        <v>1194</v>
      </c>
      <c r="B564" s="9" t="s">
        <v>1195</v>
      </c>
      <c r="C564" s="40">
        <v>2.4000000000000004</v>
      </c>
    </row>
    <row r="565" spans="1:3" x14ac:dyDescent="0.25">
      <c r="A565" s="24" t="s">
        <v>1196</v>
      </c>
      <c r="B565" s="9">
        <v>62049</v>
      </c>
      <c r="C565" s="40">
        <v>2.4000000000000004</v>
      </c>
    </row>
    <row r="566" spans="1:3" x14ac:dyDescent="0.25">
      <c r="A566" s="24" t="s">
        <v>1197</v>
      </c>
      <c r="B566" s="9" t="s">
        <v>1198</v>
      </c>
      <c r="C566" s="40">
        <v>2.4000000000000004</v>
      </c>
    </row>
    <row r="567" spans="1:3" x14ac:dyDescent="0.25">
      <c r="A567" s="8" t="s">
        <v>1199</v>
      </c>
      <c r="B567" s="9" t="s">
        <v>1200</v>
      </c>
      <c r="C567" s="40">
        <v>2.4000000000000004</v>
      </c>
    </row>
    <row r="568" spans="1:3" x14ac:dyDescent="0.25">
      <c r="A568" s="24" t="s">
        <v>1201</v>
      </c>
      <c r="B568" s="9">
        <v>806713</v>
      </c>
      <c r="C568" s="40">
        <v>2.4000000000000004</v>
      </c>
    </row>
    <row r="569" spans="1:3" x14ac:dyDescent="0.25">
      <c r="A569" s="24" t="s">
        <v>1202</v>
      </c>
      <c r="B569" s="9" t="s">
        <v>1203</v>
      </c>
      <c r="C569" s="40">
        <v>2.4000000000000004</v>
      </c>
    </row>
    <row r="570" spans="1:3" x14ac:dyDescent="0.25">
      <c r="A570" s="24" t="s">
        <v>1204</v>
      </c>
      <c r="B570" s="9" t="s">
        <v>1205</v>
      </c>
      <c r="C570" s="40">
        <v>2.4000000000000004</v>
      </c>
    </row>
    <row r="571" spans="1:3" x14ac:dyDescent="0.25">
      <c r="A571" s="8" t="s">
        <v>1206</v>
      </c>
      <c r="B571" s="9" t="s">
        <v>1207</v>
      </c>
      <c r="C571" s="40">
        <v>2.4000000000000004</v>
      </c>
    </row>
    <row r="572" spans="1:3" x14ac:dyDescent="0.25">
      <c r="A572" s="8" t="s">
        <v>1208</v>
      </c>
      <c r="B572" s="9">
        <v>33080829</v>
      </c>
      <c r="C572" s="40">
        <v>2.4000000000000004</v>
      </c>
    </row>
    <row r="573" spans="1:3" x14ac:dyDescent="0.25">
      <c r="A573" s="24" t="s">
        <v>1209</v>
      </c>
      <c r="B573" s="9">
        <v>6688721</v>
      </c>
      <c r="C573" s="40">
        <v>2.4000000000000004</v>
      </c>
    </row>
    <row r="574" spans="1:3" x14ac:dyDescent="0.25">
      <c r="A574" s="24" t="s">
        <v>1210</v>
      </c>
      <c r="B574" s="9" t="s">
        <v>1211</v>
      </c>
      <c r="C574" s="40">
        <v>2.4000000000000004</v>
      </c>
    </row>
    <row r="575" spans="1:3" x14ac:dyDescent="0.25">
      <c r="A575" s="8" t="s">
        <v>1212</v>
      </c>
      <c r="B575" s="9">
        <v>33292165</v>
      </c>
      <c r="C575" s="40">
        <v>2.4000000000000004</v>
      </c>
    </row>
    <row r="576" spans="1:3" x14ac:dyDescent="0.25">
      <c r="A576" s="24" t="s">
        <v>1213</v>
      </c>
      <c r="B576" s="9">
        <v>210831</v>
      </c>
      <c r="C576" s="40">
        <v>2.4000000000000004</v>
      </c>
    </row>
    <row r="577" spans="1:3" x14ac:dyDescent="0.25">
      <c r="A577" s="8" t="s">
        <v>1214</v>
      </c>
      <c r="B577" s="9">
        <v>34427501</v>
      </c>
      <c r="C577" s="40">
        <v>2.4000000000000004</v>
      </c>
    </row>
    <row r="578" spans="1:3" x14ac:dyDescent="0.25">
      <c r="A578" s="24" t="s">
        <v>1215</v>
      </c>
      <c r="B578" s="9" t="s">
        <v>1216</v>
      </c>
      <c r="C578" s="40">
        <v>2.4000000000000004</v>
      </c>
    </row>
    <row r="579" spans="1:3" x14ac:dyDescent="0.25">
      <c r="A579" s="24" t="s">
        <v>1217</v>
      </c>
      <c r="B579" s="9">
        <v>9008475</v>
      </c>
      <c r="C579" s="40">
        <v>2.4000000000000004</v>
      </c>
    </row>
    <row r="580" spans="1:3" x14ac:dyDescent="0.25">
      <c r="A580" s="8" t="s">
        <v>1218</v>
      </c>
      <c r="B580" s="9" t="s">
        <v>1219</v>
      </c>
      <c r="C580" s="40">
        <v>2.4000000000000004</v>
      </c>
    </row>
    <row r="581" spans="1:3" x14ac:dyDescent="0.25">
      <c r="A581" s="24" t="s">
        <v>1220</v>
      </c>
      <c r="B581" s="9">
        <v>806736</v>
      </c>
      <c r="C581" s="40">
        <v>2.4000000000000004</v>
      </c>
    </row>
    <row r="582" spans="1:3" x14ac:dyDescent="0.25">
      <c r="A582" s="8" t="s">
        <v>1221</v>
      </c>
      <c r="B582" s="9">
        <v>413523</v>
      </c>
      <c r="C582" s="40">
        <v>2.4000000000000004</v>
      </c>
    </row>
    <row r="583" spans="1:3" x14ac:dyDescent="0.25">
      <c r="A583" s="24" t="s">
        <v>1222</v>
      </c>
      <c r="B583" s="9" t="s">
        <v>1223</v>
      </c>
      <c r="C583" s="40">
        <v>2.4000000000000004</v>
      </c>
    </row>
    <row r="584" spans="1:3" x14ac:dyDescent="0.25">
      <c r="A584" s="24" t="s">
        <v>1224</v>
      </c>
      <c r="B584" s="9">
        <v>69250</v>
      </c>
      <c r="C584" s="40">
        <v>2.4000000000000004</v>
      </c>
    </row>
    <row r="585" spans="1:3" x14ac:dyDescent="0.25">
      <c r="A585" s="24" t="s">
        <v>1225</v>
      </c>
      <c r="B585" s="9">
        <v>10590</v>
      </c>
      <c r="C585" s="40">
        <v>2.4000000000000004</v>
      </c>
    </row>
    <row r="586" spans="1:3" x14ac:dyDescent="0.25">
      <c r="A586" s="24" t="s">
        <v>1226</v>
      </c>
      <c r="B586" s="9">
        <v>905454</v>
      </c>
      <c r="C586" s="40">
        <v>2.4000000000000004</v>
      </c>
    </row>
    <row r="587" spans="1:3" x14ac:dyDescent="0.25">
      <c r="A587" s="24" t="s">
        <v>1227</v>
      </c>
      <c r="B587" s="9">
        <v>9421975</v>
      </c>
      <c r="C587" s="40">
        <v>2.4000000000000004</v>
      </c>
    </row>
    <row r="588" spans="1:3" x14ac:dyDescent="0.25">
      <c r="A588" s="24" t="s">
        <v>1228</v>
      </c>
      <c r="B588" s="9" t="s">
        <v>1229</v>
      </c>
      <c r="C588" s="40">
        <v>2.4000000000000004</v>
      </c>
    </row>
    <row r="589" spans="1:3" x14ac:dyDescent="0.25">
      <c r="A589" s="24" t="s">
        <v>1230</v>
      </c>
      <c r="B589" s="9">
        <v>260762</v>
      </c>
      <c r="C589" s="40">
        <v>2.4000000000000004</v>
      </c>
    </row>
    <row r="590" spans="1:3" x14ac:dyDescent="0.25">
      <c r="A590" s="24" t="s">
        <v>1231</v>
      </c>
      <c r="B590" s="9" t="s">
        <v>1232</v>
      </c>
      <c r="C590" s="40">
        <v>2.4000000000000004</v>
      </c>
    </row>
    <row r="591" spans="1:3" x14ac:dyDescent="0.25">
      <c r="A591" s="24" t="s">
        <v>1233</v>
      </c>
      <c r="B591" s="9" t="s">
        <v>1234</v>
      </c>
      <c r="C591" s="40">
        <v>2.4000000000000004</v>
      </c>
    </row>
    <row r="592" spans="1:3" x14ac:dyDescent="0.25">
      <c r="A592" s="24" t="s">
        <v>1235</v>
      </c>
      <c r="B592" s="9" t="s">
        <v>1236</v>
      </c>
      <c r="C592" s="40">
        <v>2.4000000000000004</v>
      </c>
    </row>
    <row r="593" spans="1:3" x14ac:dyDescent="0.25">
      <c r="A593" s="24" t="s">
        <v>1237</v>
      </c>
      <c r="B593" s="9">
        <v>432270</v>
      </c>
      <c r="C593" s="40">
        <v>2.4000000000000004</v>
      </c>
    </row>
    <row r="594" spans="1:3" x14ac:dyDescent="0.25">
      <c r="A594" s="8" t="s">
        <v>1238</v>
      </c>
      <c r="B594" s="9" t="s">
        <v>1239</v>
      </c>
      <c r="C594" s="40">
        <v>2.4000000000000004</v>
      </c>
    </row>
    <row r="595" spans="1:3" x14ac:dyDescent="0.25">
      <c r="A595" s="24" t="s">
        <v>1240</v>
      </c>
      <c r="B595" s="9" t="s">
        <v>1241</v>
      </c>
      <c r="C595" s="40">
        <v>2.4000000000000004</v>
      </c>
    </row>
    <row r="596" spans="1:3" x14ac:dyDescent="0.25">
      <c r="A596" s="24" t="s">
        <v>1242</v>
      </c>
      <c r="B596" s="9">
        <v>20301</v>
      </c>
      <c r="C596" s="40">
        <v>2.4000000000000004</v>
      </c>
    </row>
    <row r="597" spans="1:3" x14ac:dyDescent="0.25">
      <c r="A597" s="24" t="s">
        <v>1243</v>
      </c>
      <c r="B597" s="9" t="s">
        <v>1244</v>
      </c>
      <c r="C597" s="40">
        <v>2.4000000000000004</v>
      </c>
    </row>
    <row r="598" spans="1:3" x14ac:dyDescent="0.25">
      <c r="A598" s="8" t="s">
        <v>1245</v>
      </c>
      <c r="B598" s="9" t="s">
        <v>1246</v>
      </c>
      <c r="C598" s="40">
        <v>2.4000000000000004</v>
      </c>
    </row>
    <row r="599" spans="1:3" x14ac:dyDescent="0.25">
      <c r="A599" s="24" t="s">
        <v>1247</v>
      </c>
      <c r="B599" s="9">
        <v>621616</v>
      </c>
      <c r="C599" s="40">
        <v>2.4000000000000004</v>
      </c>
    </row>
    <row r="600" spans="1:3" x14ac:dyDescent="0.25">
      <c r="A600" s="24" t="s">
        <v>1248</v>
      </c>
      <c r="B600" s="9" t="s">
        <v>1249</v>
      </c>
      <c r="C600" s="40">
        <v>2.4000000000000004</v>
      </c>
    </row>
    <row r="601" spans="1:3" x14ac:dyDescent="0.25">
      <c r="A601" s="24" t="s">
        <v>1250</v>
      </c>
      <c r="B601" s="9" t="s">
        <v>1251</v>
      </c>
      <c r="C601" s="40">
        <v>2.4000000000000004</v>
      </c>
    </row>
    <row r="602" spans="1:3" x14ac:dyDescent="0.25">
      <c r="A602" s="24" t="s">
        <v>1252</v>
      </c>
      <c r="B602" s="9" t="s">
        <v>1253</v>
      </c>
      <c r="C602" s="40">
        <v>2.4000000000000004</v>
      </c>
    </row>
    <row r="603" spans="1:3" x14ac:dyDescent="0.25">
      <c r="A603" s="24" t="s">
        <v>1254</v>
      </c>
      <c r="B603" s="9" t="s">
        <v>1255</v>
      </c>
      <c r="C603" s="40">
        <v>2.4000000000000004</v>
      </c>
    </row>
    <row r="604" spans="1:3" x14ac:dyDescent="0.25">
      <c r="A604" s="24" t="s">
        <v>1256</v>
      </c>
      <c r="B604" s="9">
        <v>1001016</v>
      </c>
      <c r="C604" s="40">
        <v>2.4000000000000004</v>
      </c>
    </row>
    <row r="605" spans="1:3" x14ac:dyDescent="0.25">
      <c r="A605" s="24" t="s">
        <v>1257</v>
      </c>
      <c r="B605" s="9" t="s">
        <v>1258</v>
      </c>
      <c r="C605" s="40">
        <v>2.4000000000000004</v>
      </c>
    </row>
    <row r="606" spans="1:3" x14ac:dyDescent="0.25">
      <c r="A606" s="24" t="s">
        <v>1259</v>
      </c>
      <c r="B606" s="9" t="s">
        <v>1260</v>
      </c>
      <c r="C606" s="40">
        <v>2.4000000000000004</v>
      </c>
    </row>
    <row r="607" spans="1:3" x14ac:dyDescent="0.25">
      <c r="A607" s="24" t="s">
        <v>1261</v>
      </c>
      <c r="B607" s="9" t="s">
        <v>1262</v>
      </c>
      <c r="C607" s="40">
        <v>2.4000000000000004</v>
      </c>
    </row>
    <row r="608" spans="1:3" x14ac:dyDescent="0.25">
      <c r="A608" s="8" t="s">
        <v>1263</v>
      </c>
      <c r="B608" s="9" t="s">
        <v>1264</v>
      </c>
      <c r="C608" s="40">
        <v>2.4000000000000004</v>
      </c>
    </row>
    <row r="609" spans="1:3" x14ac:dyDescent="0.25">
      <c r="A609" s="24" t="s">
        <v>1265</v>
      </c>
      <c r="B609" s="9">
        <v>10463</v>
      </c>
      <c r="C609" s="40">
        <v>2.4000000000000004</v>
      </c>
    </row>
    <row r="610" spans="1:3" x14ac:dyDescent="0.25">
      <c r="A610" s="24" t="s">
        <v>1266</v>
      </c>
      <c r="B610" s="9">
        <v>10346</v>
      </c>
      <c r="C610" s="40">
        <v>2.4000000000000004</v>
      </c>
    </row>
    <row r="611" spans="1:3" x14ac:dyDescent="0.25">
      <c r="A611" s="8" t="s">
        <v>1267</v>
      </c>
      <c r="B611" s="9" t="s">
        <v>1268</v>
      </c>
      <c r="C611" s="40">
        <v>2.4000000000000004</v>
      </c>
    </row>
    <row r="612" spans="1:3" x14ac:dyDescent="0.25">
      <c r="A612" s="24" t="s">
        <v>1269</v>
      </c>
      <c r="B612" s="9">
        <v>10418</v>
      </c>
      <c r="C612" s="40">
        <v>2.4000000000000004</v>
      </c>
    </row>
    <row r="613" spans="1:3" x14ac:dyDescent="0.25">
      <c r="A613" s="24" t="s">
        <v>1270</v>
      </c>
      <c r="B613" s="9" t="s">
        <v>1271</v>
      </c>
      <c r="C613" s="40">
        <v>2.4000000000000004</v>
      </c>
    </row>
    <row r="614" spans="1:3" x14ac:dyDescent="0.25">
      <c r="A614" s="24" t="s">
        <v>1272</v>
      </c>
      <c r="B614" s="9">
        <v>13355</v>
      </c>
      <c r="C614" s="40">
        <v>2.4000000000000004</v>
      </c>
    </row>
    <row r="615" spans="1:3" x14ac:dyDescent="0.25">
      <c r="A615" s="24" t="s">
        <v>1273</v>
      </c>
      <c r="B615" s="9">
        <v>606073</v>
      </c>
      <c r="C615" s="40">
        <v>2.4000000000000004</v>
      </c>
    </row>
    <row r="616" spans="1:3" x14ac:dyDescent="0.25">
      <c r="A616" s="24" t="s">
        <v>1274</v>
      </c>
      <c r="B616" s="9">
        <v>820050</v>
      </c>
      <c r="C616" s="40">
        <v>2.4000000000000004</v>
      </c>
    </row>
    <row r="617" spans="1:3" x14ac:dyDescent="0.25">
      <c r="A617" s="24" t="s">
        <v>1275</v>
      </c>
      <c r="B617" s="9">
        <v>436517</v>
      </c>
      <c r="C617" s="40">
        <v>2.4000000000000004</v>
      </c>
    </row>
    <row r="618" spans="1:3" x14ac:dyDescent="0.25">
      <c r="A618" s="24" t="s">
        <v>1276</v>
      </c>
      <c r="B618" s="9">
        <v>3708</v>
      </c>
      <c r="C618" s="40">
        <v>2.4000000000000004</v>
      </c>
    </row>
    <row r="619" spans="1:3" x14ac:dyDescent="0.25">
      <c r="A619" s="24" t="s">
        <v>1277</v>
      </c>
      <c r="B619" s="9">
        <v>9106</v>
      </c>
      <c r="C619" s="40">
        <v>2.4000000000000004</v>
      </c>
    </row>
    <row r="620" spans="1:3" x14ac:dyDescent="0.25">
      <c r="A620" s="24" t="s">
        <v>1278</v>
      </c>
      <c r="B620" s="9" t="s">
        <v>1279</v>
      </c>
      <c r="C620" s="40">
        <v>2.4000000000000004</v>
      </c>
    </row>
    <row r="621" spans="1:3" x14ac:dyDescent="0.25">
      <c r="A621" s="24" t="s">
        <v>1280</v>
      </c>
      <c r="B621" s="9">
        <v>405253</v>
      </c>
      <c r="C621" s="40">
        <v>2.4000000000000004</v>
      </c>
    </row>
    <row r="622" spans="1:3" x14ac:dyDescent="0.25">
      <c r="A622" s="24" t="s">
        <v>1281</v>
      </c>
      <c r="B622" s="9" t="s">
        <v>1282</v>
      </c>
      <c r="C622" s="40">
        <v>2.4000000000000004</v>
      </c>
    </row>
    <row r="623" spans="1:3" x14ac:dyDescent="0.25">
      <c r="A623" s="24" t="s">
        <v>1283</v>
      </c>
      <c r="B623" s="9" t="s">
        <v>1284</v>
      </c>
      <c r="C623" s="40">
        <v>2.4000000000000004</v>
      </c>
    </row>
    <row r="624" spans="1:3" x14ac:dyDescent="0.25">
      <c r="A624" s="24" t="s">
        <v>1285</v>
      </c>
      <c r="B624" s="9" t="s">
        <v>1286</v>
      </c>
      <c r="C624" s="40">
        <v>2.4000000000000004</v>
      </c>
    </row>
    <row r="625" spans="1:3" x14ac:dyDescent="0.25">
      <c r="A625" s="24" t="s">
        <v>1287</v>
      </c>
      <c r="B625" s="9" t="s">
        <v>1288</v>
      </c>
      <c r="C625" s="40">
        <v>2.4000000000000004</v>
      </c>
    </row>
    <row r="626" spans="1:3" x14ac:dyDescent="0.25">
      <c r="A626" s="24" t="s">
        <v>1289</v>
      </c>
      <c r="B626" s="9" t="s">
        <v>1290</v>
      </c>
      <c r="C626" s="40">
        <v>2.4000000000000004</v>
      </c>
    </row>
    <row r="627" spans="1:3" x14ac:dyDescent="0.25">
      <c r="A627" s="8" t="s">
        <v>1291</v>
      </c>
      <c r="B627" s="9" t="s">
        <v>1292</v>
      </c>
      <c r="C627" s="40">
        <v>2.4000000000000004</v>
      </c>
    </row>
    <row r="628" spans="1:3" x14ac:dyDescent="0.25">
      <c r="A628" s="8" t="s">
        <v>1293</v>
      </c>
      <c r="B628" s="9" t="s">
        <v>1294</v>
      </c>
      <c r="C628" s="40">
        <v>2.4000000000000004</v>
      </c>
    </row>
    <row r="629" spans="1:3" x14ac:dyDescent="0.25">
      <c r="A629" s="24" t="s">
        <v>426</v>
      </c>
      <c r="B629" s="9">
        <v>413504</v>
      </c>
      <c r="C629" s="40">
        <v>2.4000000000000004</v>
      </c>
    </row>
    <row r="630" spans="1:3" x14ac:dyDescent="0.25">
      <c r="A630" s="24" t="s">
        <v>1295</v>
      </c>
      <c r="B630" s="9">
        <v>1418262</v>
      </c>
      <c r="C630" s="40">
        <v>2.4000000000000004</v>
      </c>
    </row>
    <row r="631" spans="1:3" x14ac:dyDescent="0.25">
      <c r="A631" s="24" t="s">
        <v>1296</v>
      </c>
      <c r="B631" s="9" t="s">
        <v>1297</v>
      </c>
      <c r="C631" s="40">
        <v>2.4000000000000004</v>
      </c>
    </row>
    <row r="632" spans="1:3" x14ac:dyDescent="0.25">
      <c r="A632" s="24" t="s">
        <v>1298</v>
      </c>
      <c r="B632" s="9" t="s">
        <v>1299</v>
      </c>
      <c r="C632" s="40">
        <v>2.4000000000000004</v>
      </c>
    </row>
    <row r="633" spans="1:3" x14ac:dyDescent="0.25">
      <c r="A633" s="24" t="s">
        <v>1300</v>
      </c>
      <c r="B633" s="9" t="s">
        <v>1301</v>
      </c>
      <c r="C633" s="40">
        <v>2.4000000000000004</v>
      </c>
    </row>
    <row r="634" spans="1:3" x14ac:dyDescent="0.25">
      <c r="A634" s="8" t="s">
        <v>1302</v>
      </c>
      <c r="B634" s="9">
        <v>125904</v>
      </c>
      <c r="C634" s="40">
        <v>0</v>
      </c>
    </row>
    <row r="635" spans="1:3" x14ac:dyDescent="0.25">
      <c r="A635" s="8" t="s">
        <v>1303</v>
      </c>
      <c r="B635" s="9">
        <v>413439</v>
      </c>
      <c r="C635" s="40">
        <v>0</v>
      </c>
    </row>
    <row r="636" spans="1:3" x14ac:dyDescent="0.25">
      <c r="A636" s="8" t="s">
        <v>1304</v>
      </c>
      <c r="B636" s="9" t="s">
        <v>1305</v>
      </c>
      <c r="C636" s="40">
        <v>0</v>
      </c>
    </row>
    <row r="637" spans="1:3" x14ac:dyDescent="0.25">
      <c r="A637" s="8" t="s">
        <v>1306</v>
      </c>
      <c r="B637" s="9" t="s">
        <v>1307</v>
      </c>
      <c r="C637" s="40">
        <v>0</v>
      </c>
    </row>
    <row r="638" spans="1:3" x14ac:dyDescent="0.25">
      <c r="A638" s="8" t="s">
        <v>1308</v>
      </c>
      <c r="B638" s="9" t="s">
        <v>1309</v>
      </c>
      <c r="C638" s="40">
        <v>-4.8000000000000007</v>
      </c>
    </row>
    <row r="639" spans="1:3" x14ac:dyDescent="0.25">
      <c r="A639" s="8" t="s">
        <v>611</v>
      </c>
      <c r="B639" s="9" t="s">
        <v>612</v>
      </c>
      <c r="C639" s="40">
        <v>-7.1999999999999993</v>
      </c>
    </row>
    <row r="640" spans="1:3" x14ac:dyDescent="0.25">
      <c r="A640" s="8" t="s">
        <v>692</v>
      </c>
      <c r="B640" s="9" t="s">
        <v>693</v>
      </c>
      <c r="C640" s="40">
        <v>-7.1999999999999993</v>
      </c>
    </row>
    <row r="641" spans="1:3" x14ac:dyDescent="0.25">
      <c r="A641" s="2"/>
      <c r="B641" s="2"/>
      <c r="C641"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selection activeCell="A11" sqref="A11"/>
    </sheetView>
  </sheetViews>
  <sheetFormatPr defaultRowHeight="15" x14ac:dyDescent="0.25"/>
  <cols>
    <col min="1" max="1" width="73.7109375" customWidth="1"/>
    <col min="2" max="2" width="20.140625" customWidth="1"/>
  </cols>
  <sheetData>
    <row r="1" spans="1:22" x14ac:dyDescent="0.25">
      <c r="A1" s="85"/>
      <c r="B1" s="86"/>
      <c r="C1" s="87"/>
      <c r="D1" s="87"/>
      <c r="E1" s="87"/>
      <c r="F1" s="87"/>
      <c r="G1" s="87"/>
      <c r="H1" s="87"/>
      <c r="I1" s="87"/>
      <c r="J1" s="87"/>
      <c r="K1" s="87"/>
      <c r="L1" s="87"/>
      <c r="M1" s="87"/>
      <c r="N1" s="87"/>
      <c r="O1" s="87"/>
      <c r="P1" s="87"/>
      <c r="Q1" s="87"/>
      <c r="R1" s="87"/>
      <c r="S1" s="87"/>
      <c r="T1" s="87"/>
      <c r="U1" s="87"/>
      <c r="V1" s="87"/>
    </row>
    <row r="2" spans="1:22" ht="39" x14ac:dyDescent="0.25">
      <c r="A2" s="88" t="s">
        <v>1504</v>
      </c>
      <c r="B2" s="89" t="s">
        <v>1505</v>
      </c>
      <c r="C2" s="87"/>
      <c r="D2" s="87"/>
      <c r="E2" s="87"/>
      <c r="F2" s="87"/>
      <c r="G2" s="87"/>
      <c r="H2" s="87"/>
      <c r="I2" s="87"/>
      <c r="J2" s="87"/>
      <c r="K2" s="87"/>
      <c r="L2" s="87"/>
      <c r="M2" s="87"/>
      <c r="N2" s="87"/>
      <c r="O2" s="87"/>
      <c r="P2" s="87"/>
      <c r="Q2" s="87"/>
      <c r="R2" s="87"/>
      <c r="S2" s="87"/>
      <c r="T2" s="87"/>
      <c r="U2" s="87"/>
      <c r="V2" s="87"/>
    </row>
    <row r="3" spans="1:22" x14ac:dyDescent="0.25">
      <c r="A3" s="90" t="s">
        <v>1506</v>
      </c>
      <c r="B3" s="91"/>
      <c r="C3" s="87"/>
      <c r="D3" s="87"/>
      <c r="E3" s="87"/>
      <c r="F3" s="87"/>
      <c r="G3" s="87"/>
      <c r="H3" s="87"/>
      <c r="I3" s="87"/>
      <c r="J3" s="87"/>
      <c r="K3" s="87"/>
      <c r="L3" s="87"/>
      <c r="M3" s="87"/>
      <c r="N3" s="87"/>
      <c r="O3" s="87"/>
      <c r="P3" s="87"/>
      <c r="Q3" s="87"/>
      <c r="R3" s="87"/>
      <c r="S3" s="87"/>
      <c r="T3" s="87"/>
      <c r="U3" s="87"/>
      <c r="V3" s="87"/>
    </row>
    <row r="4" spans="1:22" x14ac:dyDescent="0.25">
      <c r="A4" s="90" t="s">
        <v>1507</v>
      </c>
      <c r="B4" s="91"/>
      <c r="C4" s="87"/>
      <c r="D4" s="87"/>
      <c r="E4" s="87"/>
      <c r="F4" s="87"/>
      <c r="G4" s="87"/>
      <c r="H4" s="87"/>
      <c r="I4" s="87"/>
      <c r="J4" s="87"/>
      <c r="K4" s="87"/>
      <c r="L4" s="87"/>
      <c r="M4" s="87"/>
      <c r="N4" s="87"/>
      <c r="O4" s="87"/>
      <c r="P4" s="87"/>
      <c r="Q4" s="87"/>
      <c r="R4" s="87"/>
      <c r="S4" s="87"/>
      <c r="T4" s="87"/>
      <c r="U4" s="87"/>
      <c r="V4" s="87"/>
    </row>
    <row r="5" spans="1:22" x14ac:dyDescent="0.25">
      <c r="A5" s="90" t="s">
        <v>1508</v>
      </c>
      <c r="B5" s="91"/>
      <c r="C5" s="87"/>
      <c r="D5" s="87"/>
      <c r="E5" s="87"/>
      <c r="F5" s="87"/>
      <c r="G5" s="87"/>
      <c r="H5" s="87"/>
      <c r="I5" s="87"/>
      <c r="J5" s="87"/>
      <c r="K5" s="87"/>
      <c r="L5" s="87"/>
      <c r="M5" s="87"/>
      <c r="N5" s="87"/>
      <c r="O5" s="87"/>
      <c r="P5" s="87"/>
      <c r="Q5" s="87"/>
      <c r="R5" s="87"/>
      <c r="S5" s="87"/>
      <c r="T5" s="87"/>
      <c r="U5" s="87"/>
      <c r="V5" s="87"/>
    </row>
    <row r="6" spans="1:22" x14ac:dyDescent="0.25">
      <c r="A6" s="90" t="s">
        <v>1508</v>
      </c>
      <c r="B6" s="91"/>
      <c r="C6" s="87"/>
      <c r="D6" s="87"/>
      <c r="E6" s="87"/>
      <c r="F6" s="87"/>
      <c r="G6" s="87"/>
      <c r="H6" s="87"/>
      <c r="I6" s="87"/>
      <c r="J6" s="87"/>
      <c r="K6" s="87"/>
      <c r="L6" s="87"/>
      <c r="M6" s="87"/>
      <c r="N6" s="87"/>
      <c r="O6" s="87"/>
      <c r="P6" s="87"/>
      <c r="Q6" s="87"/>
      <c r="R6" s="87"/>
      <c r="S6" s="87"/>
      <c r="T6" s="87"/>
      <c r="U6" s="87"/>
      <c r="V6" s="87"/>
    </row>
    <row r="7" spans="1:22" x14ac:dyDescent="0.25">
      <c r="A7" s="90" t="s">
        <v>1509</v>
      </c>
      <c r="B7" s="91"/>
      <c r="C7" s="87"/>
      <c r="D7" s="87"/>
      <c r="E7" s="87"/>
      <c r="F7" s="87"/>
      <c r="G7" s="87"/>
      <c r="H7" s="87"/>
      <c r="I7" s="87"/>
      <c r="J7" s="87"/>
      <c r="K7" s="87"/>
      <c r="L7" s="87"/>
      <c r="M7" s="87"/>
      <c r="N7" s="87"/>
      <c r="O7" s="87"/>
      <c r="P7" s="87"/>
      <c r="Q7" s="87"/>
      <c r="R7" s="87"/>
      <c r="S7" s="87"/>
      <c r="T7" s="87"/>
      <c r="U7" s="87"/>
      <c r="V7" s="87"/>
    </row>
    <row r="8" spans="1:22" x14ac:dyDescent="0.25">
      <c r="A8" s="90" t="s">
        <v>1510</v>
      </c>
      <c r="B8" s="91"/>
      <c r="C8" s="87"/>
      <c r="D8" s="87"/>
      <c r="E8" s="87"/>
      <c r="F8" s="87"/>
      <c r="G8" s="87"/>
      <c r="H8" s="87"/>
      <c r="I8" s="87"/>
      <c r="J8" s="87"/>
      <c r="K8" s="87"/>
      <c r="L8" s="87"/>
      <c r="M8" s="87"/>
      <c r="N8" s="87"/>
      <c r="O8" s="87"/>
      <c r="P8" s="87"/>
      <c r="Q8" s="87"/>
      <c r="R8" s="87"/>
      <c r="S8" s="87"/>
      <c r="T8" s="87"/>
      <c r="U8" s="87"/>
      <c r="V8" s="87"/>
    </row>
    <row r="9" spans="1:22" x14ac:dyDescent="0.25">
      <c r="A9" s="90" t="s">
        <v>1511</v>
      </c>
      <c r="B9" s="91"/>
      <c r="C9" s="87"/>
      <c r="D9" s="87"/>
      <c r="E9" s="87"/>
      <c r="F9" s="87"/>
      <c r="G9" s="87"/>
      <c r="H9" s="87"/>
      <c r="I9" s="87"/>
      <c r="J9" s="87"/>
      <c r="K9" s="87"/>
      <c r="L9" s="87"/>
      <c r="M9" s="87"/>
      <c r="N9" s="87"/>
      <c r="O9" s="87"/>
      <c r="P9" s="87"/>
      <c r="Q9" s="87"/>
      <c r="R9" s="87"/>
      <c r="S9" s="87"/>
      <c r="T9" s="87"/>
      <c r="U9" s="87"/>
      <c r="V9" s="87"/>
    </row>
    <row r="10" spans="1:22" x14ac:dyDescent="0.25">
      <c r="A10" s="90" t="s">
        <v>1512</v>
      </c>
      <c r="B10" s="91"/>
      <c r="C10" s="87"/>
      <c r="D10" s="87"/>
      <c r="E10" s="87"/>
      <c r="F10" s="87"/>
      <c r="G10" s="87"/>
      <c r="H10" s="87"/>
      <c r="I10" s="87"/>
      <c r="J10" s="87"/>
      <c r="K10" s="87"/>
      <c r="L10" s="87"/>
      <c r="M10" s="87"/>
      <c r="N10" s="87"/>
      <c r="O10" s="87"/>
      <c r="P10" s="87"/>
      <c r="Q10" s="87"/>
      <c r="R10" s="87"/>
      <c r="S10" s="87"/>
      <c r="T10" s="87"/>
      <c r="U10" s="87"/>
      <c r="V10" s="87"/>
    </row>
    <row r="11" spans="1:22" x14ac:dyDescent="0.25">
      <c r="A11" s="90" t="s">
        <v>1513</v>
      </c>
      <c r="B11" s="91"/>
      <c r="C11" s="87"/>
      <c r="D11" s="87"/>
      <c r="E11" s="87"/>
      <c r="F11" s="87"/>
      <c r="G11" s="87"/>
      <c r="H11" s="87"/>
      <c r="I11" s="87"/>
      <c r="J11" s="87"/>
      <c r="K11" s="87"/>
      <c r="L11" s="87"/>
      <c r="M11" s="87"/>
      <c r="N11" s="87"/>
      <c r="O11" s="87"/>
      <c r="P11" s="87"/>
      <c r="Q11" s="87"/>
      <c r="R11" s="87"/>
      <c r="S11" s="87"/>
      <c r="T11" s="87"/>
      <c r="U11" s="87"/>
      <c r="V11" s="87"/>
    </row>
    <row r="12" spans="1:22" x14ac:dyDescent="0.25">
      <c r="A12" s="90" t="s">
        <v>1514</v>
      </c>
      <c r="B12" s="91"/>
      <c r="C12" s="87"/>
      <c r="D12" s="87"/>
      <c r="E12" s="87"/>
      <c r="F12" s="87"/>
      <c r="G12" s="87"/>
      <c r="H12" s="87"/>
      <c r="I12" s="87"/>
      <c r="J12" s="87"/>
      <c r="K12" s="87"/>
      <c r="L12" s="87"/>
      <c r="M12" s="87"/>
      <c r="N12" s="87"/>
      <c r="O12" s="87"/>
      <c r="P12" s="87"/>
      <c r="Q12" s="87"/>
      <c r="R12" s="87"/>
      <c r="S12" s="87"/>
      <c r="T12" s="87"/>
      <c r="U12" s="87"/>
      <c r="V12" s="87"/>
    </row>
    <row r="13" spans="1:22" x14ac:dyDescent="0.25">
      <c r="A13" s="90" t="s">
        <v>1515</v>
      </c>
      <c r="B13" s="91"/>
      <c r="C13" s="87"/>
      <c r="D13" s="87"/>
      <c r="E13" s="87"/>
      <c r="F13" s="87"/>
      <c r="G13" s="87"/>
      <c r="H13" s="87"/>
      <c r="I13" s="87"/>
      <c r="J13" s="87"/>
      <c r="K13" s="87"/>
      <c r="L13" s="87"/>
      <c r="M13" s="87"/>
      <c r="N13" s="87"/>
      <c r="O13" s="87"/>
      <c r="P13" s="87"/>
      <c r="Q13" s="87"/>
      <c r="R13" s="87"/>
      <c r="S13" s="87"/>
      <c r="T13" s="87"/>
      <c r="U13" s="87"/>
      <c r="V13" s="87"/>
    </row>
    <row r="14" spans="1:22" x14ac:dyDescent="0.25">
      <c r="A14" s="90" t="s">
        <v>1516</v>
      </c>
      <c r="B14" s="91"/>
      <c r="C14" s="87"/>
      <c r="D14" s="87"/>
      <c r="E14" s="87"/>
      <c r="F14" s="87"/>
      <c r="G14" s="87"/>
      <c r="H14" s="87"/>
      <c r="I14" s="87"/>
      <c r="J14" s="87"/>
      <c r="K14" s="87"/>
      <c r="L14" s="87"/>
      <c r="M14" s="87"/>
      <c r="N14" s="87"/>
      <c r="O14" s="87"/>
      <c r="P14" s="87"/>
      <c r="Q14" s="87"/>
      <c r="R14" s="87"/>
      <c r="S14" s="87"/>
      <c r="T14" s="87"/>
      <c r="U14" s="87"/>
      <c r="V14" s="87"/>
    </row>
    <row r="15" spans="1:22" x14ac:dyDescent="0.25">
      <c r="A15" s="90" t="s">
        <v>1517</v>
      </c>
      <c r="B15" s="91"/>
      <c r="C15" s="87"/>
      <c r="D15" s="87"/>
      <c r="E15" s="87"/>
      <c r="F15" s="87"/>
      <c r="G15" s="87"/>
      <c r="H15" s="87"/>
      <c r="I15" s="87"/>
      <c r="J15" s="87"/>
      <c r="K15" s="87"/>
      <c r="L15" s="87"/>
      <c r="M15" s="87"/>
      <c r="N15" s="87"/>
      <c r="O15" s="87"/>
      <c r="P15" s="87"/>
      <c r="Q15" s="87"/>
      <c r="R15" s="87"/>
      <c r="S15" s="87"/>
      <c r="T15" s="87"/>
      <c r="U15" s="87"/>
      <c r="V15" s="87"/>
    </row>
    <row r="16" spans="1:22" x14ac:dyDescent="0.25">
      <c r="A16" s="90" t="s">
        <v>1518</v>
      </c>
      <c r="B16" s="91"/>
      <c r="C16" s="87"/>
      <c r="D16" s="87"/>
      <c r="E16" s="87"/>
      <c r="F16" s="87"/>
      <c r="G16" s="87"/>
      <c r="H16" s="87"/>
      <c r="I16" s="87"/>
      <c r="J16" s="87"/>
      <c r="K16" s="87"/>
      <c r="L16" s="87"/>
      <c r="M16" s="87"/>
      <c r="N16" s="87"/>
      <c r="O16" s="87"/>
      <c r="P16" s="87"/>
      <c r="Q16" s="87"/>
      <c r="R16" s="87"/>
      <c r="S16" s="87"/>
      <c r="T16" s="87"/>
      <c r="U16" s="87"/>
      <c r="V16" s="87"/>
    </row>
    <row r="17" spans="1:22" x14ac:dyDescent="0.25">
      <c r="A17" s="90" t="s">
        <v>1519</v>
      </c>
      <c r="B17" s="91"/>
      <c r="C17" s="87"/>
      <c r="D17" s="87"/>
      <c r="E17" s="87"/>
      <c r="F17" s="87"/>
      <c r="G17" s="87"/>
      <c r="H17" s="87"/>
      <c r="I17" s="87"/>
      <c r="J17" s="87"/>
      <c r="K17" s="87"/>
      <c r="L17" s="87"/>
      <c r="M17" s="87"/>
      <c r="N17" s="87"/>
      <c r="O17" s="87"/>
      <c r="P17" s="87"/>
      <c r="Q17" s="87"/>
      <c r="R17" s="87"/>
      <c r="S17" s="87"/>
      <c r="T17" s="87"/>
      <c r="U17" s="87"/>
      <c r="V17" s="87"/>
    </row>
    <row r="18" spans="1:22" x14ac:dyDescent="0.25">
      <c r="A18" s="90" t="s">
        <v>1520</v>
      </c>
      <c r="B18" s="91"/>
      <c r="C18" s="87"/>
      <c r="D18" s="87"/>
      <c r="E18" s="87"/>
      <c r="F18" s="87"/>
      <c r="G18" s="87"/>
      <c r="H18" s="87"/>
      <c r="I18" s="87"/>
      <c r="J18" s="87"/>
      <c r="K18" s="87"/>
      <c r="L18" s="87"/>
      <c r="M18" s="87"/>
      <c r="N18" s="87"/>
      <c r="O18" s="87"/>
      <c r="P18" s="87"/>
      <c r="Q18" s="87"/>
      <c r="R18" s="87"/>
      <c r="S18" s="87"/>
      <c r="T18" s="87"/>
      <c r="U18" s="87"/>
      <c r="V18" s="87"/>
    </row>
    <row r="19" spans="1:22" ht="15.75" thickBot="1" x14ac:dyDescent="0.3">
      <c r="A19" s="92" t="s">
        <v>1521</v>
      </c>
      <c r="B19" s="93"/>
      <c r="C19" s="87"/>
      <c r="D19" s="87"/>
      <c r="E19" s="87"/>
      <c r="F19" s="87"/>
      <c r="G19" s="87"/>
      <c r="H19" s="87"/>
      <c r="I19" s="87"/>
      <c r="J19" s="87"/>
      <c r="K19" s="87"/>
      <c r="L19" s="87"/>
      <c r="M19" s="87"/>
      <c r="N19" s="87"/>
      <c r="O19" s="87"/>
      <c r="P19" s="87"/>
      <c r="Q19" s="87"/>
      <c r="R19" s="87"/>
      <c r="S19" s="87"/>
      <c r="T19" s="87"/>
      <c r="U19" s="87"/>
      <c r="V19" s="87"/>
    </row>
    <row r="20" spans="1:22" x14ac:dyDescent="0.25">
      <c r="A20" s="87"/>
      <c r="B20" s="87"/>
      <c r="C20" s="87"/>
      <c r="D20" s="87"/>
      <c r="E20" s="87"/>
      <c r="F20" s="87"/>
      <c r="G20" s="87"/>
      <c r="H20" s="87"/>
      <c r="I20" s="87"/>
      <c r="J20" s="87"/>
      <c r="K20" s="87"/>
      <c r="L20" s="87"/>
      <c r="M20" s="87"/>
      <c r="N20" s="87"/>
      <c r="O20" s="87"/>
      <c r="P20" s="87"/>
      <c r="Q20" s="87"/>
      <c r="R20" s="87"/>
      <c r="S20" s="87"/>
      <c r="T20" s="87"/>
      <c r="U20" s="87"/>
      <c r="V20" s="87"/>
    </row>
    <row r="21" spans="1:22" x14ac:dyDescent="0.25">
      <c r="A21" s="87"/>
      <c r="B21" s="87"/>
      <c r="C21" s="87"/>
      <c r="D21" s="87"/>
      <c r="E21" s="87"/>
      <c r="F21" s="87"/>
      <c r="G21" s="87"/>
      <c r="H21" s="87"/>
      <c r="I21" s="87"/>
      <c r="J21" s="87"/>
      <c r="K21" s="87"/>
      <c r="L21" s="87"/>
      <c r="M21" s="87"/>
      <c r="N21" s="87"/>
      <c r="O21" s="87"/>
      <c r="P21" s="87"/>
      <c r="Q21" s="87"/>
      <c r="R21" s="87"/>
      <c r="S21" s="87"/>
      <c r="T21" s="87"/>
      <c r="U21" s="87"/>
      <c r="V21" s="87"/>
    </row>
    <row r="22" spans="1:22" x14ac:dyDescent="0.25">
      <c r="A22" s="87"/>
      <c r="B22" s="87"/>
      <c r="C22" s="87"/>
      <c r="D22" s="87"/>
      <c r="E22" s="87"/>
      <c r="F22" s="87"/>
      <c r="G22" s="87"/>
      <c r="H22" s="87"/>
      <c r="I22" s="87"/>
      <c r="J22" s="87"/>
      <c r="K22" s="87"/>
      <c r="L22" s="87"/>
      <c r="M22" s="87"/>
      <c r="N22" s="87"/>
      <c r="O22" s="87"/>
      <c r="P22" s="87"/>
      <c r="Q22" s="87"/>
      <c r="R22" s="87"/>
      <c r="S22" s="87"/>
      <c r="T22" s="87"/>
      <c r="U22" s="87"/>
      <c r="V22" s="87"/>
    </row>
    <row r="23" spans="1:22" x14ac:dyDescent="0.25">
      <c r="A23" s="87"/>
      <c r="B23" s="87"/>
      <c r="C23" s="87"/>
      <c r="D23" s="87"/>
      <c r="E23" s="87"/>
      <c r="F23" s="87"/>
      <c r="G23" s="87"/>
      <c r="H23" s="87"/>
      <c r="I23" s="87"/>
      <c r="J23" s="87"/>
      <c r="K23" s="87"/>
      <c r="L23" s="87"/>
      <c r="M23" s="87"/>
      <c r="N23" s="87"/>
      <c r="O23" s="87"/>
      <c r="P23" s="87"/>
      <c r="Q23" s="87"/>
      <c r="R23" s="87"/>
      <c r="S23" s="87"/>
      <c r="T23" s="87"/>
      <c r="U23" s="87"/>
      <c r="V23" s="87"/>
    </row>
    <row r="24" spans="1:22" x14ac:dyDescent="0.25">
      <c r="A24" s="87"/>
      <c r="B24" s="87"/>
      <c r="C24" s="87"/>
      <c r="D24" s="87"/>
      <c r="E24" s="87"/>
      <c r="F24" s="87"/>
      <c r="G24" s="87"/>
      <c r="H24" s="87"/>
      <c r="I24" s="87"/>
      <c r="J24" s="87"/>
      <c r="K24" s="87"/>
      <c r="L24" s="87"/>
      <c r="M24" s="87"/>
      <c r="N24" s="87"/>
      <c r="O24" s="87"/>
      <c r="P24" s="87"/>
      <c r="Q24" s="87"/>
      <c r="R24" s="87"/>
      <c r="S24" s="87"/>
      <c r="T24" s="87"/>
      <c r="U24" s="87"/>
      <c r="V24" s="87"/>
    </row>
    <row r="25" spans="1:22" x14ac:dyDescent="0.25">
      <c r="A25" s="87"/>
      <c r="B25" s="87"/>
      <c r="C25" s="87"/>
      <c r="D25" s="87"/>
      <c r="E25" s="87"/>
      <c r="F25" s="87"/>
      <c r="G25" s="87"/>
      <c r="H25" s="87"/>
      <c r="I25" s="87"/>
      <c r="J25" s="87"/>
      <c r="K25" s="87"/>
      <c r="L25" s="87"/>
      <c r="M25" s="87"/>
      <c r="N25" s="87"/>
      <c r="O25" s="87"/>
      <c r="P25" s="87"/>
      <c r="Q25" s="87"/>
      <c r="R25" s="87"/>
      <c r="S25" s="87"/>
      <c r="T25" s="87"/>
      <c r="U25" s="87"/>
      <c r="V25" s="87"/>
    </row>
    <row r="26" spans="1:22" x14ac:dyDescent="0.25">
      <c r="A26" s="87"/>
      <c r="B26" s="87"/>
      <c r="C26" s="87"/>
      <c r="D26" s="87"/>
      <c r="E26" s="87"/>
      <c r="F26" s="87"/>
      <c r="G26" s="87"/>
      <c r="H26" s="87"/>
      <c r="I26" s="87"/>
      <c r="J26" s="87"/>
      <c r="K26" s="87"/>
      <c r="L26" s="87"/>
      <c r="M26" s="87"/>
      <c r="N26" s="87"/>
      <c r="O26" s="87"/>
      <c r="P26" s="87"/>
      <c r="Q26" s="87"/>
      <c r="R26" s="87"/>
      <c r="S26" s="87"/>
      <c r="T26" s="87"/>
      <c r="U26" s="87"/>
      <c r="V26" s="87"/>
    </row>
    <row r="27" spans="1:22" x14ac:dyDescent="0.25">
      <c r="A27" s="87"/>
      <c r="B27" s="87"/>
      <c r="C27" s="87"/>
      <c r="D27" s="87"/>
      <c r="E27" s="87"/>
      <c r="F27" s="87"/>
      <c r="G27" s="87"/>
      <c r="H27" s="87"/>
      <c r="I27" s="87"/>
      <c r="J27" s="87"/>
      <c r="K27" s="87"/>
      <c r="L27" s="87"/>
      <c r="M27" s="87"/>
      <c r="N27" s="87"/>
      <c r="O27" s="87"/>
      <c r="P27" s="87"/>
      <c r="Q27" s="87"/>
      <c r="R27" s="87"/>
      <c r="S27" s="87"/>
      <c r="T27" s="87"/>
      <c r="U27" s="87"/>
      <c r="V27" s="87"/>
    </row>
    <row r="28" spans="1:22" x14ac:dyDescent="0.25">
      <c r="A28" s="87"/>
      <c r="B28" s="87"/>
      <c r="C28" s="87"/>
      <c r="D28" s="87"/>
      <c r="E28" s="87"/>
      <c r="F28" s="87"/>
      <c r="G28" s="87"/>
      <c r="H28" s="87"/>
      <c r="I28" s="87"/>
      <c r="J28" s="87"/>
      <c r="K28" s="87"/>
      <c r="L28" s="87"/>
      <c r="M28" s="87"/>
      <c r="N28" s="87"/>
      <c r="O28" s="87"/>
      <c r="P28" s="87"/>
      <c r="Q28" s="87"/>
      <c r="R28" s="87"/>
      <c r="S28" s="87"/>
      <c r="T28" s="87"/>
      <c r="U28" s="87"/>
      <c r="V28" s="8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Tab 1 Toelichting</vt:lpstr>
      <vt:lpstr>Tab 2 In te vullen prijzenblad </vt:lpstr>
      <vt:lpstr>Tab 3 Puur ter kennisgeving</vt:lpstr>
      <vt:lpstr>Tab 4 Kortingspercentages</vt:lpstr>
    </vt:vector>
  </TitlesOfParts>
  <Company>Ministerie van Justitie en Veiligheid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Admiraal, Kim</dc:creator>
  <cp:lastModifiedBy>Greijer, Lucien</cp:lastModifiedBy>
  <dcterms:created xsi:type="dcterms:W3CDTF">2025-02-18T08:37:44Z</dcterms:created>
  <dcterms:modified xsi:type="dcterms:W3CDTF">2025-04-02T16:26:20Z</dcterms:modified>
</cp:coreProperties>
</file>