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ierder/EA Terreinonderhoud en groenvoorziening 2024/nota van inlichtingen/NvI 1/Concept/"/>
    </mc:Choice>
  </mc:AlternateContent>
  <xr:revisionPtr revIDLastSave="1502" documentId="13_ncr:1_{AC8185F0-D916-7949-8ED9-C9FE62C11273}" xr6:coauthVersionLast="47" xr6:coauthVersionMax="47" xr10:uidLastSave="{1E6452E8-6E5B-714E-AA3A-9B2178ADD0C2}"/>
  <bookViews>
    <workbookView xWindow="31440" yWindow="500" windowWidth="38100" windowHeight="17240" xr2:uid="{094EB807-719B-624D-8A29-1C1BB3F03D30}"/>
  </bookViews>
  <sheets>
    <sheet name="Prijzenblad" sheetId="1" r:id="rId1"/>
  </sheets>
  <definedNames>
    <definedName name="JAAR">#REF!</definedName>
    <definedName name="JANEE">Prijzenblad!#REF!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2" i="1" l="1"/>
  <c r="Y11" i="1"/>
  <c r="V12" i="1"/>
  <c r="V11" i="1"/>
  <c r="S12" i="1"/>
  <c r="S11" i="1"/>
  <c r="P12" i="1"/>
  <c r="P11" i="1"/>
  <c r="M12" i="1"/>
  <c r="M11" i="1"/>
  <c r="J12" i="1"/>
  <c r="J11" i="1"/>
  <c r="D12" i="1"/>
  <c r="D11" i="1"/>
  <c r="Y9" i="1"/>
  <c r="V9" i="1"/>
  <c r="S9" i="1"/>
  <c r="P9" i="1"/>
  <c r="M9" i="1"/>
  <c r="J9" i="1"/>
  <c r="D9" i="1"/>
  <c r="P20" i="1"/>
  <c r="P19" i="1"/>
  <c r="P17" i="1"/>
  <c r="P15" i="1"/>
  <c r="P14" i="1"/>
  <c r="G21" i="1"/>
  <c r="D20" i="1"/>
  <c r="D21" i="1" s="1"/>
  <c r="W21" i="1" l="1"/>
  <c r="T21" i="1"/>
  <c r="Q21" i="1"/>
  <c r="N21" i="1"/>
  <c r="K21" i="1"/>
  <c r="H21" i="1"/>
  <c r="E21" i="1"/>
  <c r="B21" i="1"/>
  <c r="Y19" i="1"/>
  <c r="Y17" i="1"/>
  <c r="Y15" i="1"/>
  <c r="Y14" i="1"/>
  <c r="Y13" i="1"/>
  <c r="Y10" i="1"/>
  <c r="Y8" i="1"/>
  <c r="Y7" i="1"/>
  <c r="V19" i="1"/>
  <c r="V17" i="1"/>
  <c r="V16" i="1"/>
  <c r="V15" i="1"/>
  <c r="V14" i="1"/>
  <c r="V13" i="1"/>
  <c r="V10" i="1"/>
  <c r="V8" i="1"/>
  <c r="V7" i="1"/>
  <c r="S19" i="1"/>
  <c r="S17" i="1"/>
  <c r="S16" i="1"/>
  <c r="S15" i="1"/>
  <c r="S14" i="1"/>
  <c r="S13" i="1"/>
  <c r="S10" i="1"/>
  <c r="S8" i="1"/>
  <c r="S7" i="1"/>
  <c r="S21" i="1" s="1"/>
  <c r="P13" i="1"/>
  <c r="P10" i="1"/>
  <c r="P8" i="1"/>
  <c r="P7" i="1"/>
  <c r="P21" i="1" s="1"/>
  <c r="M19" i="1"/>
  <c r="M17" i="1"/>
  <c r="M18" i="1"/>
  <c r="M16" i="1"/>
  <c r="M15" i="1"/>
  <c r="M14" i="1"/>
  <c r="M13" i="1"/>
  <c r="M10" i="1"/>
  <c r="M8" i="1"/>
  <c r="M7" i="1"/>
  <c r="J19" i="1"/>
  <c r="J17" i="1"/>
  <c r="J18" i="1"/>
  <c r="J16" i="1"/>
  <c r="J15" i="1"/>
  <c r="J14" i="1"/>
  <c r="J13" i="1"/>
  <c r="J10" i="1"/>
  <c r="J8" i="1"/>
  <c r="J7" i="1"/>
  <c r="J21" i="1" l="1"/>
  <c r="V21" i="1"/>
  <c r="M21" i="1"/>
  <c r="Y21" i="1"/>
  <c r="D25" i="1"/>
  <c r="D24" i="1"/>
  <c r="D19" i="1"/>
  <c r="D8" i="1"/>
  <c r="D10" i="1"/>
  <c r="D13" i="1"/>
  <c r="D14" i="1"/>
  <c r="D15" i="1"/>
  <c r="D17" i="1"/>
  <c r="D7" i="1"/>
  <c r="B27" i="1" l="1"/>
</calcChain>
</file>

<file path=xl/sharedStrings.xml><?xml version="1.0" encoding="utf-8"?>
<sst xmlns="http://schemas.openxmlformats.org/spreadsheetml/2006/main" count="66" uniqueCount="45">
  <si>
    <t>Geldend voor 2025</t>
  </si>
  <si>
    <t>Inschrijvers dienen alle groene cellen in te vullen</t>
  </si>
  <si>
    <t>Frequentie</t>
  </si>
  <si>
    <t>Prijs per keer</t>
  </si>
  <si>
    <t>Totaal per jaar</t>
  </si>
  <si>
    <t>Totaal locatie:</t>
  </si>
  <si>
    <t xml:space="preserve">Uurtarieven aanvullende werkzaamheden </t>
  </si>
  <si>
    <t>Uurtarief spoedonderhoud</t>
  </si>
  <si>
    <t>Liudger Burgum</t>
  </si>
  <si>
    <t>Lauwers College Buitenpost</t>
  </si>
  <si>
    <t>(Bijlage 12a)</t>
  </si>
  <si>
    <t>Lauwers College Grijpskerk</t>
  </si>
  <si>
    <t>(Bijlage 12b)</t>
  </si>
  <si>
    <t>Liudger Raai Drachten</t>
  </si>
  <si>
    <t>(Bijlage 12c)</t>
  </si>
  <si>
    <t>Liudger Splitting Drachten</t>
  </si>
  <si>
    <t>(Bijlage 12d)</t>
  </si>
  <si>
    <t>Liudger Waskemeer</t>
  </si>
  <si>
    <t>(Bijlage 12e)</t>
  </si>
  <si>
    <t>VMBO GT Havo Dockinga College Dokkum</t>
  </si>
  <si>
    <t>(Bijlage 12f)</t>
  </si>
  <si>
    <t>VMBO VAK Dockinga College Dokkum</t>
  </si>
  <si>
    <t>(Bijlage 12g)</t>
  </si>
  <si>
    <t>(Bijlage 12h)</t>
  </si>
  <si>
    <t>&lt;&lt;NAAM INSCHRIJVER&gt;&gt;</t>
  </si>
  <si>
    <t>Totaal t.b.v. prijsbeoordeling:</t>
  </si>
  <si>
    <t xml:space="preserve">Onkruidbestrijding verhardingen </t>
  </si>
  <si>
    <t>Snoeien hagen</t>
  </si>
  <si>
    <t xml:space="preserve">Prikken en afruimen zwerfafval </t>
  </si>
  <si>
    <t xml:space="preserve">Maaien gazon </t>
  </si>
  <si>
    <t>Bladruimen op verhardingen</t>
  </si>
  <si>
    <t>Snijden graskanten</t>
  </si>
  <si>
    <t>Onderhoud talud (wildmengsel)</t>
  </si>
  <si>
    <t>Onderhoud vijjverpartij (REGIE)</t>
  </si>
  <si>
    <t>Onderhoud borders / beplantingen</t>
  </si>
  <si>
    <t>Gladheidsbestrijding (REGIE)</t>
  </si>
  <si>
    <t>Werkzaamheden locaties</t>
  </si>
  <si>
    <t>Uurtarief hovenier</t>
  </si>
  <si>
    <t>Sloot schoonmaken (REGIE)</t>
  </si>
  <si>
    <t xml:space="preserve">Terreinonderhoud wordt in eigen beheer gedaan. </t>
  </si>
  <si>
    <t>Naam Inschrijver:</t>
  </si>
  <si>
    <t>Prijzenblad Fierder VERSIE 4-10-2024
Europese aanbesteding voor terreinonderhoud en groenvoorziening -Referentienummer F24-TER</t>
  </si>
  <si>
    <t>Snoeien bosschages</t>
  </si>
  <si>
    <t>Onderhoud bomen</t>
  </si>
  <si>
    <t>Onderhoud straatkolken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</si>
</sst>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4"/>
      <color theme="0"/>
      <name val="Verdana"/>
      <family val="2"/>
    </font>
    <font>
      <b/>
      <sz val="20"/>
      <color theme="0"/>
      <name val="Verdana"/>
      <family val="2"/>
    </font>
    <font>
      <sz val="20"/>
      <color indexed="8"/>
      <name val="Verdana"/>
      <family val="2"/>
    </font>
    <font>
      <sz val="2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>
      <alignment vertical="top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8" fillId="6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/>
    </xf>
    <xf numFmtId="0" fontId="2" fillId="2" borderId="0" xfId="0" applyFont="1" applyFill="1"/>
    <xf numFmtId="0" fontId="8" fillId="6" borderId="1" xfId="0" applyFont="1" applyFill="1" applyBorder="1" applyAlignment="1">
      <alignment vertical="center" wrapText="1"/>
    </xf>
    <xf numFmtId="0" fontId="1" fillId="9" borderId="2" xfId="0" applyFont="1" applyFill="1" applyBorder="1"/>
    <xf numFmtId="0" fontId="1" fillId="7" borderId="12" xfId="0" applyFont="1" applyFill="1" applyBorder="1" applyAlignment="1">
      <alignment horizontal="center"/>
    </xf>
    <xf numFmtId="164" fontId="1" fillId="7" borderId="3" xfId="0" applyNumberFormat="1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164" fontId="8" fillId="8" borderId="8" xfId="0" applyNumberFormat="1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23121490-7233-7646-902D-C455FCDBF504}"/>
  </cellStyles>
  <dxfs count="1"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101600</xdr:colOff>
      <xdr:row>0</xdr:row>
      <xdr:rowOff>88900</xdr:rowOff>
    </xdr:from>
    <xdr:to>
      <xdr:col>28</xdr:col>
      <xdr:colOff>471078</xdr:colOff>
      <xdr:row>1</xdr:row>
      <xdr:rowOff>342900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7A927653-BC54-AFDF-48D0-A120A6905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7100" y="88900"/>
          <a:ext cx="2884078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00E9-A4B3-C447-ACDF-D5E3E63C2605}">
  <dimension ref="A1:Z29"/>
  <sheetViews>
    <sheetView showGridLines="0" tabSelected="1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C20" sqref="C20"/>
    </sheetView>
  </sheetViews>
  <sheetFormatPr baseColWidth="10" defaultColWidth="11" defaultRowHeight="16" x14ac:dyDescent="0.2"/>
  <cols>
    <col min="1" max="1" width="60.83203125" customWidth="1"/>
    <col min="2" max="2" width="20.83203125" style="5" customWidth="1"/>
    <col min="3" max="3" width="15.83203125" style="5" customWidth="1"/>
    <col min="4" max="4" width="25.83203125" style="5" customWidth="1"/>
    <col min="5" max="5" width="20.83203125" style="5" customWidth="1"/>
    <col min="6" max="6" width="15.83203125" style="5" customWidth="1"/>
    <col min="7" max="7" width="25.83203125" style="5" customWidth="1"/>
    <col min="8" max="8" width="20.83203125" style="5" customWidth="1"/>
    <col min="9" max="9" width="15.83203125" style="5" customWidth="1"/>
    <col min="10" max="10" width="25.83203125" style="5" customWidth="1"/>
    <col min="11" max="11" width="20.83203125" style="5" customWidth="1"/>
    <col min="12" max="12" width="15.83203125" style="5" customWidth="1"/>
    <col min="13" max="13" width="25.83203125" style="5" customWidth="1"/>
    <col min="14" max="14" width="20.83203125" style="5" customWidth="1"/>
    <col min="15" max="15" width="15.83203125" style="5" customWidth="1"/>
    <col min="16" max="16" width="25.83203125" style="5" customWidth="1"/>
    <col min="17" max="17" width="20.83203125" style="5" customWidth="1"/>
    <col min="18" max="18" width="15.83203125" style="5" customWidth="1"/>
    <col min="19" max="19" width="25.83203125" style="5" customWidth="1"/>
    <col min="20" max="20" width="20.83203125" style="5" customWidth="1"/>
    <col min="21" max="21" width="15.83203125" style="5" customWidth="1"/>
    <col min="22" max="22" width="25.83203125" style="5" customWidth="1"/>
    <col min="23" max="23" width="20.83203125" style="5" customWidth="1"/>
    <col min="24" max="24" width="15.83203125" style="5" customWidth="1"/>
    <col min="25" max="25" width="25.83203125" style="5" customWidth="1"/>
  </cols>
  <sheetData>
    <row r="1" spans="1:25" s="1" customFormat="1" ht="57" customHeight="1" x14ac:dyDescent="0.2">
      <c r="A1" s="25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1" customFormat="1" ht="30" customHeight="1" thickBot="1" x14ac:dyDescent="0.25">
      <c r="A2" s="7" t="s">
        <v>0</v>
      </c>
      <c r="B2" s="27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8"/>
    </row>
    <row r="3" spans="1:25" s="1" customFormat="1" ht="19" customHeight="1" x14ac:dyDescent="0.2">
      <c r="A3" s="2"/>
      <c r="B3" s="29" t="s">
        <v>9</v>
      </c>
      <c r="C3" s="30"/>
      <c r="D3" s="31"/>
      <c r="E3" s="29" t="s">
        <v>11</v>
      </c>
      <c r="F3" s="30"/>
      <c r="G3" s="31"/>
      <c r="H3" s="29" t="s">
        <v>13</v>
      </c>
      <c r="I3" s="30"/>
      <c r="J3" s="31"/>
      <c r="K3" s="29" t="s">
        <v>15</v>
      </c>
      <c r="L3" s="30"/>
      <c r="M3" s="31"/>
      <c r="N3" s="29" t="s">
        <v>17</v>
      </c>
      <c r="O3" s="30"/>
      <c r="P3" s="31"/>
      <c r="Q3" s="29" t="s">
        <v>19</v>
      </c>
      <c r="R3" s="30"/>
      <c r="S3" s="31"/>
      <c r="T3" s="29" t="s">
        <v>21</v>
      </c>
      <c r="U3" s="30"/>
      <c r="V3" s="31"/>
      <c r="W3" s="29" t="s">
        <v>8</v>
      </c>
      <c r="X3" s="30"/>
      <c r="Y3" s="31"/>
    </row>
    <row r="4" spans="1:25" s="1" customFormat="1" ht="19" customHeight="1" x14ac:dyDescent="0.2">
      <c r="A4" s="2"/>
      <c r="B4" s="22" t="s">
        <v>10</v>
      </c>
      <c r="C4" s="23"/>
      <c r="D4" s="24"/>
      <c r="E4" s="22" t="s">
        <v>12</v>
      </c>
      <c r="F4" s="23"/>
      <c r="G4" s="24"/>
      <c r="H4" s="22" t="s">
        <v>14</v>
      </c>
      <c r="I4" s="23"/>
      <c r="J4" s="24"/>
      <c r="K4" s="22" t="s">
        <v>16</v>
      </c>
      <c r="L4" s="23"/>
      <c r="M4" s="24"/>
      <c r="N4" s="22" t="s">
        <v>18</v>
      </c>
      <c r="O4" s="23"/>
      <c r="P4" s="24"/>
      <c r="Q4" s="22" t="s">
        <v>20</v>
      </c>
      <c r="R4" s="23"/>
      <c r="S4" s="24"/>
      <c r="T4" s="22" t="s">
        <v>22</v>
      </c>
      <c r="U4" s="23"/>
      <c r="V4" s="24"/>
      <c r="W4" s="22" t="s">
        <v>23</v>
      </c>
      <c r="X4" s="23"/>
      <c r="Y4" s="24"/>
    </row>
    <row r="5" spans="1:25" s="4" customFormat="1" ht="16" customHeight="1" x14ac:dyDescent="0.2">
      <c r="A5" s="2"/>
      <c r="B5" s="9" t="s">
        <v>2</v>
      </c>
      <c r="C5" s="3" t="s">
        <v>3</v>
      </c>
      <c r="D5" s="10" t="s">
        <v>4</v>
      </c>
      <c r="E5" s="9" t="s">
        <v>2</v>
      </c>
      <c r="F5" s="3" t="s">
        <v>3</v>
      </c>
      <c r="G5" s="10" t="s">
        <v>4</v>
      </c>
      <c r="H5" s="9" t="s">
        <v>2</v>
      </c>
      <c r="I5" s="3" t="s">
        <v>3</v>
      </c>
      <c r="J5" s="10" t="s">
        <v>4</v>
      </c>
      <c r="K5" s="9" t="s">
        <v>2</v>
      </c>
      <c r="L5" s="3" t="s">
        <v>3</v>
      </c>
      <c r="M5" s="10" t="s">
        <v>4</v>
      </c>
      <c r="N5" s="9" t="s">
        <v>2</v>
      </c>
      <c r="O5" s="3" t="s">
        <v>3</v>
      </c>
      <c r="P5" s="10" t="s">
        <v>4</v>
      </c>
      <c r="Q5" s="9" t="s">
        <v>2</v>
      </c>
      <c r="R5" s="3" t="s">
        <v>3</v>
      </c>
      <c r="S5" s="10" t="s">
        <v>4</v>
      </c>
      <c r="T5" s="9" t="s">
        <v>2</v>
      </c>
      <c r="U5" s="3" t="s">
        <v>3</v>
      </c>
      <c r="V5" s="10" t="s">
        <v>4</v>
      </c>
      <c r="W5" s="9" t="s">
        <v>2</v>
      </c>
      <c r="X5" s="3" t="s">
        <v>3</v>
      </c>
      <c r="Y5" s="10" t="s">
        <v>4</v>
      </c>
    </row>
    <row r="6" spans="1:25" x14ac:dyDescent="0.2">
      <c r="A6" s="17" t="s">
        <v>36</v>
      </c>
      <c r="B6" s="11"/>
      <c r="C6" s="8"/>
      <c r="D6" s="12"/>
      <c r="E6" s="11"/>
      <c r="F6" s="8"/>
      <c r="G6" s="12"/>
      <c r="H6" s="11"/>
      <c r="I6" s="8"/>
      <c r="J6" s="12"/>
      <c r="K6" s="11"/>
      <c r="L6" s="8"/>
      <c r="M6" s="12"/>
      <c r="N6" s="11"/>
      <c r="O6" s="8"/>
      <c r="P6" s="12"/>
      <c r="Q6" s="11"/>
      <c r="R6" s="8"/>
      <c r="S6" s="12"/>
      <c r="T6" s="11"/>
      <c r="U6" s="8"/>
      <c r="V6" s="12"/>
      <c r="W6" s="11"/>
      <c r="X6" s="8"/>
      <c r="Y6" s="12"/>
    </row>
    <row r="7" spans="1:25" x14ac:dyDescent="0.2">
      <c r="A7" s="19" t="s">
        <v>26</v>
      </c>
      <c r="B7" s="20">
        <v>8</v>
      </c>
      <c r="C7" s="6">
        <v>0</v>
      </c>
      <c r="D7" s="21">
        <f>B7*C7</f>
        <v>0</v>
      </c>
      <c r="E7" s="40" t="s">
        <v>39</v>
      </c>
      <c r="F7" s="41"/>
      <c r="G7" s="42"/>
      <c r="H7" s="20">
        <v>8</v>
      </c>
      <c r="I7" s="6">
        <v>0</v>
      </c>
      <c r="J7" s="21">
        <f>H7*I7</f>
        <v>0</v>
      </c>
      <c r="K7" s="20">
        <v>8</v>
      </c>
      <c r="L7" s="6">
        <v>0</v>
      </c>
      <c r="M7" s="21">
        <f>K7*L7</f>
        <v>0</v>
      </c>
      <c r="N7" s="20">
        <v>8</v>
      </c>
      <c r="O7" s="6">
        <v>0</v>
      </c>
      <c r="P7" s="21">
        <f>N7*O7</f>
        <v>0</v>
      </c>
      <c r="Q7" s="20">
        <v>8</v>
      </c>
      <c r="R7" s="6">
        <v>0</v>
      </c>
      <c r="S7" s="21">
        <f>Q7*R7</f>
        <v>0</v>
      </c>
      <c r="T7" s="20">
        <v>8</v>
      </c>
      <c r="U7" s="6">
        <v>0</v>
      </c>
      <c r="V7" s="21">
        <f>T7*U7</f>
        <v>0</v>
      </c>
      <c r="W7" s="20">
        <v>8</v>
      </c>
      <c r="X7" s="6">
        <v>0</v>
      </c>
      <c r="Y7" s="21">
        <f>W7*X7</f>
        <v>0</v>
      </c>
    </row>
    <row r="8" spans="1:25" x14ac:dyDescent="0.2">
      <c r="A8" s="19" t="s">
        <v>27</v>
      </c>
      <c r="B8" s="20">
        <v>3</v>
      </c>
      <c r="C8" s="6">
        <v>0</v>
      </c>
      <c r="D8" s="21">
        <f t="shared" ref="D8:D17" si="0">B8*C8</f>
        <v>0</v>
      </c>
      <c r="E8" s="43"/>
      <c r="F8" s="44"/>
      <c r="G8" s="45"/>
      <c r="H8" s="20">
        <v>3</v>
      </c>
      <c r="I8" s="6">
        <v>0</v>
      </c>
      <c r="J8" s="21">
        <f t="shared" ref="J8:J17" si="1">H8*I8</f>
        <v>0</v>
      </c>
      <c r="K8" s="20">
        <v>3</v>
      </c>
      <c r="L8" s="6">
        <v>0</v>
      </c>
      <c r="M8" s="21">
        <f t="shared" ref="M8:M17" si="2">K8*L8</f>
        <v>0</v>
      </c>
      <c r="N8" s="20">
        <v>3</v>
      </c>
      <c r="O8" s="6">
        <v>0</v>
      </c>
      <c r="P8" s="21">
        <f t="shared" ref="P8:P13" si="3">N8*O8</f>
        <v>0</v>
      </c>
      <c r="Q8" s="20">
        <v>3</v>
      </c>
      <c r="R8" s="6">
        <v>0</v>
      </c>
      <c r="S8" s="21">
        <f t="shared" ref="S8:S17" si="4">Q8*R8</f>
        <v>0</v>
      </c>
      <c r="T8" s="20">
        <v>3</v>
      </c>
      <c r="U8" s="6">
        <v>0</v>
      </c>
      <c r="V8" s="21">
        <f t="shared" ref="V8:V17" si="5">T8*U8</f>
        <v>0</v>
      </c>
      <c r="W8" s="20">
        <v>3</v>
      </c>
      <c r="X8" s="6">
        <v>0</v>
      </c>
      <c r="Y8" s="21">
        <f t="shared" ref="Y8:Y17" si="6">W8*X8</f>
        <v>0</v>
      </c>
    </row>
    <row r="9" spans="1:25" x14ac:dyDescent="0.2">
      <c r="A9" s="19" t="s">
        <v>42</v>
      </c>
      <c r="B9" s="20">
        <v>3</v>
      </c>
      <c r="C9" s="6">
        <v>0</v>
      </c>
      <c r="D9" s="21">
        <f t="shared" ref="D9" si="7">B9*C9</f>
        <v>0</v>
      </c>
      <c r="E9" s="43"/>
      <c r="F9" s="44"/>
      <c r="G9" s="45"/>
      <c r="H9" s="20">
        <v>3</v>
      </c>
      <c r="I9" s="6">
        <v>0</v>
      </c>
      <c r="J9" s="21">
        <f t="shared" ref="J9" si="8">H9*I9</f>
        <v>0</v>
      </c>
      <c r="K9" s="20">
        <v>3</v>
      </c>
      <c r="L9" s="6">
        <v>0</v>
      </c>
      <c r="M9" s="21">
        <f t="shared" ref="M9" si="9">K9*L9</f>
        <v>0</v>
      </c>
      <c r="N9" s="20">
        <v>3</v>
      </c>
      <c r="O9" s="6">
        <v>0</v>
      </c>
      <c r="P9" s="21">
        <f t="shared" ref="P9" si="10">N9*O9</f>
        <v>0</v>
      </c>
      <c r="Q9" s="20">
        <v>3</v>
      </c>
      <c r="R9" s="6">
        <v>0</v>
      </c>
      <c r="S9" s="21">
        <f t="shared" ref="S9" si="11">Q9*R9</f>
        <v>0</v>
      </c>
      <c r="T9" s="20">
        <v>3</v>
      </c>
      <c r="U9" s="6">
        <v>0</v>
      </c>
      <c r="V9" s="21">
        <f t="shared" ref="V9" si="12">T9*U9</f>
        <v>0</v>
      </c>
      <c r="W9" s="20">
        <v>3</v>
      </c>
      <c r="X9" s="6">
        <v>0</v>
      </c>
      <c r="Y9" s="21">
        <f t="shared" ref="Y9" si="13">W9*X9</f>
        <v>0</v>
      </c>
    </row>
    <row r="10" spans="1:25" x14ac:dyDescent="0.2">
      <c r="A10" s="19" t="s">
        <v>28</v>
      </c>
      <c r="B10" s="20">
        <v>8</v>
      </c>
      <c r="C10" s="6">
        <v>0</v>
      </c>
      <c r="D10" s="21">
        <f t="shared" si="0"/>
        <v>0</v>
      </c>
      <c r="E10" s="43"/>
      <c r="F10" s="44"/>
      <c r="G10" s="45"/>
      <c r="H10" s="20">
        <v>8</v>
      </c>
      <c r="I10" s="6">
        <v>0</v>
      </c>
      <c r="J10" s="21">
        <f t="shared" si="1"/>
        <v>0</v>
      </c>
      <c r="K10" s="20">
        <v>8</v>
      </c>
      <c r="L10" s="6">
        <v>0</v>
      </c>
      <c r="M10" s="21">
        <f t="shared" si="2"/>
        <v>0</v>
      </c>
      <c r="N10" s="20">
        <v>8</v>
      </c>
      <c r="O10" s="6">
        <v>0</v>
      </c>
      <c r="P10" s="21">
        <f t="shared" si="3"/>
        <v>0</v>
      </c>
      <c r="Q10" s="20">
        <v>8</v>
      </c>
      <c r="R10" s="6">
        <v>0</v>
      </c>
      <c r="S10" s="21">
        <f t="shared" si="4"/>
        <v>0</v>
      </c>
      <c r="T10" s="20">
        <v>8</v>
      </c>
      <c r="U10" s="6">
        <v>0</v>
      </c>
      <c r="V10" s="21">
        <f t="shared" si="5"/>
        <v>0</v>
      </c>
      <c r="W10" s="20">
        <v>8</v>
      </c>
      <c r="X10" s="6">
        <v>0</v>
      </c>
      <c r="Y10" s="21">
        <f t="shared" si="6"/>
        <v>0</v>
      </c>
    </row>
    <row r="11" spans="1:25" x14ac:dyDescent="0.2">
      <c r="A11" s="19" t="s">
        <v>43</v>
      </c>
      <c r="B11" s="20">
        <v>3</v>
      </c>
      <c r="C11" s="6">
        <v>0</v>
      </c>
      <c r="D11" s="21">
        <f t="shared" ref="D11" si="14">B11*C11</f>
        <v>0</v>
      </c>
      <c r="E11" s="43"/>
      <c r="F11" s="44"/>
      <c r="G11" s="45"/>
      <c r="H11" s="20">
        <v>3</v>
      </c>
      <c r="I11" s="6">
        <v>0</v>
      </c>
      <c r="J11" s="21">
        <f t="shared" si="1"/>
        <v>0</v>
      </c>
      <c r="K11" s="20">
        <v>3</v>
      </c>
      <c r="L11" s="6">
        <v>0</v>
      </c>
      <c r="M11" s="21">
        <f t="shared" si="2"/>
        <v>0</v>
      </c>
      <c r="N11" s="20">
        <v>3</v>
      </c>
      <c r="O11" s="6">
        <v>0</v>
      </c>
      <c r="P11" s="21">
        <f t="shared" si="3"/>
        <v>0</v>
      </c>
      <c r="Q11" s="20">
        <v>3</v>
      </c>
      <c r="R11" s="6">
        <v>0</v>
      </c>
      <c r="S11" s="21">
        <f t="shared" si="4"/>
        <v>0</v>
      </c>
      <c r="T11" s="20">
        <v>3</v>
      </c>
      <c r="U11" s="6">
        <v>0</v>
      </c>
      <c r="V11" s="21">
        <f t="shared" si="5"/>
        <v>0</v>
      </c>
      <c r="W11" s="20">
        <v>3</v>
      </c>
      <c r="X11" s="6">
        <v>0</v>
      </c>
      <c r="Y11" s="21">
        <f t="shared" si="6"/>
        <v>0</v>
      </c>
    </row>
    <row r="12" spans="1:25" x14ac:dyDescent="0.2">
      <c r="A12" s="19" t="s">
        <v>44</v>
      </c>
      <c r="B12" s="20">
        <v>1</v>
      </c>
      <c r="C12" s="6">
        <v>0</v>
      </c>
      <c r="D12" s="21">
        <f t="shared" ref="D12" si="15">B12*C12</f>
        <v>0</v>
      </c>
      <c r="E12" s="43"/>
      <c r="F12" s="44"/>
      <c r="G12" s="45"/>
      <c r="H12" s="20">
        <v>1</v>
      </c>
      <c r="I12" s="6">
        <v>0</v>
      </c>
      <c r="J12" s="21">
        <f t="shared" si="1"/>
        <v>0</v>
      </c>
      <c r="K12" s="20">
        <v>1</v>
      </c>
      <c r="L12" s="6">
        <v>0</v>
      </c>
      <c r="M12" s="21">
        <f t="shared" si="2"/>
        <v>0</v>
      </c>
      <c r="N12" s="20">
        <v>1</v>
      </c>
      <c r="O12" s="6">
        <v>0</v>
      </c>
      <c r="P12" s="21">
        <f t="shared" si="3"/>
        <v>0</v>
      </c>
      <c r="Q12" s="20">
        <v>1</v>
      </c>
      <c r="R12" s="6">
        <v>0</v>
      </c>
      <c r="S12" s="21">
        <f t="shared" si="4"/>
        <v>0</v>
      </c>
      <c r="T12" s="20">
        <v>1</v>
      </c>
      <c r="U12" s="6">
        <v>0</v>
      </c>
      <c r="V12" s="21">
        <f t="shared" si="5"/>
        <v>0</v>
      </c>
      <c r="W12" s="20">
        <v>1</v>
      </c>
      <c r="X12" s="6">
        <v>0</v>
      </c>
      <c r="Y12" s="21">
        <f t="shared" si="6"/>
        <v>0</v>
      </c>
    </row>
    <row r="13" spans="1:25" x14ac:dyDescent="0.2">
      <c r="A13" s="19" t="s">
        <v>29</v>
      </c>
      <c r="B13" s="20">
        <v>18</v>
      </c>
      <c r="C13" s="6">
        <v>0</v>
      </c>
      <c r="D13" s="21">
        <f t="shared" si="0"/>
        <v>0</v>
      </c>
      <c r="E13" s="43"/>
      <c r="F13" s="44"/>
      <c r="G13" s="45"/>
      <c r="H13" s="20">
        <v>18</v>
      </c>
      <c r="I13" s="6">
        <v>0</v>
      </c>
      <c r="J13" s="21">
        <f t="shared" si="1"/>
        <v>0</v>
      </c>
      <c r="K13" s="20">
        <v>18</v>
      </c>
      <c r="L13" s="6">
        <v>0</v>
      </c>
      <c r="M13" s="21">
        <f t="shared" si="2"/>
        <v>0</v>
      </c>
      <c r="N13" s="20">
        <v>18</v>
      </c>
      <c r="O13" s="6">
        <v>0</v>
      </c>
      <c r="P13" s="21">
        <f t="shared" si="3"/>
        <v>0</v>
      </c>
      <c r="Q13" s="20">
        <v>18</v>
      </c>
      <c r="R13" s="6">
        <v>0</v>
      </c>
      <c r="S13" s="21">
        <f t="shared" si="4"/>
        <v>0</v>
      </c>
      <c r="T13" s="20">
        <v>18</v>
      </c>
      <c r="U13" s="6">
        <v>0</v>
      </c>
      <c r="V13" s="21">
        <f t="shared" si="5"/>
        <v>0</v>
      </c>
      <c r="W13" s="20">
        <v>18</v>
      </c>
      <c r="X13" s="6">
        <v>0</v>
      </c>
      <c r="Y13" s="21">
        <f t="shared" si="6"/>
        <v>0</v>
      </c>
    </row>
    <row r="14" spans="1:25" x14ac:dyDescent="0.2">
      <c r="A14" s="19" t="s">
        <v>30</v>
      </c>
      <c r="B14" s="20">
        <v>4</v>
      </c>
      <c r="C14" s="6">
        <v>0</v>
      </c>
      <c r="D14" s="21">
        <f t="shared" si="0"/>
        <v>0</v>
      </c>
      <c r="E14" s="43"/>
      <c r="F14" s="44"/>
      <c r="G14" s="45"/>
      <c r="H14" s="20">
        <v>4</v>
      </c>
      <c r="I14" s="6">
        <v>0</v>
      </c>
      <c r="J14" s="21">
        <f t="shared" si="1"/>
        <v>0</v>
      </c>
      <c r="K14" s="20">
        <v>4</v>
      </c>
      <c r="L14" s="6">
        <v>0</v>
      </c>
      <c r="M14" s="21">
        <f t="shared" si="2"/>
        <v>0</v>
      </c>
      <c r="N14" s="20">
        <v>4</v>
      </c>
      <c r="O14" s="6">
        <v>0</v>
      </c>
      <c r="P14" s="21">
        <f t="shared" ref="P14:P15" si="16">N14*O14</f>
        <v>0</v>
      </c>
      <c r="Q14" s="20">
        <v>4</v>
      </c>
      <c r="R14" s="6">
        <v>0</v>
      </c>
      <c r="S14" s="21">
        <f t="shared" si="4"/>
        <v>0</v>
      </c>
      <c r="T14" s="20">
        <v>4</v>
      </c>
      <c r="U14" s="6">
        <v>0</v>
      </c>
      <c r="V14" s="21">
        <f t="shared" si="5"/>
        <v>0</v>
      </c>
      <c r="W14" s="20">
        <v>4</v>
      </c>
      <c r="X14" s="6">
        <v>0</v>
      </c>
      <c r="Y14" s="21">
        <f t="shared" si="6"/>
        <v>0</v>
      </c>
    </row>
    <row r="15" spans="1:25" x14ac:dyDescent="0.2">
      <c r="A15" s="19" t="s">
        <v>31</v>
      </c>
      <c r="B15" s="20">
        <v>1</v>
      </c>
      <c r="C15" s="6">
        <v>0</v>
      </c>
      <c r="D15" s="21">
        <f t="shared" si="0"/>
        <v>0</v>
      </c>
      <c r="E15" s="43"/>
      <c r="F15" s="44"/>
      <c r="G15" s="45"/>
      <c r="H15" s="20">
        <v>1</v>
      </c>
      <c r="I15" s="6">
        <v>0</v>
      </c>
      <c r="J15" s="21">
        <f t="shared" si="1"/>
        <v>0</v>
      </c>
      <c r="K15" s="20">
        <v>1</v>
      </c>
      <c r="L15" s="6">
        <v>0</v>
      </c>
      <c r="M15" s="21">
        <f t="shared" si="2"/>
        <v>0</v>
      </c>
      <c r="N15" s="20">
        <v>1</v>
      </c>
      <c r="O15" s="6">
        <v>0</v>
      </c>
      <c r="P15" s="21">
        <f t="shared" si="16"/>
        <v>0</v>
      </c>
      <c r="Q15" s="20">
        <v>1</v>
      </c>
      <c r="R15" s="6">
        <v>0</v>
      </c>
      <c r="S15" s="21">
        <f t="shared" si="4"/>
        <v>0</v>
      </c>
      <c r="T15" s="20">
        <v>1</v>
      </c>
      <c r="U15" s="6">
        <v>0</v>
      </c>
      <c r="V15" s="21">
        <f t="shared" si="5"/>
        <v>0</v>
      </c>
      <c r="W15" s="20">
        <v>1</v>
      </c>
      <c r="X15" s="6">
        <v>0</v>
      </c>
      <c r="Y15" s="21">
        <f t="shared" si="6"/>
        <v>0</v>
      </c>
    </row>
    <row r="16" spans="1:25" x14ac:dyDescent="0.2">
      <c r="A16" s="19" t="s">
        <v>32</v>
      </c>
      <c r="B16" s="34"/>
      <c r="C16" s="35"/>
      <c r="D16" s="36"/>
      <c r="E16" s="43"/>
      <c r="F16" s="44"/>
      <c r="G16" s="45"/>
      <c r="H16" s="20">
        <v>1</v>
      </c>
      <c r="I16" s="6">
        <v>0</v>
      </c>
      <c r="J16" s="21">
        <f t="shared" si="1"/>
        <v>0</v>
      </c>
      <c r="K16" s="20">
        <v>1</v>
      </c>
      <c r="L16" s="6">
        <v>0</v>
      </c>
      <c r="M16" s="21">
        <f t="shared" si="2"/>
        <v>0</v>
      </c>
      <c r="N16" s="34"/>
      <c r="O16" s="35"/>
      <c r="P16" s="36"/>
      <c r="Q16" s="20">
        <v>1</v>
      </c>
      <c r="R16" s="6">
        <v>0</v>
      </c>
      <c r="S16" s="21">
        <f t="shared" si="4"/>
        <v>0</v>
      </c>
      <c r="T16" s="20">
        <v>1</v>
      </c>
      <c r="U16" s="6">
        <v>0</v>
      </c>
      <c r="V16" s="21">
        <f t="shared" si="5"/>
        <v>0</v>
      </c>
      <c r="W16" s="34"/>
      <c r="X16" s="35"/>
      <c r="Y16" s="36"/>
    </row>
    <row r="17" spans="1:26" x14ac:dyDescent="0.2">
      <c r="A17" s="19" t="s">
        <v>34</v>
      </c>
      <c r="B17" s="20">
        <v>8</v>
      </c>
      <c r="C17" s="6">
        <v>0</v>
      </c>
      <c r="D17" s="21">
        <f t="shared" si="0"/>
        <v>0</v>
      </c>
      <c r="E17" s="43"/>
      <c r="F17" s="44"/>
      <c r="G17" s="45"/>
      <c r="H17" s="20">
        <v>8</v>
      </c>
      <c r="I17" s="6">
        <v>0</v>
      </c>
      <c r="J17" s="21">
        <f t="shared" si="1"/>
        <v>0</v>
      </c>
      <c r="K17" s="20">
        <v>8</v>
      </c>
      <c r="L17" s="6">
        <v>0</v>
      </c>
      <c r="M17" s="21">
        <f t="shared" si="2"/>
        <v>0</v>
      </c>
      <c r="N17" s="20">
        <v>8</v>
      </c>
      <c r="O17" s="6">
        <v>0</v>
      </c>
      <c r="P17" s="21">
        <f t="shared" ref="P17" si="17">N17*O17</f>
        <v>0</v>
      </c>
      <c r="Q17" s="20">
        <v>8</v>
      </c>
      <c r="R17" s="6">
        <v>0</v>
      </c>
      <c r="S17" s="21">
        <f t="shared" si="4"/>
        <v>0</v>
      </c>
      <c r="T17" s="20">
        <v>8</v>
      </c>
      <c r="U17" s="6">
        <v>0</v>
      </c>
      <c r="V17" s="21">
        <f t="shared" si="5"/>
        <v>0</v>
      </c>
      <c r="W17" s="20">
        <v>8</v>
      </c>
      <c r="X17" s="6">
        <v>0</v>
      </c>
      <c r="Y17" s="21">
        <f t="shared" si="6"/>
        <v>0</v>
      </c>
    </row>
    <row r="18" spans="1:26" x14ac:dyDescent="0.2">
      <c r="A18" s="19" t="s">
        <v>33</v>
      </c>
      <c r="B18" s="34"/>
      <c r="C18" s="35"/>
      <c r="D18" s="36"/>
      <c r="E18" s="43"/>
      <c r="F18" s="44"/>
      <c r="G18" s="45"/>
      <c r="H18" s="20">
        <v>1</v>
      </c>
      <c r="I18" s="6">
        <v>0</v>
      </c>
      <c r="J18" s="21">
        <f>H18*I18</f>
        <v>0</v>
      </c>
      <c r="K18" s="20">
        <v>1</v>
      </c>
      <c r="L18" s="6">
        <v>0</v>
      </c>
      <c r="M18" s="21">
        <f>K18*L18</f>
        <v>0</v>
      </c>
      <c r="N18" s="34"/>
      <c r="O18" s="35"/>
      <c r="P18" s="36"/>
      <c r="Q18" s="34"/>
      <c r="R18" s="35"/>
      <c r="S18" s="36"/>
      <c r="T18" s="34"/>
      <c r="U18" s="35"/>
      <c r="V18" s="36"/>
      <c r="W18" s="34"/>
      <c r="X18" s="35"/>
      <c r="Y18" s="36"/>
    </row>
    <row r="19" spans="1:26" x14ac:dyDescent="0.2">
      <c r="A19" s="19" t="s">
        <v>35</v>
      </c>
      <c r="B19" s="20">
        <v>5</v>
      </c>
      <c r="C19" s="6">
        <v>0</v>
      </c>
      <c r="D19" s="21">
        <f t="shared" ref="D19:D20" si="18">B19*C19</f>
        <v>0</v>
      </c>
      <c r="E19" s="43"/>
      <c r="F19" s="44"/>
      <c r="G19" s="45"/>
      <c r="H19" s="20">
        <v>5</v>
      </c>
      <c r="I19" s="6">
        <v>0</v>
      </c>
      <c r="J19" s="21">
        <f t="shared" ref="J19" si="19">H19*I19</f>
        <v>0</v>
      </c>
      <c r="K19" s="20">
        <v>5</v>
      </c>
      <c r="L19" s="6">
        <v>0</v>
      </c>
      <c r="M19" s="21">
        <f t="shared" ref="M19" si="20">K19*L19</f>
        <v>0</v>
      </c>
      <c r="N19" s="20">
        <v>5</v>
      </c>
      <c r="O19" s="6">
        <v>0</v>
      </c>
      <c r="P19" s="21">
        <f t="shared" ref="P19:P20" si="21">N19*O19</f>
        <v>0</v>
      </c>
      <c r="Q19" s="20">
        <v>5</v>
      </c>
      <c r="R19" s="6">
        <v>0</v>
      </c>
      <c r="S19" s="21">
        <f t="shared" ref="S19" si="22">Q19*R19</f>
        <v>0</v>
      </c>
      <c r="T19" s="20">
        <v>5</v>
      </c>
      <c r="U19" s="6">
        <v>0</v>
      </c>
      <c r="V19" s="21">
        <f t="shared" ref="V19" si="23">T19*U19</f>
        <v>0</v>
      </c>
      <c r="W19" s="20">
        <v>5</v>
      </c>
      <c r="X19" s="6">
        <v>0</v>
      </c>
      <c r="Y19" s="21">
        <f t="shared" ref="Y19" si="24">W19*X19</f>
        <v>0</v>
      </c>
    </row>
    <row r="20" spans="1:26" x14ac:dyDescent="0.2">
      <c r="A20" s="19" t="s">
        <v>38</v>
      </c>
      <c r="B20" s="20">
        <v>1</v>
      </c>
      <c r="C20" s="6">
        <v>0</v>
      </c>
      <c r="D20" s="21">
        <f t="shared" si="18"/>
        <v>0</v>
      </c>
      <c r="E20" s="46"/>
      <c r="F20" s="47"/>
      <c r="G20" s="48"/>
      <c r="H20" s="34"/>
      <c r="I20" s="35"/>
      <c r="J20" s="36"/>
      <c r="K20" s="34"/>
      <c r="L20" s="35"/>
      <c r="M20" s="36"/>
      <c r="N20" s="20">
        <v>1</v>
      </c>
      <c r="O20" s="6">
        <v>0</v>
      </c>
      <c r="P20" s="21">
        <f t="shared" si="21"/>
        <v>0</v>
      </c>
      <c r="Q20" s="34"/>
      <c r="R20" s="35"/>
      <c r="S20" s="36"/>
      <c r="T20" s="34"/>
      <c r="U20" s="35"/>
      <c r="V20" s="36"/>
      <c r="W20" s="34"/>
      <c r="X20" s="35"/>
      <c r="Y20" s="36"/>
    </row>
    <row r="21" spans="1:26" s="14" customFormat="1" ht="35" customHeight="1" thickBot="1" x14ac:dyDescent="0.25">
      <c r="A21" s="18" t="s">
        <v>5</v>
      </c>
      <c r="B21" s="33" t="str">
        <f>B3</f>
        <v>Lauwers College Buitenpost</v>
      </c>
      <c r="C21" s="33"/>
      <c r="D21" s="13">
        <f>SUM(D7:D20)</f>
        <v>0</v>
      </c>
      <c r="E21" s="32" t="str">
        <f>E3</f>
        <v>Lauwers College Grijpskerk</v>
      </c>
      <c r="F21" s="33"/>
      <c r="G21" s="13">
        <f>SUM(G7:G20)</f>
        <v>0</v>
      </c>
      <c r="H21" s="32" t="str">
        <f>H3</f>
        <v>Liudger Raai Drachten</v>
      </c>
      <c r="I21" s="33"/>
      <c r="J21" s="13">
        <f>SUM(J7:J20)</f>
        <v>0</v>
      </c>
      <c r="K21" s="32" t="str">
        <f>K3</f>
        <v>Liudger Splitting Drachten</v>
      </c>
      <c r="L21" s="33"/>
      <c r="M21" s="13">
        <f>SUM(M7:M20)</f>
        <v>0</v>
      </c>
      <c r="N21" s="32" t="str">
        <f>N3</f>
        <v>Liudger Waskemeer</v>
      </c>
      <c r="O21" s="33"/>
      <c r="P21" s="13">
        <f>SUM(P7:P20)</f>
        <v>0</v>
      </c>
      <c r="Q21" s="32" t="str">
        <f>Q3</f>
        <v>VMBO GT Havo Dockinga College Dokkum</v>
      </c>
      <c r="R21" s="33"/>
      <c r="S21" s="13">
        <f>SUM(S7:S20)</f>
        <v>0</v>
      </c>
      <c r="T21" s="32" t="str">
        <f>T3</f>
        <v>VMBO VAK Dockinga College Dokkum</v>
      </c>
      <c r="U21" s="33"/>
      <c r="V21" s="13">
        <f>SUM(V7:V20)</f>
        <v>0</v>
      </c>
      <c r="W21" s="32" t="str">
        <f>W3</f>
        <v>Liudger Burgum</v>
      </c>
      <c r="X21" s="33"/>
      <c r="Y21" s="13">
        <f>SUM(Y7:Y20)</f>
        <v>0</v>
      </c>
    </row>
    <row r="23" spans="1:26" x14ac:dyDescent="0.2">
      <c r="A23" s="17" t="s">
        <v>6</v>
      </c>
      <c r="B23" s="11"/>
      <c r="C23" s="8"/>
      <c r="D23" s="12"/>
      <c r="Z23" s="5"/>
    </row>
    <row r="24" spans="1:26" x14ac:dyDescent="0.2">
      <c r="A24" s="19" t="s">
        <v>37</v>
      </c>
      <c r="B24" s="20">
        <v>25</v>
      </c>
      <c r="C24" s="6">
        <v>0</v>
      </c>
      <c r="D24" s="21">
        <f>B24*C24</f>
        <v>0</v>
      </c>
      <c r="Z24" s="5"/>
    </row>
    <row r="25" spans="1:26" x14ac:dyDescent="0.2">
      <c r="A25" s="19" t="s">
        <v>7</v>
      </c>
      <c r="B25" s="20">
        <v>25</v>
      </c>
      <c r="C25" s="6">
        <v>0</v>
      </c>
      <c r="D25" s="21">
        <f t="shared" ref="D25" si="25">B25*C25</f>
        <v>0</v>
      </c>
      <c r="Z25" s="5"/>
    </row>
    <row r="27" spans="1:26" ht="50" customHeight="1" x14ac:dyDescent="0.2">
      <c r="A27" s="15" t="s">
        <v>25</v>
      </c>
      <c r="B27" s="37">
        <f>D21+G21+J21+M21+P21+S21+V21+Y21+D24+D25</f>
        <v>0</v>
      </c>
      <c r="C27" s="38"/>
      <c r="D27" s="38"/>
    </row>
    <row r="29" spans="1:26" ht="50" customHeight="1" x14ac:dyDescent="0.2">
      <c r="A29" s="16" t="s">
        <v>40</v>
      </c>
      <c r="B29" s="39" t="s">
        <v>24</v>
      </c>
      <c r="C29" s="39"/>
      <c r="D29" s="39"/>
    </row>
  </sheetData>
  <sheetProtection algorithmName="SHA-512" hashValue="oaEiJMWS24kIJAj6hoCVyKE0pn6SQTjn3uSZpr7PZ8x4Zj0MrDtw11lB66OCIiZ71Xf/PwvAAjCZY14HIlrRyw==" saltValue="hyvV8XTLwLBS1sTHaL0W/g==" spinCount="100000" sheet="1" objects="1" scenarios="1"/>
  <mergeCells count="42">
    <mergeCell ref="B27:D27"/>
    <mergeCell ref="B29:D29"/>
    <mergeCell ref="K21:L21"/>
    <mergeCell ref="N21:O21"/>
    <mergeCell ref="H20:J20"/>
    <mergeCell ref="K20:M20"/>
    <mergeCell ref="B16:D16"/>
    <mergeCell ref="B18:D18"/>
    <mergeCell ref="E7:G20"/>
    <mergeCell ref="N16:P16"/>
    <mergeCell ref="N18:P18"/>
    <mergeCell ref="Q21:R21"/>
    <mergeCell ref="B21:C21"/>
    <mergeCell ref="E21:F21"/>
    <mergeCell ref="H21:I21"/>
    <mergeCell ref="T21:U21"/>
    <mergeCell ref="W21:X21"/>
    <mergeCell ref="Q3:S3"/>
    <mergeCell ref="T3:V3"/>
    <mergeCell ref="W3:Y3"/>
    <mergeCell ref="Q4:S4"/>
    <mergeCell ref="T4:V4"/>
    <mergeCell ref="W4:Y4"/>
    <mergeCell ref="Q20:S20"/>
    <mergeCell ref="T20:V20"/>
    <mergeCell ref="W20:Y20"/>
    <mergeCell ref="W18:Y18"/>
    <mergeCell ref="W16:Y16"/>
    <mergeCell ref="T18:V18"/>
    <mergeCell ref="Q18:S18"/>
    <mergeCell ref="A1:Y1"/>
    <mergeCell ref="B2:Y2"/>
    <mergeCell ref="B3:D3"/>
    <mergeCell ref="E3:G3"/>
    <mergeCell ref="H3:J3"/>
    <mergeCell ref="K3:M3"/>
    <mergeCell ref="N3:P3"/>
    <mergeCell ref="B4:D4"/>
    <mergeCell ref="E4:G4"/>
    <mergeCell ref="H4:J4"/>
    <mergeCell ref="K4:M4"/>
    <mergeCell ref="N4:P4"/>
  </mergeCells>
  <conditionalFormatting sqref="B6:Y6 B7:E7 B8:D15 H7:Y15 B16 H16:N16 Q16:W16 B17:D17 H17:Y17 B18 H18:N18 Q18 T18 W18 H19:Y19 B19:D20 H20 K20 N20:Q20 T20 W20 B23:D25 B29">
    <cfRule type="containsText" dxfId="0" priority="1" operator="containsText" text="JA">
      <formula>NOT(ISERROR(SEARCH("JA",B6)))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EFB189-F778-4B3F-B240-BF65A27744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1F0BDE-B0BD-4A44-92CC-486FFACF7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4013D4-817C-418A-ACFF-B0BA28DF3091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04d4ff2e-cf62-40b0-a5cf-f8c6524922a9"/>
    <ds:schemaRef ds:uri="http://schemas.microsoft.com/office/infopath/2007/PartnerControls"/>
    <ds:schemaRef ds:uri="cdfd6af9-2027-427e-aee7-f2f3dc2ea94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revision/>
  <dcterms:created xsi:type="dcterms:W3CDTF">2018-12-03T10:17:04Z</dcterms:created>
  <dcterms:modified xsi:type="dcterms:W3CDTF">2024-10-04T06:48:09Z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0x0101004E66FE6FAC840B4880A84AF0B404C46B</vt:lpwstr>
  </property>
  <property fmtid="{D5CDD505-2E9C-101B-9397-08002B2CF9AE}" pid="3" name="MediaServiceImageTags">
    <vt:lpwstr/>
  </property>
</Properties>
</file>