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db.sharepoint.com/sites/t-2039/Gedeelde documenten/03. Nota van Inlichtingen/Nota van Inlichtingen 2/"/>
    </mc:Choice>
  </mc:AlternateContent>
  <xr:revisionPtr revIDLastSave="11" documentId="8_{740D32C2-F6DD-4AC6-8935-7AB1DDBCEE3A}" xr6:coauthVersionLast="47" xr6:coauthVersionMax="47" xr10:uidLastSave="{7628A871-9F50-43E9-A59C-6B578ABFE81F}"/>
  <bookViews>
    <workbookView xWindow="-110" yWindow="-110" windowWidth="19420" windowHeight="11500" firstSheet="2" activeTab="2" xr2:uid="{00000000-000D-0000-FFFF-FFFF00000000}"/>
  </bookViews>
  <sheets>
    <sheet name="Voorblad" sheetId="5" r:id="rId1"/>
    <sheet name="Tabblad 2 Schrijfwijzer" sheetId="6" r:id="rId2"/>
    <sheet name="Tabblad 3 Fictieve casus" sheetId="8" r:id="rId3"/>
    <sheet name="Tabblad 4 Bestek" sheetId="9" r:id="rId4"/>
    <sheet name="Tabblad 5 Totaal, ondertekening" sheetId="10" r:id="rId5"/>
  </sheets>
  <definedNames>
    <definedName name="_xlnm.Print_Area" localSheetId="1">'Tabblad 2 Schrijfwijzer'!$A$1:$D$13</definedName>
    <definedName name="_xlnm.Print_Area" localSheetId="2">'Tabblad 3 Fictieve casus'!$A$1:$G$114</definedName>
    <definedName name="_xlnm.Print_Area" localSheetId="3">'Tabblad 4 Bestek'!$A$1:$G$196</definedName>
    <definedName name="_xlnm.Print_Area" localSheetId="4">'Tabblad 5 Totaal, ondertekening'!$A$1:$C$24</definedName>
    <definedName name="_xlnm.Print_Area" localSheetId="0">Voorblad!$A$1:$G$19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8" l="1"/>
  <c r="F189" i="9"/>
  <c r="F7" i="8"/>
  <c r="F106" i="8"/>
  <c r="F104" i="8"/>
  <c r="F103" i="8"/>
  <c r="F101" i="8"/>
  <c r="F100" i="8"/>
  <c r="F99" i="8"/>
  <c r="F98" i="8"/>
  <c r="F96" i="8"/>
  <c r="F95" i="8"/>
  <c r="F94" i="8"/>
  <c r="F93" i="8"/>
  <c r="F92" i="8"/>
  <c r="F89" i="8"/>
  <c r="F88" i="8"/>
  <c r="F87" i="8"/>
  <c r="F85" i="8"/>
  <c r="F84" i="8"/>
  <c r="F83" i="8"/>
  <c r="F81" i="8"/>
  <c r="F80" i="8"/>
  <c r="F79" i="8"/>
  <c r="F78" i="8"/>
  <c r="F76" i="8"/>
  <c r="F75" i="8"/>
  <c r="F74" i="8"/>
  <c r="F73" i="8"/>
  <c r="F72" i="8"/>
  <c r="F71" i="8"/>
  <c r="F69" i="8"/>
  <c r="F68" i="8"/>
  <c r="F66" i="8"/>
  <c r="F64" i="8"/>
  <c r="F62" i="8"/>
  <c r="F60" i="8"/>
  <c r="F59" i="8"/>
  <c r="F58" i="8"/>
  <c r="F56" i="8"/>
  <c r="F55" i="8"/>
  <c r="F54" i="8"/>
  <c r="F52" i="8"/>
  <c r="F51" i="8"/>
  <c r="F50" i="8"/>
  <c r="F48" i="8"/>
  <c r="F46" i="8"/>
  <c r="F44" i="8"/>
  <c r="F43" i="8"/>
  <c r="F42" i="8"/>
  <c r="F40" i="8"/>
  <c r="F38" i="8"/>
  <c r="F37" i="8"/>
  <c r="F36" i="8"/>
  <c r="F35" i="8"/>
  <c r="F34" i="8"/>
  <c r="F32" i="8"/>
  <c r="F30" i="8"/>
  <c r="F29" i="8"/>
  <c r="F27" i="8"/>
  <c r="F26" i="8"/>
  <c r="F24" i="8"/>
  <c r="F22" i="8"/>
  <c r="F21" i="8"/>
  <c r="F19" i="8"/>
  <c r="F18" i="8"/>
  <c r="F17" i="8"/>
  <c r="F15" i="8"/>
  <c r="F14" i="8"/>
  <c r="F13" i="8"/>
  <c r="F11" i="8"/>
  <c r="F10" i="8"/>
  <c r="F9" i="8"/>
  <c r="F8" i="8"/>
  <c r="F6" i="8"/>
  <c r="F5" i="8"/>
  <c r="F4" i="8"/>
  <c r="F191" i="9" l="1"/>
  <c r="F192" i="9"/>
  <c r="F193" i="9"/>
  <c r="F195" i="9" l="1"/>
  <c r="B6" i="10" s="1"/>
  <c r="F111" i="8"/>
  <c r="F110" i="8"/>
  <c r="F109" i="8"/>
  <c r="F113" i="8" l="1"/>
  <c r="B5" i="10" s="1"/>
  <c r="B7" i="10" s="1"/>
</calcChain>
</file>

<file path=xl/sharedStrings.xml><?xml version="1.0" encoding="utf-8"?>
<sst xmlns="http://schemas.openxmlformats.org/spreadsheetml/2006/main" count="999" uniqueCount="408">
  <si>
    <t>Bijlage 3 - Prijzenblad</t>
  </si>
  <si>
    <t>Auteur:</t>
  </si>
  <si>
    <t>Kasper van Pinxteren</t>
  </si>
  <si>
    <t>Datum:</t>
  </si>
  <si>
    <t>17 maart 2025</t>
  </si>
  <si>
    <t xml:space="preserve">Naam aanbesteding: </t>
  </si>
  <si>
    <t>Raamovereenkomst Openbare verlichting</t>
  </si>
  <si>
    <t>RAW0068-151047</t>
  </si>
  <si>
    <t>Behoort bij: 003-2025</t>
  </si>
  <si>
    <t>Tabblad 2 - Schrijfwijzer</t>
  </si>
  <si>
    <t>Dit prijzenblad bestaat uit drie onderdelen, namelijk:</t>
  </si>
  <si>
    <t>Tabblad 3 - Fictieve casus</t>
  </si>
  <si>
    <t>Tabblad 4 - Overige besteksposten</t>
  </si>
  <si>
    <t>Tabblad 5 - Totaal en ondertekening</t>
  </si>
  <si>
    <t>Invulinstructies en aandachtspunten voor de Inschrijver:</t>
  </si>
  <si>
    <t xml:space="preserve">U dient in de tabbladen de geel gemarkeerde velden in te vullen. De opgave dient binnen de opgegeven bandbreedte te liggen. 
</t>
  </si>
  <si>
    <t>Er mogen geen wijzigingen in dit formulier worden aangebracht.</t>
  </si>
  <si>
    <t>Tot slot dient de Inschrijfstaat ondertekend te worden door een daartoe bevoegde functionaris.</t>
  </si>
  <si>
    <t>1</t>
  </si>
  <si>
    <t>WERKZAAMHEDEN OPENBARE VERLICHTING</t>
  </si>
  <si>
    <t/>
  </si>
  <si>
    <t>Hoeveelheden case</t>
  </si>
  <si>
    <t>stukprijs</t>
  </si>
  <si>
    <t xml:space="preserve">Case prijs </t>
  </si>
  <si>
    <t>Aanbrengen verlichtingsobject gietijzer</t>
  </si>
  <si>
    <t>st</t>
  </si>
  <si>
    <t>Aanbrengen verlichtingsobject tot 5 m staal</t>
  </si>
  <si>
    <t>Aanbrengen verlichtingsobject tot  5m aluminium</t>
  </si>
  <si>
    <t>Aanbrengen verlichtingsobject 5 t/m 12 m staal</t>
  </si>
  <si>
    <t>Aanbrengen verlichtingsobject 5 t/m 12 m aluminium</t>
  </si>
  <si>
    <t>Verv. verlichtingsobject gietijzer</t>
  </si>
  <si>
    <t>Verv. verlichtingsobject tot 5 m staal</t>
  </si>
  <si>
    <t>Verv. verlichtingsobject 5 t/m 12 m staal</t>
  </si>
  <si>
    <t>VERPLAATSEN VERLICHTINGSOBJECTEN</t>
  </si>
  <si>
    <t>Verplaatsen verlichtingsobject lph tot 5 m gietijz</t>
  </si>
  <si>
    <t>Verplaatsen verlichtingsobject lph tot 5 m staal</t>
  </si>
  <si>
    <t>Verplaatsen verlichtingsobject lph 5 t/m 12 m staa</t>
  </si>
  <si>
    <t>VERWIJDEREN VERLICHTINGSOBJECTEN</t>
  </si>
  <si>
    <t>Verwijderen verlichtingsobject lph tot 5 m gietjze</t>
  </si>
  <si>
    <t>Verwijderen verlichtingsobject lph tot 5 m staal</t>
  </si>
  <si>
    <t>Verwijderen verlichtingsobject lph 5 t/m 12 m staa</t>
  </si>
  <si>
    <t>CORRIGEREN VERLICHTINGSOBJECTEN</t>
  </si>
  <si>
    <t>Corrigeren lichtmast lph tot 5 m staal of aluminiu</t>
  </si>
  <si>
    <t>Corrigeren lichtmast lph 5 tot 12 m staal of alumi</t>
  </si>
  <si>
    <t>MONTEREN EN DEMONTEREN ACCESSOIRES</t>
  </si>
  <si>
    <t>Demonteren en monteren accessoires op lichtmasten</t>
  </si>
  <si>
    <t>VERVANGEN VERLICHTINGSARMATUUR</t>
  </si>
  <si>
    <t>Vervangen verlichtingsarmatuur lph tot 5 m</t>
  </si>
  <si>
    <t>Vervangen verlichtingsarmatuur lph 5 t/m 12 m</t>
  </si>
  <si>
    <t>LICHTBEREKENINGEN/ DIMREGIMES</t>
  </si>
  <si>
    <t>Lichtberekening groot</t>
  </si>
  <si>
    <t>Opstellen stippenplan n.a.v lichtberekening groot</t>
  </si>
  <si>
    <t>GRONDWERK</t>
  </si>
  <si>
    <t>Graven proefsleuf</t>
  </si>
  <si>
    <t>GRAVEN EN AANBRENGEN GRONDKABEL</t>
  </si>
  <si>
    <t>Graven en aanvullen sleuf (diepte tot 1 m)</t>
  </si>
  <si>
    <t>m</t>
  </si>
  <si>
    <t>Aanbrengen energiegrondkabel 4x2,5 mm2</t>
  </si>
  <si>
    <t>Aanbrengen energiegrondkabel 4x4 t/m 4x10 mm2</t>
  </si>
  <si>
    <t>Aanbrengen PE kabelbuis in sleuf</t>
  </si>
  <si>
    <t>Verwijderen grondkabel 4x2,5mm2 t/m 4x16mm2</t>
  </si>
  <si>
    <t>KEURINGEN</t>
  </si>
  <si>
    <t>NEN 3140/1010 keuring</t>
  </si>
  <si>
    <t>ALGEMENE WERKZAAMHEDEN</t>
  </si>
  <si>
    <t>Communicatie</t>
  </si>
  <si>
    <t>Aanbrengen objectnummer.</t>
  </si>
  <si>
    <t>Inmeten, verwerken en aanleveren revisie gegevens</t>
  </si>
  <si>
    <t>KLIC MELDING</t>
  </si>
  <si>
    <t>Het doen van een KLIC melding</t>
  </si>
  <si>
    <t>MOOR MELDING/ VERGUNNING</t>
  </si>
  <si>
    <t>Het doen van een Moor melding of vergunning aanvra</t>
  </si>
  <si>
    <t>AANSLUITING OP EIGEN NET GEMEENTE</t>
  </si>
  <si>
    <t>Aanbrengen aansluitvoorziening eigen net in/uit</t>
  </si>
  <si>
    <t>Verwijderen aansluitvoorziening eigen net</t>
  </si>
  <si>
    <t>Aanbrengen moffen</t>
  </si>
  <si>
    <t>Aanbrengen verbindingsmof in energiegrondkabel</t>
  </si>
  <si>
    <t>Aanbrengen splitsmof in energiegrondkabel</t>
  </si>
  <si>
    <t>Aanbrengen eindmof in energiegrondkabel</t>
  </si>
  <si>
    <t>Aanbrengen schakel verdeelinrichting</t>
  </si>
  <si>
    <t>Aanbrengen schakel- en verdeelinrichting.</t>
  </si>
  <si>
    <t>Aanbrengen zuilkast t.b.v aansluiting OVL</t>
  </si>
  <si>
    <t>Aanbrengen inbouwkast t.b.v aansluiting OVL</t>
  </si>
  <si>
    <t>Aanbrengen elektrode t.b.v aardingsvoorziening</t>
  </si>
  <si>
    <t>Aanbrengen elektrode t.b.v aardingsvoorziening.</t>
  </si>
  <si>
    <t>LOKALISEREN SCHAKELSTATION</t>
  </si>
  <si>
    <t>Localiseren en in/ uitschakelen schakelstation.</t>
  </si>
  <si>
    <t>AANBRENGEN SMART CITY COMPONENTEN</t>
  </si>
  <si>
    <t>Aanbrengen van een node/puck op een Zhaga connecto</t>
  </si>
  <si>
    <t>OPHALEN MATERIAAL MAASHOEVE</t>
  </si>
  <si>
    <t>Ophalen van gietijzeren masten op de Maashoeve</t>
  </si>
  <si>
    <t>Ophalen klein materiaal op de Maashoeve</t>
  </si>
  <si>
    <t>LEVEREN STALEN LICHTMASTEN</t>
  </si>
  <si>
    <t>Leveren lichtmast 4 m conisch</t>
  </si>
  <si>
    <t>Leveren lichtmast 5,5 m conisch</t>
  </si>
  <si>
    <t>Leveren lichtmast 8 m conisch</t>
  </si>
  <si>
    <t>Leveren lichtmast 8 m conisch met voetplaat</t>
  </si>
  <si>
    <t>Leveren lichtmast 8 m/ 5,5 m DU conisch</t>
  </si>
  <si>
    <t>Leveren lichtmast 10 m conisch</t>
  </si>
  <si>
    <t>LEVEREN STALEN UITHOUDERS</t>
  </si>
  <si>
    <t>Leveren wandbeugel staand Type Portee 500 mm</t>
  </si>
  <si>
    <t>Leveren EU uithouder 0.75 m</t>
  </si>
  <si>
    <t>Leveren EU uithouder 1 m</t>
  </si>
  <si>
    <t>Leveren DU uithouder 0.75 m</t>
  </si>
  <si>
    <t>LEVEREN ALUMINIUM LICHTMASTEN EN UITHOUDERS</t>
  </si>
  <si>
    <t>Leveren lichtmast lph 4 m PT</t>
  </si>
  <si>
    <t>Leveren lichtmast lph 6 m EU</t>
  </si>
  <si>
    <t>Leveren lichtmast lph 8 m EU</t>
  </si>
  <si>
    <t>LEVEREN OVERIGE ONDERDELEN</t>
  </si>
  <si>
    <t>Levr. Eleq (Faget) LS-94 5L2303 2xE27 (DII)</t>
  </si>
  <si>
    <t>Zuilkast opbouw</t>
  </si>
  <si>
    <t>Inbouwkast inbouw</t>
  </si>
  <si>
    <t>LEVEREN DRIVERS/ SMARTCITY COMPONENTEN</t>
  </si>
  <si>
    <t>LEVEREN DIVERSEN</t>
  </si>
  <si>
    <t>Leveren energiegrondkabel EO-YMeKhaszh 4 x 2,5 mm²</t>
  </si>
  <si>
    <t>Leveren energiegrondkabel EO-YMeKhaszh 4 x 4 mm²</t>
  </si>
  <si>
    <t>Leveren energiegrondkabel EO-YMeKhaszh 4 x 6 mm²</t>
  </si>
  <si>
    <t>Leveren en aanbrengen waarschuwingslint</t>
  </si>
  <si>
    <t>Leveren van een lichtmastnummer</t>
  </si>
  <si>
    <t>TBS PERSONEEL EN MATERIEEL, BINNEN KANTOORTIJDEN</t>
  </si>
  <si>
    <t>Inzetten werknemer - MBO-E monteur</t>
  </si>
  <si>
    <t>uur</t>
  </si>
  <si>
    <t>Inzetten hoogwerker - t/m 15 m</t>
  </si>
  <si>
    <t>Inzetten vrachtauto - vracht/kraanauto</t>
  </si>
  <si>
    <t>Inzetten hydraulische graafmachine</t>
  </si>
  <si>
    <t>TBS PERSONEEL EN MATERIEEL, BUITEN  KANTOORTIJDEN</t>
  </si>
  <si>
    <t>Inz. werknemer -monteur MBO-E / buiten kantoortijd</t>
  </si>
  <si>
    <t>Inzetten hoogwerker - t/m 15 m / buiten kantoortij</t>
  </si>
  <si>
    <t>VERKEERSMAATREGELEN</t>
  </si>
  <si>
    <t>Opstellen verkeerstekening(en).</t>
  </si>
  <si>
    <t>Subtotaal</t>
  </si>
  <si>
    <t>9</t>
  </si>
  <si>
    <t>STAARTPOSTEN</t>
  </si>
  <si>
    <t>929990</t>
  </si>
  <si>
    <t>Uitvoeringskosten</t>
  </si>
  <si>
    <t>%</t>
  </si>
  <si>
    <t>939990</t>
  </si>
  <si>
    <t>Algemene kosten</t>
  </si>
  <si>
    <t>949990</t>
  </si>
  <si>
    <t>Winst en risico</t>
  </si>
  <si>
    <t>Inschrijfsom casus</t>
  </si>
  <si>
    <t>Tabblad 4 - Bestek</t>
  </si>
  <si>
    <t>Aantal</t>
  </si>
  <si>
    <t>Prijs</t>
  </si>
  <si>
    <t>110</t>
  </si>
  <si>
    <t>AANBRENGEN VERLICHTINGSOBJECTEN</t>
  </si>
  <si>
    <t>110010</t>
  </si>
  <si>
    <t>F</t>
  </si>
  <si>
    <t>110020</t>
  </si>
  <si>
    <t>110030</t>
  </si>
  <si>
    <t>110040</t>
  </si>
  <si>
    <t>110050</t>
  </si>
  <si>
    <t>111</t>
  </si>
  <si>
    <t>VERVANGEN VERLICHTINGSOBJECTEN</t>
  </si>
  <si>
    <t>111010</t>
  </si>
  <si>
    <t>111020</t>
  </si>
  <si>
    <t>111030</t>
  </si>
  <si>
    <t>Verv. verlichtingsobject tot 5 m aluminium</t>
  </si>
  <si>
    <t>111040</t>
  </si>
  <si>
    <t>111050</t>
  </si>
  <si>
    <t>Verv. verlichtingsobject 5 t/m 12 m aluminium</t>
  </si>
  <si>
    <t>111060</t>
  </si>
  <si>
    <t>Verv. verlichtingsobject wandbeugel</t>
  </si>
  <si>
    <t>111070</t>
  </si>
  <si>
    <t>Vervangen overspaning</t>
  </si>
  <si>
    <t>111080</t>
  </si>
  <si>
    <t>Leveren denhalonkabel</t>
  </si>
  <si>
    <t>111090</t>
  </si>
  <si>
    <t>Aanbrengen chemische muuranker</t>
  </si>
  <si>
    <t>112</t>
  </si>
  <si>
    <t>112010</t>
  </si>
  <si>
    <t>112020</t>
  </si>
  <si>
    <t>112030</t>
  </si>
  <si>
    <t>Verplaatsen verlichtingsobject lph tot 5 m alumini</t>
  </si>
  <si>
    <t>112040</t>
  </si>
  <si>
    <t>112050</t>
  </si>
  <si>
    <t>Verplaatsen verlichtingsobject lph 5 t/m 12 m alum</t>
  </si>
  <si>
    <t>113</t>
  </si>
  <si>
    <t>113010</t>
  </si>
  <si>
    <t>113020</t>
  </si>
  <si>
    <t>113030</t>
  </si>
  <si>
    <t>Verwijderen verlichtingsobject lph tot 5 m alumini</t>
  </si>
  <si>
    <t>113040</t>
  </si>
  <si>
    <t>113050</t>
  </si>
  <si>
    <t>Verwijderen verlichtingsobject lph 5 t/m 12 m alum</t>
  </si>
  <si>
    <t>115</t>
  </si>
  <si>
    <t>115010</t>
  </si>
  <si>
    <t>Corrigeren lichtmast lph tot 5 m gietijzer</t>
  </si>
  <si>
    <t>115020</t>
  </si>
  <si>
    <t>115030</t>
  </si>
  <si>
    <t>116</t>
  </si>
  <si>
    <t>116010</t>
  </si>
  <si>
    <t>116020</t>
  </si>
  <si>
    <t>Demonteren en afvoeren reclame borden.</t>
  </si>
  <si>
    <t>116030</t>
  </si>
  <si>
    <t>Demonteren en afvoeren reclame borden verliching.</t>
  </si>
  <si>
    <t>116040</t>
  </si>
  <si>
    <t>Demonteren en afvoeren camera's</t>
  </si>
  <si>
    <t>120</t>
  </si>
  <si>
    <t>120010</t>
  </si>
  <si>
    <t>120020</t>
  </si>
  <si>
    <t>124</t>
  </si>
  <si>
    <t>124010</t>
  </si>
  <si>
    <t>Programmeren Dim regime</t>
  </si>
  <si>
    <t>124020</t>
  </si>
  <si>
    <t>Programmeren Dim regime/ groepsgewijs</t>
  </si>
  <si>
    <t>124030</t>
  </si>
  <si>
    <t>Programmeren Dim regime op locatie</t>
  </si>
  <si>
    <t>124040</t>
  </si>
  <si>
    <t>Programmeren Dim regime op locatie/ groepsgewijs</t>
  </si>
  <si>
    <t>124050</t>
  </si>
  <si>
    <t>Lichtberekening klein</t>
  </si>
  <si>
    <t>124060</t>
  </si>
  <si>
    <t>124070</t>
  </si>
  <si>
    <t>Opstellen stippenplan n.a.v lichtberekening klein</t>
  </si>
  <si>
    <t>124080</t>
  </si>
  <si>
    <t>2</t>
  </si>
  <si>
    <t>GROND- EN VERHARDINGSWERKZAAMHEDEN</t>
  </si>
  <si>
    <t>211</t>
  </si>
  <si>
    <t>211020</t>
  </si>
  <si>
    <t>212</t>
  </si>
  <si>
    <t>VERHARDINGSWERKZAAMHEDEN</t>
  </si>
  <si>
    <t>212010</t>
  </si>
  <si>
    <t>Herstraten straatbakstenen</t>
  </si>
  <si>
    <t>m2</t>
  </si>
  <si>
    <t>212020</t>
  </si>
  <si>
    <t>Herstraten betontegels</t>
  </si>
  <si>
    <t>213</t>
  </si>
  <si>
    <t>213010</t>
  </si>
  <si>
    <t>213020</t>
  </si>
  <si>
    <t>213030</t>
  </si>
  <si>
    <t>213040</t>
  </si>
  <si>
    <t>Aanbrengen energiegrondkabel 4x16 mm2</t>
  </si>
  <si>
    <t>213050</t>
  </si>
  <si>
    <t>3</t>
  </si>
  <si>
    <t>300010</t>
  </si>
  <si>
    <t>4</t>
  </si>
  <si>
    <t>410</t>
  </si>
  <si>
    <t>410010</t>
  </si>
  <si>
    <t>410020</t>
  </si>
  <si>
    <t>410030</t>
  </si>
  <si>
    <t>411</t>
  </si>
  <si>
    <t>411010</t>
  </si>
  <si>
    <t>412</t>
  </si>
  <si>
    <t>412010</t>
  </si>
  <si>
    <t>413</t>
  </si>
  <si>
    <t>4130</t>
  </si>
  <si>
    <t>Aanbrengen aasluitvoorzieningen</t>
  </si>
  <si>
    <t>413010</t>
  </si>
  <si>
    <t>Aanbrengen aansluitvoorziening eigen net aftak</t>
  </si>
  <si>
    <t>413020</t>
  </si>
  <si>
    <t>413030</t>
  </si>
  <si>
    <t>413040</t>
  </si>
  <si>
    <t>413050</t>
  </si>
  <si>
    <t>413060</t>
  </si>
  <si>
    <t>Verplaatsen aansluitvoorziening eigen net</t>
  </si>
  <si>
    <t>413070</t>
  </si>
  <si>
    <t>Verplaatsen aansluitvoorziening eigen net in/uit</t>
  </si>
  <si>
    <t>413080</t>
  </si>
  <si>
    <t>413090</t>
  </si>
  <si>
    <t>4131</t>
  </si>
  <si>
    <t>413100</t>
  </si>
  <si>
    <t>413110</t>
  </si>
  <si>
    <t>413120</t>
  </si>
  <si>
    <t>4132</t>
  </si>
  <si>
    <t>413210</t>
  </si>
  <si>
    <t>413220</t>
  </si>
  <si>
    <t>Vervangen schakel- en verdeelinrichting.</t>
  </si>
  <si>
    <t>413240</t>
  </si>
  <si>
    <t>Invoeren en aansluiten afgaande OVL- voedingskabel</t>
  </si>
  <si>
    <t>4133</t>
  </si>
  <si>
    <t>Aanbrengen zuilkast</t>
  </si>
  <si>
    <t>413310</t>
  </si>
  <si>
    <t>413320</t>
  </si>
  <si>
    <t>4134</t>
  </si>
  <si>
    <t>413410</t>
  </si>
  <si>
    <t>413420</t>
  </si>
  <si>
    <t>Aanbrengen elektrode t.b.v. aardingsvoorziening.</t>
  </si>
  <si>
    <t>414</t>
  </si>
  <si>
    <t>414010</t>
  </si>
  <si>
    <t>415</t>
  </si>
  <si>
    <t>415010</t>
  </si>
  <si>
    <t>415020</t>
  </si>
  <si>
    <t>415030</t>
  </si>
  <si>
    <t>Aanbrengen van een Gateway op een lichtmast</t>
  </si>
  <si>
    <t>416</t>
  </si>
  <si>
    <t>416010</t>
  </si>
  <si>
    <t>416020</t>
  </si>
  <si>
    <t>416030</t>
  </si>
  <si>
    <t>Ophalen groot materiaal op de Maashoeve</t>
  </si>
  <si>
    <t>6</t>
  </si>
  <si>
    <t>LEVEREN STALEN EN ALUMINIUM LICHTMASTEN LPH 4 T/M</t>
  </si>
  <si>
    <t>671</t>
  </si>
  <si>
    <t>671010</t>
  </si>
  <si>
    <t>671020</t>
  </si>
  <si>
    <t>Leveren lichtmast 4 m conisch met voetplaat</t>
  </si>
  <si>
    <t>671030</t>
  </si>
  <si>
    <t>671040</t>
  </si>
  <si>
    <t>Leveren lichtmast 5,5 m conisch met voetplaat</t>
  </si>
  <si>
    <t>671050</t>
  </si>
  <si>
    <t>Leveren lichtmast 8 m conisch - reclame</t>
  </si>
  <si>
    <t>Leveren lichtmast 10m conisch - reclame</t>
  </si>
  <si>
    <t>Leveren lichtmast 10 m conisch met voetplaat</t>
  </si>
  <si>
    <t>Leveren lichtmast 10 m/ 5,5 m DU conisch</t>
  </si>
  <si>
    <t>672</t>
  </si>
  <si>
    <t>672010</t>
  </si>
  <si>
    <t>672020</t>
  </si>
  <si>
    <t>Leveren wandbeugel hangend Type Portee 500 mm</t>
  </si>
  <si>
    <t>672030</t>
  </si>
  <si>
    <t>Leveren wandbeugel staand Type Portee 700 mm</t>
  </si>
  <si>
    <t>672040</t>
  </si>
  <si>
    <t>Leveren wandbeugel hangend Type Portee 700 mm</t>
  </si>
  <si>
    <t>672070</t>
  </si>
  <si>
    <t>672080</t>
  </si>
  <si>
    <t>672100</t>
  </si>
  <si>
    <t>672110</t>
  </si>
  <si>
    <t>Leveren DU uithouder 1 m</t>
  </si>
  <si>
    <t>673</t>
  </si>
  <si>
    <t>HESTIA LICHTMASTEN</t>
  </si>
  <si>
    <t>673020</t>
  </si>
  <si>
    <t>Leveren lichtmast 6,5 m hestia conisch</t>
  </si>
  <si>
    <t>673030</t>
  </si>
  <si>
    <t>Leveren lichtmast 8,50 m hestia conisch</t>
  </si>
  <si>
    <t>673040</t>
  </si>
  <si>
    <t>Leveren lichtmast 8,5 m DU hestia conisch</t>
  </si>
  <si>
    <t>673050</t>
  </si>
  <si>
    <t>Leveren lichtmast 8,5/ 5,5 m DU hestia conisch</t>
  </si>
  <si>
    <t>674</t>
  </si>
  <si>
    <t>674010</t>
  </si>
  <si>
    <t>674020</t>
  </si>
  <si>
    <t>674030</t>
  </si>
  <si>
    <t>674040</t>
  </si>
  <si>
    <t>Leveren lichtmast lph 8 m DU</t>
  </si>
  <si>
    <t>674050</t>
  </si>
  <si>
    <t>Leveren lichtmast lph 10 m EU</t>
  </si>
  <si>
    <t>674060</t>
  </si>
  <si>
    <t>Leveren lichtmast lph 10 m DU</t>
  </si>
  <si>
    <t>674070</t>
  </si>
  <si>
    <t>Grondvleugel universeel</t>
  </si>
  <si>
    <t>676</t>
  </si>
  <si>
    <t>676010</t>
  </si>
  <si>
    <t xml:space="preserve">Levr. Eleq 3 voudige trekontlasting </t>
  </si>
  <si>
    <t>676040</t>
  </si>
  <si>
    <t>676060</t>
  </si>
  <si>
    <t>Levr. Eleq (Faget) LS-94XL 5L0409-6A 2xE27 (DII)</t>
  </si>
  <si>
    <t>676080</t>
  </si>
  <si>
    <t>Levr. Eleq (Faget) LS-94 5L2409-6A 1xE27 (DII)</t>
  </si>
  <si>
    <t>676090</t>
  </si>
  <si>
    <t>676100</t>
  </si>
  <si>
    <t>677</t>
  </si>
  <si>
    <t>677010</t>
  </si>
  <si>
    <t>RF3 Luminext OLC 300S DALI/1-10 V</t>
  </si>
  <si>
    <t>677020</t>
  </si>
  <si>
    <t>RF4 Luminext OLC400 Zhaga Wirepas</t>
  </si>
  <si>
    <t>677030</t>
  </si>
  <si>
    <t>RF3 Luminext GW Smart OVL 4G Gateway</t>
  </si>
  <si>
    <t>677040</t>
  </si>
  <si>
    <t>RF4 Luminext Wirepas tbv mastmontage Gateway</t>
  </si>
  <si>
    <t>677050</t>
  </si>
  <si>
    <t>BeheerOnline DLM powerline controller</t>
  </si>
  <si>
    <t>677060</t>
  </si>
  <si>
    <t>BeheerOnline Zhaga puck</t>
  </si>
  <si>
    <t>Ownlet Meshnode</t>
  </si>
  <si>
    <t>Ownlet datalift</t>
  </si>
  <si>
    <t>68</t>
  </si>
  <si>
    <t>680050</t>
  </si>
  <si>
    <t>Leveren aansluitsnoer 3x1,5 mm²</t>
  </si>
  <si>
    <t>680060</t>
  </si>
  <si>
    <t>680070</t>
  </si>
  <si>
    <t>680090</t>
  </si>
  <si>
    <t>680110</t>
  </si>
  <si>
    <t>Leveren energiegrondkabel EO-YMeKhaszh 4 x 10 mm²</t>
  </si>
  <si>
    <t>680130</t>
  </si>
  <si>
    <t>Leveren energiegrondkabel EO-YMeKhaszh 4 x 16 mm²</t>
  </si>
  <si>
    <t>69</t>
  </si>
  <si>
    <t>TER BESCHIKKING STELLEN PERSONEEL EN MATERIEEL</t>
  </si>
  <si>
    <t>691</t>
  </si>
  <si>
    <t>691010</t>
  </si>
  <si>
    <t>691020</t>
  </si>
  <si>
    <t>Inzetten werknemer - Verkeersregelaar</t>
  </si>
  <si>
    <t>691030</t>
  </si>
  <si>
    <t>Inzetten werknemer - engineer</t>
  </si>
  <si>
    <t>691040</t>
  </si>
  <si>
    <t>691050</t>
  </si>
  <si>
    <t>691060</t>
  </si>
  <si>
    <t>693</t>
  </si>
  <si>
    <t>693010</t>
  </si>
  <si>
    <t>693030</t>
  </si>
  <si>
    <t>Inzetten werknemer - Verkeersregelaar/ buiten kant</t>
  </si>
  <si>
    <t>693040</t>
  </si>
  <si>
    <t>693050</t>
  </si>
  <si>
    <t>Inzetten vrachtauto - vracht/kraanauto / buiten ka</t>
  </si>
  <si>
    <t>693060</t>
  </si>
  <si>
    <t>Inzetten hydraulische graafmachine / buiten kantoo</t>
  </si>
  <si>
    <t>7</t>
  </si>
  <si>
    <t>701020</t>
  </si>
  <si>
    <t>Totaal</t>
  </si>
  <si>
    <t>Prijscomponenten</t>
  </si>
  <si>
    <t>Totale inschrijfsom fictieve casus</t>
  </si>
  <si>
    <t xml:space="preserve">LET OP: Voor deze prijscomponent geldt de bandbreedte van minimaal € 100.000,- en maximaal € 150.000,-. Inschrijvingen buiten deze bandbreedte worden ter zijde gelegd. </t>
  </si>
  <si>
    <t>Totaal bestek</t>
  </si>
  <si>
    <t>Totale prijs voor beoordeling</t>
  </si>
  <si>
    <t xml:space="preserve">Door in te schrijven op deze aanbesteding verklaart (verklaren) Inschrijver(s) deze aanbieding te doen overeenkomstig de bepalingen en de gegevens zoals deze zijn omschreven in de aanbestedings- en contractdocumenten. </t>
  </si>
  <si>
    <t>ONDERTEKENING INSCHRIJFSTAAT</t>
  </si>
  <si>
    <t>Naam Inschrijver</t>
  </si>
  <si>
    <t>Ingevuld door 
(tekenbevoegde functionaris Inschrijver)</t>
  </si>
  <si>
    <t>Functie</t>
  </si>
  <si>
    <t>Plaats en datum</t>
  </si>
  <si>
    <t>Handtekening tekenbevoegde functionaris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</si>
</sst>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5" borderId="25" applyNumberFormat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7" fillId="2" borderId="0" xfId="0" applyFont="1" applyFill="1"/>
    <xf numFmtId="0" fontId="10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2" fontId="12" fillId="7" borderId="1" xfId="0" applyNumberFormat="1" applyFont="1" applyFill="1" applyBorder="1" applyAlignment="1">
      <alignment horizontal="left" vertical="center"/>
    </xf>
    <xf numFmtId="164" fontId="12" fillId="7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left" vertical="center"/>
    </xf>
    <xf numFmtId="164" fontId="10" fillId="6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left"/>
    </xf>
    <xf numFmtId="2" fontId="10" fillId="8" borderId="1" xfId="0" applyNumberFormat="1" applyFont="1" applyFill="1" applyBorder="1" applyAlignment="1">
      <alignment horizontal="left" vertical="center"/>
    </xf>
    <xf numFmtId="164" fontId="10" fillId="8" borderId="1" xfId="0" applyNumberFormat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left"/>
    </xf>
    <xf numFmtId="164" fontId="13" fillId="6" borderId="1" xfId="0" applyNumberFormat="1" applyFont="1" applyFill="1" applyBorder="1" applyAlignment="1">
      <alignment horizontal="right" vertical="center"/>
    </xf>
    <xf numFmtId="164" fontId="10" fillId="6" borderId="32" xfId="0" applyNumberFormat="1" applyFont="1" applyFill="1" applyBorder="1" applyAlignment="1">
      <alignment horizontal="right" vertical="center"/>
    </xf>
    <xf numFmtId="164" fontId="10" fillId="2" borderId="32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/>
    </xf>
    <xf numFmtId="2" fontId="10" fillId="2" borderId="0" xfId="0" applyNumberFormat="1" applyFont="1" applyFill="1" applyAlignment="1">
      <alignment horizontal="left" vertical="center"/>
    </xf>
    <xf numFmtId="2" fontId="14" fillId="2" borderId="2" xfId="0" applyNumberFormat="1" applyFont="1" applyFill="1" applyBorder="1" applyAlignment="1">
      <alignment horizontal="right" vertical="center"/>
    </xf>
    <xf numFmtId="164" fontId="14" fillId="2" borderId="3" xfId="0" applyNumberFormat="1" applyFont="1" applyFill="1" applyBorder="1" applyAlignment="1">
      <alignment horizontal="right" vertical="center"/>
    </xf>
    <xf numFmtId="164" fontId="10" fillId="8" borderId="33" xfId="0" applyNumberFormat="1" applyFont="1" applyFill="1" applyBorder="1" applyAlignment="1">
      <alignment horizontal="right" vertical="center"/>
    </xf>
    <xf numFmtId="9" fontId="10" fillId="6" borderId="1" xfId="3" applyFont="1" applyFill="1" applyBorder="1" applyAlignment="1">
      <alignment horizontal="right" vertical="center"/>
    </xf>
    <xf numFmtId="9" fontId="10" fillId="2" borderId="0" xfId="3" applyFont="1" applyFill="1" applyBorder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2" fontId="14" fillId="2" borderId="0" xfId="0" applyNumberFormat="1" applyFont="1" applyFill="1" applyAlignment="1">
      <alignment horizontal="left" vertical="center"/>
    </xf>
    <xf numFmtId="164" fontId="14" fillId="2" borderId="0" xfId="0" applyNumberFormat="1" applyFont="1" applyFill="1" applyAlignment="1">
      <alignment horizontal="right" vertical="center"/>
    </xf>
    <xf numFmtId="164" fontId="15" fillId="3" borderId="3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7" fillId="2" borderId="18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16" fillId="4" borderId="10" xfId="0" applyFont="1" applyFill="1" applyBorder="1" applyAlignment="1">
      <alignment vertical="top"/>
    </xf>
    <xf numFmtId="0" fontId="7" fillId="2" borderId="11" xfId="0" applyFont="1" applyFill="1" applyBorder="1" applyAlignment="1">
      <alignment vertical="top" wrapText="1"/>
    </xf>
    <xf numFmtId="0" fontId="7" fillId="2" borderId="24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/>
    <xf numFmtId="0" fontId="7" fillId="2" borderId="14" xfId="0" applyFont="1" applyFill="1" applyBorder="1"/>
    <xf numFmtId="0" fontId="7" fillId="2" borderId="7" xfId="0" applyFont="1" applyFill="1" applyBorder="1" applyAlignment="1">
      <alignment vertical="center"/>
    </xf>
    <xf numFmtId="0" fontId="7" fillId="2" borderId="15" xfId="0" applyFont="1" applyFill="1" applyBorder="1"/>
    <xf numFmtId="0" fontId="9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15" xfId="0" applyFont="1" applyFill="1" applyBorder="1" applyAlignment="1">
      <alignment vertical="center"/>
    </xf>
    <xf numFmtId="49" fontId="7" fillId="2" borderId="0" xfId="0" applyNumberFormat="1" applyFont="1" applyFill="1" applyAlignment="1">
      <alignment horizontal="left" vertical="center"/>
    </xf>
    <xf numFmtId="0" fontId="9" fillId="2" borderId="7" xfId="0" applyFont="1" applyFill="1" applyBorder="1" applyAlignment="1">
      <alignment horizontal="justify" vertical="center"/>
    </xf>
    <xf numFmtId="0" fontId="7" fillId="2" borderId="16" xfId="0" applyFont="1" applyFill="1" applyBorder="1"/>
    <xf numFmtId="0" fontId="7" fillId="2" borderId="6" xfId="0" applyFont="1" applyFill="1" applyBorder="1"/>
    <xf numFmtId="0" fontId="7" fillId="2" borderId="17" xfId="0" applyFont="1" applyFill="1" applyBorder="1"/>
    <xf numFmtId="0" fontId="6" fillId="2" borderId="0" xfId="0" applyFont="1" applyFill="1"/>
    <xf numFmtId="0" fontId="8" fillId="7" borderId="1" xfId="0" applyFont="1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18" fillId="7" borderId="1" xfId="0" applyFont="1" applyFill="1" applyBorder="1" applyAlignment="1">
      <alignment horizontal="left" vertical="center" wrapText="1"/>
    </xf>
    <xf numFmtId="164" fontId="4" fillId="7" borderId="1" xfId="0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Alignment="1">
      <alignment horizontal="right"/>
    </xf>
    <xf numFmtId="0" fontId="5" fillId="0" borderId="5" xfId="0" applyFont="1" applyBorder="1" applyAlignment="1" applyProtection="1">
      <alignment vertical="center"/>
      <protection hidden="1"/>
    </xf>
    <xf numFmtId="164" fontId="16" fillId="2" borderId="1" xfId="0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164" fontId="7" fillId="2" borderId="0" xfId="0" applyNumberFormat="1" applyFont="1" applyFill="1" applyAlignment="1">
      <alignment horizontal="right"/>
    </xf>
    <xf numFmtId="0" fontId="5" fillId="2" borderId="26" xfId="1" applyFont="1" applyFill="1" applyBorder="1" applyAlignment="1" applyProtection="1">
      <alignment vertical="center"/>
    </xf>
    <xf numFmtId="0" fontId="7" fillId="6" borderId="27" xfId="0" applyFont="1" applyFill="1" applyBorder="1" applyAlignment="1" applyProtection="1">
      <alignment horizontal="left" vertical="center"/>
      <protection locked="0"/>
    </xf>
    <xf numFmtId="0" fontId="5" fillId="2" borderId="28" xfId="1" applyFont="1" applyFill="1" applyBorder="1" applyAlignment="1" applyProtection="1">
      <alignment vertical="center" wrapText="1"/>
    </xf>
    <xf numFmtId="0" fontId="7" fillId="6" borderId="29" xfId="0" applyFont="1" applyFill="1" applyBorder="1" applyAlignment="1" applyProtection="1">
      <alignment horizontal="left" vertical="center"/>
      <protection locked="0"/>
    </xf>
    <xf numFmtId="0" fontId="5" fillId="2" borderId="28" xfId="1" applyFont="1" applyFill="1" applyBorder="1" applyAlignment="1" applyProtection="1">
      <alignment vertical="center"/>
    </xf>
    <xf numFmtId="0" fontId="5" fillId="2" borderId="30" xfId="1" applyFont="1" applyFill="1" applyBorder="1" applyAlignment="1" applyProtection="1">
      <alignment vertical="center"/>
    </xf>
    <xf numFmtId="0" fontId="7" fillId="6" borderId="31" xfId="0" applyFont="1" applyFill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>
      <alignment horizontal="right" vertical="center" wrapText="1"/>
    </xf>
    <xf numFmtId="164" fontId="19" fillId="2" borderId="1" xfId="0" applyNumberFormat="1" applyFont="1" applyFill="1" applyBorder="1" applyAlignment="1">
      <alignment horizontal="right" vertical="center" wrapText="1"/>
    </xf>
    <xf numFmtId="0" fontId="7" fillId="2" borderId="34" xfId="0" applyFont="1" applyFill="1" applyBorder="1" applyAlignment="1">
      <alignment vertical="center"/>
    </xf>
    <xf numFmtId="164" fontId="7" fillId="2" borderId="35" xfId="0" applyNumberFormat="1" applyFont="1" applyFill="1" applyBorder="1" applyAlignment="1">
      <alignment horizontal="right"/>
    </xf>
    <xf numFmtId="0" fontId="7" fillId="2" borderId="36" xfId="0" applyFont="1" applyFill="1" applyBorder="1"/>
    <xf numFmtId="164" fontId="7" fillId="2" borderId="37" xfId="0" applyNumberFormat="1" applyFont="1" applyFill="1" applyBorder="1" applyAlignment="1">
      <alignment horizontal="right"/>
    </xf>
    <xf numFmtId="0" fontId="7" fillId="2" borderId="38" xfId="0" applyFont="1" applyFill="1" applyBorder="1"/>
    <xf numFmtId="164" fontId="7" fillId="2" borderId="39" xfId="0" applyNumberFormat="1" applyFont="1" applyFill="1" applyBorder="1" applyAlignment="1">
      <alignment horizontal="right"/>
    </xf>
    <xf numFmtId="164" fontId="7" fillId="2" borderId="0" xfId="0" applyNumberFormat="1" applyFont="1" applyFill="1"/>
    <xf numFmtId="0" fontId="5" fillId="0" borderId="5" xfId="0" applyFont="1" applyBorder="1" applyAlignment="1" applyProtection="1">
      <alignment vertical="top"/>
      <protection hidden="1"/>
    </xf>
    <xf numFmtId="164" fontId="16" fillId="2" borderId="1" xfId="0" applyNumberFormat="1" applyFont="1" applyFill="1" applyBorder="1" applyAlignment="1">
      <alignment horizontal="right" vertical="top" wrapText="1"/>
    </xf>
    <xf numFmtId="0" fontId="20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16" fillId="4" borderId="19" xfId="0" applyFont="1" applyFill="1" applyBorder="1" applyAlignment="1">
      <alignment horizontal="left" vertical="top" wrapText="1"/>
    </xf>
    <xf numFmtId="0" fontId="16" fillId="4" borderId="20" xfId="0" applyFont="1" applyFill="1" applyBorder="1" applyAlignment="1">
      <alignment horizontal="left" vertical="top" wrapText="1"/>
    </xf>
    <xf numFmtId="0" fontId="16" fillId="4" borderId="21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164" fontId="15" fillId="3" borderId="2" xfId="0" applyNumberFormat="1" applyFont="1" applyFill="1" applyBorder="1" applyAlignment="1">
      <alignment horizontal="right" vertical="center"/>
    </xf>
    <xf numFmtId="164" fontId="15" fillId="3" borderId="4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wrapText="1"/>
    </xf>
    <xf numFmtId="0" fontId="9" fillId="2" borderId="40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</cellXfs>
  <cellStyles count="4">
    <cellStyle name="Berekening" xfId="1" builtinId="22"/>
    <cellStyle name="Procent" xfId="3" builtinId="5"/>
    <cellStyle name="Standaard" xfId="0" builtinId="0"/>
    <cellStyle name="Valuta 2" xfId="2" xr:uid="{CB61D529-D136-4F45-96B9-C74EA281D528}"/>
  </cellStyles>
  <dxfs count="0"/>
  <tableStyles count="0" defaultTableStyle="TableStyleMedium2" defaultPivotStyle="PivotStyleLight16"/>
  <colors>
    <mruColors>
      <color rgb="FF0066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142875</xdr:rowOff>
    </xdr:from>
    <xdr:to>
      <xdr:col>4</xdr:col>
      <xdr:colOff>638175</xdr:colOff>
      <xdr:row>6</xdr:row>
      <xdr:rowOff>38735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2814B99-35BE-8924-6021-CE45815F5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723900"/>
          <a:ext cx="2343150" cy="54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4E6E-5369-480E-98AC-5BADEBD34F28}">
  <dimension ref="B1:F28"/>
  <sheetViews>
    <sheetView workbookViewId="0">
      <selection activeCell="F20" sqref="F20"/>
    </sheetView>
  </sheetViews>
  <sheetFormatPr defaultColWidth="9.1796875" defaultRowHeight="12.5" x14ac:dyDescent="0.25"/>
  <cols>
    <col min="1" max="1" width="3.453125" style="7" customWidth="1"/>
    <col min="2" max="2" width="26.1796875" style="7" customWidth="1"/>
    <col min="3" max="5" width="12.81640625" style="7" customWidth="1"/>
    <col min="6" max="6" width="28" style="7" customWidth="1"/>
    <col min="7" max="7" width="3.1796875" style="7" customWidth="1"/>
    <col min="8" max="16384" width="9.1796875" style="7"/>
  </cols>
  <sheetData>
    <row r="1" spans="2:6" ht="13" thickBot="1" x14ac:dyDescent="0.3"/>
    <row r="2" spans="2:6" x14ac:dyDescent="0.25">
      <c r="B2" s="41"/>
      <c r="C2" s="42"/>
      <c r="D2" s="42"/>
      <c r="E2" s="42"/>
      <c r="F2" s="43"/>
    </row>
    <row r="3" spans="2:6" x14ac:dyDescent="0.25">
      <c r="B3" s="44"/>
      <c r="F3" s="45"/>
    </row>
    <row r="4" spans="2:6" ht="13" x14ac:dyDescent="0.25">
      <c r="B4" s="46"/>
      <c r="F4" s="45"/>
    </row>
    <row r="5" spans="2:6" ht="13" x14ac:dyDescent="0.25">
      <c r="B5" s="46"/>
      <c r="F5" s="45"/>
    </row>
    <row r="6" spans="2:6" ht="13" x14ac:dyDescent="0.25">
      <c r="B6" s="46"/>
      <c r="F6" s="45"/>
    </row>
    <row r="7" spans="2:6" ht="13" x14ac:dyDescent="0.25">
      <c r="B7" s="46"/>
      <c r="F7" s="45"/>
    </row>
    <row r="8" spans="2:6" ht="18" x14ac:dyDescent="0.25">
      <c r="B8" s="85" t="s">
        <v>0</v>
      </c>
      <c r="C8" s="86"/>
      <c r="D8" s="86"/>
      <c r="E8" s="86"/>
      <c r="F8" s="87"/>
    </row>
    <row r="9" spans="2:6" ht="18.75" customHeight="1" x14ac:dyDescent="0.25">
      <c r="B9" s="88"/>
      <c r="C9" s="89"/>
      <c r="D9" s="89"/>
      <c r="E9" s="89"/>
      <c r="F9" s="90"/>
    </row>
    <row r="10" spans="2:6" ht="13" x14ac:dyDescent="0.25">
      <c r="B10" s="46"/>
      <c r="F10" s="45"/>
    </row>
    <row r="11" spans="2:6" ht="13" x14ac:dyDescent="0.25">
      <c r="B11" s="46"/>
      <c r="F11" s="45"/>
    </row>
    <row r="12" spans="2:6" s="47" customFormat="1" ht="23.25" customHeight="1" x14ac:dyDescent="0.35">
      <c r="B12" s="44" t="s">
        <v>1</v>
      </c>
      <c r="C12" s="47" t="s">
        <v>2</v>
      </c>
      <c r="F12" s="48"/>
    </row>
    <row r="13" spans="2:6" s="47" customFormat="1" ht="23.25" customHeight="1" x14ac:dyDescent="0.35">
      <c r="B13" s="44" t="s">
        <v>3</v>
      </c>
      <c r="C13" s="49" t="s">
        <v>4</v>
      </c>
      <c r="D13" s="49"/>
      <c r="E13" s="49"/>
      <c r="F13" s="48"/>
    </row>
    <row r="14" spans="2:6" s="47" customFormat="1" ht="23.25" customHeight="1" x14ac:dyDescent="0.35">
      <c r="B14" s="44" t="s">
        <v>5</v>
      </c>
      <c r="C14" s="47" t="s">
        <v>6</v>
      </c>
      <c r="F14" s="48"/>
    </row>
    <row r="15" spans="2:6" ht="13" x14ac:dyDescent="0.25">
      <c r="B15" s="50"/>
      <c r="C15" s="7" t="s">
        <v>7</v>
      </c>
      <c r="F15" s="45"/>
    </row>
    <row r="16" spans="2:6" ht="13" thickBot="1" x14ac:dyDescent="0.3">
      <c r="B16" s="51"/>
      <c r="C16" s="52" t="s">
        <v>8</v>
      </c>
      <c r="D16" s="52"/>
      <c r="E16" s="52"/>
      <c r="F16" s="53"/>
    </row>
    <row r="19" ht="15" customHeight="1" x14ac:dyDescent="0.25"/>
    <row r="23" ht="15" customHeight="1" x14ac:dyDescent="0.25"/>
    <row r="28" ht="15" customHeight="1" x14ac:dyDescent="0.25"/>
  </sheetData>
  <mergeCells count="2">
    <mergeCell ref="B8:F8"/>
    <mergeCell ref="B9:F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B403-CB2D-420F-8A31-5A4FAFE97E31}">
  <dimension ref="A1:D12"/>
  <sheetViews>
    <sheetView workbookViewId="0">
      <selection activeCell="K22" sqref="K22"/>
    </sheetView>
  </sheetViews>
  <sheetFormatPr defaultColWidth="9.1796875" defaultRowHeight="12.5" x14ac:dyDescent="0.25"/>
  <cols>
    <col min="1" max="1" width="3.81640625" style="7" customWidth="1"/>
    <col min="2" max="2" width="39.1796875" style="7" customWidth="1"/>
    <col min="3" max="3" width="47.1796875" style="7" customWidth="1"/>
    <col min="4" max="4" width="36.81640625" style="7" customWidth="1"/>
    <col min="5" max="5" width="2.1796875" style="7" customWidth="1"/>
    <col min="6" max="6" width="7.81640625" style="7" customWidth="1"/>
    <col min="7" max="16384" width="9.1796875" style="7"/>
  </cols>
  <sheetData>
    <row r="1" spans="1:4" ht="18.5" thickBot="1" x14ac:dyDescent="0.3">
      <c r="A1" s="91" t="s">
        <v>9</v>
      </c>
      <c r="B1" s="92"/>
      <c r="C1" s="92"/>
      <c r="D1" s="93"/>
    </row>
    <row r="4" spans="1:4" x14ac:dyDescent="0.25">
      <c r="A4" s="94" t="s">
        <v>10</v>
      </c>
      <c r="B4" s="94"/>
      <c r="C4" s="94"/>
    </row>
    <row r="5" spans="1:4" x14ac:dyDescent="0.25">
      <c r="A5" s="94" t="s">
        <v>11</v>
      </c>
      <c r="B5" s="94"/>
      <c r="C5" s="94"/>
    </row>
    <row r="6" spans="1:4" x14ac:dyDescent="0.25">
      <c r="A6" s="94" t="s">
        <v>12</v>
      </c>
      <c r="B6" s="94"/>
      <c r="C6" s="94"/>
    </row>
    <row r="7" spans="1:4" x14ac:dyDescent="0.25">
      <c r="A7" s="94" t="s">
        <v>13</v>
      </c>
      <c r="B7" s="94"/>
      <c r="C7" s="94"/>
    </row>
    <row r="9" spans="1:4" ht="13.5" thickBot="1" x14ac:dyDescent="0.35">
      <c r="A9" s="34" t="s">
        <v>14</v>
      </c>
    </row>
    <row r="10" spans="1:4" ht="23.25" customHeight="1" x14ac:dyDescent="0.25">
      <c r="A10" s="35">
        <v>1</v>
      </c>
      <c r="B10" s="95" t="s">
        <v>15</v>
      </c>
      <c r="C10" s="96"/>
      <c r="D10" s="97"/>
    </row>
    <row r="11" spans="1:4" ht="23.25" customHeight="1" x14ac:dyDescent="0.25">
      <c r="A11" s="36">
        <v>2</v>
      </c>
      <c r="B11" s="98" t="s">
        <v>16</v>
      </c>
      <c r="C11" s="99"/>
      <c r="D11" s="100"/>
    </row>
    <row r="12" spans="1:4" ht="23.25" customHeight="1" thickBot="1" x14ac:dyDescent="0.3">
      <c r="A12" s="37">
        <v>3</v>
      </c>
      <c r="B12" s="38" t="s">
        <v>17</v>
      </c>
      <c r="C12" s="39"/>
      <c r="D12" s="40"/>
    </row>
  </sheetData>
  <mergeCells count="7">
    <mergeCell ref="A1:D1"/>
    <mergeCell ref="A4:C4"/>
    <mergeCell ref="B10:D10"/>
    <mergeCell ref="B11:D11"/>
    <mergeCell ref="A5:C5"/>
    <mergeCell ref="A6:C6"/>
    <mergeCell ref="A7:C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0031E-1F55-4C13-96AB-75247765C58E}">
  <dimension ref="A1:F117"/>
  <sheetViews>
    <sheetView tabSelected="1" topLeftCell="A84" workbookViewId="0">
      <selection activeCell="F107" sqref="F107"/>
    </sheetView>
  </sheetViews>
  <sheetFormatPr defaultColWidth="9.1796875" defaultRowHeight="13" x14ac:dyDescent="0.3"/>
  <cols>
    <col min="1" max="1" width="10.453125" style="23" customWidth="1"/>
    <col min="2" max="2" width="48.81640625" style="23" bestFit="1" customWidth="1"/>
    <col min="3" max="3" width="9.1796875" style="23"/>
    <col min="4" max="4" width="18.1796875" style="24" bestFit="1" customWidth="1"/>
    <col min="5" max="6" width="14" style="30" customWidth="1"/>
    <col min="7" max="16384" width="9.1796875" style="7"/>
  </cols>
  <sheetData>
    <row r="1" spans="1:6" ht="18.5" thickBot="1" x14ac:dyDescent="0.3">
      <c r="A1" s="92" t="s">
        <v>11</v>
      </c>
      <c r="B1" s="92"/>
      <c r="C1" s="92"/>
      <c r="D1" s="92"/>
      <c r="E1" s="92"/>
      <c r="F1" s="93"/>
    </row>
    <row r="3" spans="1:6" x14ac:dyDescent="0.3">
      <c r="A3" s="8" t="s">
        <v>18</v>
      </c>
      <c r="B3" s="9" t="s">
        <v>19</v>
      </c>
      <c r="C3" s="9" t="s">
        <v>20</v>
      </c>
      <c r="D3" s="10" t="s">
        <v>21</v>
      </c>
      <c r="E3" s="11" t="s">
        <v>22</v>
      </c>
      <c r="F3" s="11" t="s">
        <v>23</v>
      </c>
    </row>
    <row r="4" spans="1:6" x14ac:dyDescent="0.3">
      <c r="A4" s="12">
        <v>110010</v>
      </c>
      <c r="B4" s="12" t="s">
        <v>24</v>
      </c>
      <c r="C4" s="12" t="s">
        <v>25</v>
      </c>
      <c r="D4" s="13">
        <v>1</v>
      </c>
      <c r="E4" s="14">
        <v>0</v>
      </c>
      <c r="F4" s="15">
        <f>SUM(D4*E4)</f>
        <v>0</v>
      </c>
    </row>
    <row r="5" spans="1:6" x14ac:dyDescent="0.3">
      <c r="A5" s="12">
        <v>110020</v>
      </c>
      <c r="B5" s="12" t="s">
        <v>26</v>
      </c>
      <c r="C5" s="12" t="s">
        <v>25</v>
      </c>
      <c r="D5" s="13">
        <v>11</v>
      </c>
      <c r="E5" s="14">
        <v>0</v>
      </c>
      <c r="F5" s="15">
        <f t="shared" ref="F5:F68" si="0">SUM(D5*E5)</f>
        <v>0</v>
      </c>
    </row>
    <row r="6" spans="1:6" x14ac:dyDescent="0.3">
      <c r="A6" s="12">
        <v>110030</v>
      </c>
      <c r="B6" s="12" t="s">
        <v>27</v>
      </c>
      <c r="C6" s="12" t="s">
        <v>25</v>
      </c>
      <c r="D6" s="13">
        <v>1</v>
      </c>
      <c r="E6" s="14">
        <v>0</v>
      </c>
      <c r="F6" s="15">
        <f t="shared" si="0"/>
        <v>0</v>
      </c>
    </row>
    <row r="7" spans="1:6" x14ac:dyDescent="0.3">
      <c r="A7" s="12">
        <v>110040</v>
      </c>
      <c r="B7" s="12" t="s">
        <v>28</v>
      </c>
      <c r="C7" s="12" t="s">
        <v>25</v>
      </c>
      <c r="D7" s="13">
        <v>23</v>
      </c>
      <c r="E7" s="14">
        <v>0</v>
      </c>
      <c r="F7" s="15">
        <f>SUM(D7*E7)</f>
        <v>0</v>
      </c>
    </row>
    <row r="8" spans="1:6" x14ac:dyDescent="0.3">
      <c r="A8" s="12">
        <v>110050</v>
      </c>
      <c r="B8" s="12" t="s">
        <v>29</v>
      </c>
      <c r="C8" s="12" t="s">
        <v>25</v>
      </c>
      <c r="D8" s="13">
        <v>3</v>
      </c>
      <c r="E8" s="14">
        <v>0</v>
      </c>
      <c r="F8" s="15">
        <f t="shared" si="0"/>
        <v>0</v>
      </c>
    </row>
    <row r="9" spans="1:6" x14ac:dyDescent="0.3">
      <c r="A9" s="12">
        <v>111010</v>
      </c>
      <c r="B9" s="12" t="s">
        <v>30</v>
      </c>
      <c r="C9" s="12" t="s">
        <v>25</v>
      </c>
      <c r="D9" s="13">
        <v>1</v>
      </c>
      <c r="E9" s="14">
        <v>0</v>
      </c>
      <c r="F9" s="15">
        <f t="shared" si="0"/>
        <v>0</v>
      </c>
    </row>
    <row r="10" spans="1:6" x14ac:dyDescent="0.3">
      <c r="A10" s="12">
        <v>111020</v>
      </c>
      <c r="B10" s="12" t="s">
        <v>31</v>
      </c>
      <c r="C10" s="12" t="s">
        <v>25</v>
      </c>
      <c r="D10" s="13">
        <v>4</v>
      </c>
      <c r="E10" s="14">
        <v>0</v>
      </c>
      <c r="F10" s="15">
        <f t="shared" si="0"/>
        <v>0</v>
      </c>
    </row>
    <row r="11" spans="1:6" x14ac:dyDescent="0.3">
      <c r="A11" s="12">
        <v>111040</v>
      </c>
      <c r="B11" s="12" t="s">
        <v>32</v>
      </c>
      <c r="C11" s="12" t="s">
        <v>25</v>
      </c>
      <c r="D11" s="13">
        <v>11</v>
      </c>
      <c r="E11" s="14">
        <v>0</v>
      </c>
      <c r="F11" s="15">
        <f t="shared" si="0"/>
        <v>0</v>
      </c>
    </row>
    <row r="12" spans="1:6" x14ac:dyDescent="0.3">
      <c r="A12" s="16">
        <v>112</v>
      </c>
      <c r="B12" s="16" t="s">
        <v>33</v>
      </c>
      <c r="C12" s="16" t="s">
        <v>20</v>
      </c>
      <c r="D12" s="17"/>
      <c r="E12" s="18"/>
      <c r="F12" s="18"/>
    </row>
    <row r="13" spans="1:6" x14ac:dyDescent="0.3">
      <c r="A13" s="12">
        <v>112010</v>
      </c>
      <c r="B13" s="12" t="s">
        <v>34</v>
      </c>
      <c r="C13" s="12" t="s">
        <v>25</v>
      </c>
      <c r="D13" s="13">
        <v>1</v>
      </c>
      <c r="E13" s="14">
        <v>0</v>
      </c>
      <c r="F13" s="15">
        <f t="shared" si="0"/>
        <v>0</v>
      </c>
    </row>
    <row r="14" spans="1:6" x14ac:dyDescent="0.3">
      <c r="A14" s="12">
        <v>112020</v>
      </c>
      <c r="B14" s="12" t="s">
        <v>35</v>
      </c>
      <c r="C14" s="12" t="s">
        <v>25</v>
      </c>
      <c r="D14" s="13">
        <v>1</v>
      </c>
      <c r="E14" s="14">
        <v>0</v>
      </c>
      <c r="F14" s="15">
        <f t="shared" si="0"/>
        <v>0</v>
      </c>
    </row>
    <row r="15" spans="1:6" x14ac:dyDescent="0.3">
      <c r="A15" s="12">
        <v>112040</v>
      </c>
      <c r="B15" s="12" t="s">
        <v>36</v>
      </c>
      <c r="C15" s="12" t="s">
        <v>25</v>
      </c>
      <c r="D15" s="13">
        <v>11</v>
      </c>
      <c r="E15" s="14">
        <v>0</v>
      </c>
      <c r="F15" s="15">
        <f t="shared" si="0"/>
        <v>0</v>
      </c>
    </row>
    <row r="16" spans="1:6" x14ac:dyDescent="0.3">
      <c r="A16" s="16">
        <v>113</v>
      </c>
      <c r="B16" s="16" t="s">
        <v>37</v>
      </c>
      <c r="C16" s="16" t="s">
        <v>20</v>
      </c>
      <c r="D16" s="17"/>
      <c r="E16" s="18"/>
      <c r="F16" s="18"/>
    </row>
    <row r="17" spans="1:6" x14ac:dyDescent="0.3">
      <c r="A17" s="12">
        <v>113010</v>
      </c>
      <c r="B17" s="12" t="s">
        <v>38</v>
      </c>
      <c r="C17" s="12" t="s">
        <v>25</v>
      </c>
      <c r="D17" s="13">
        <v>1</v>
      </c>
      <c r="E17" s="14">
        <v>0</v>
      </c>
      <c r="F17" s="15">
        <f t="shared" si="0"/>
        <v>0</v>
      </c>
    </row>
    <row r="18" spans="1:6" x14ac:dyDescent="0.3">
      <c r="A18" s="12">
        <v>113020</v>
      </c>
      <c r="B18" s="12" t="s">
        <v>39</v>
      </c>
      <c r="C18" s="12" t="s">
        <v>25</v>
      </c>
      <c r="D18" s="13">
        <v>12</v>
      </c>
      <c r="E18" s="14">
        <v>0</v>
      </c>
      <c r="F18" s="15">
        <f t="shared" si="0"/>
        <v>0</v>
      </c>
    </row>
    <row r="19" spans="1:6" x14ac:dyDescent="0.3">
      <c r="A19" s="12">
        <v>113040</v>
      </c>
      <c r="B19" s="12" t="s">
        <v>40</v>
      </c>
      <c r="C19" s="12" t="s">
        <v>25</v>
      </c>
      <c r="D19" s="13">
        <v>11</v>
      </c>
      <c r="E19" s="14">
        <v>0</v>
      </c>
      <c r="F19" s="15">
        <f t="shared" si="0"/>
        <v>0</v>
      </c>
    </row>
    <row r="20" spans="1:6" x14ac:dyDescent="0.3">
      <c r="A20" s="16">
        <v>115</v>
      </c>
      <c r="B20" s="16" t="s">
        <v>41</v>
      </c>
      <c r="C20" s="16" t="s">
        <v>20</v>
      </c>
      <c r="D20" s="17"/>
      <c r="E20" s="18"/>
      <c r="F20" s="18"/>
    </row>
    <row r="21" spans="1:6" x14ac:dyDescent="0.3">
      <c r="A21" s="12">
        <v>115020</v>
      </c>
      <c r="B21" s="12" t="s">
        <v>42</v>
      </c>
      <c r="C21" s="12" t="s">
        <v>25</v>
      </c>
      <c r="D21" s="13">
        <v>4</v>
      </c>
      <c r="E21" s="14">
        <v>0</v>
      </c>
      <c r="F21" s="15">
        <f t="shared" si="0"/>
        <v>0</v>
      </c>
    </row>
    <row r="22" spans="1:6" x14ac:dyDescent="0.3">
      <c r="A22" s="12">
        <v>115030</v>
      </c>
      <c r="B22" s="12" t="s">
        <v>43</v>
      </c>
      <c r="C22" s="12" t="s">
        <v>25</v>
      </c>
      <c r="D22" s="13">
        <v>3</v>
      </c>
      <c r="E22" s="14">
        <v>0</v>
      </c>
      <c r="F22" s="15">
        <f t="shared" si="0"/>
        <v>0</v>
      </c>
    </row>
    <row r="23" spans="1:6" x14ac:dyDescent="0.3">
      <c r="A23" s="16">
        <v>116</v>
      </c>
      <c r="B23" s="16" t="s">
        <v>44</v>
      </c>
      <c r="C23" s="16" t="s">
        <v>20</v>
      </c>
      <c r="D23" s="17"/>
      <c r="E23" s="18"/>
      <c r="F23" s="18"/>
    </row>
    <row r="24" spans="1:6" x14ac:dyDescent="0.3">
      <c r="A24" s="12">
        <v>116010</v>
      </c>
      <c r="B24" s="12" t="s">
        <v>45</v>
      </c>
      <c r="C24" s="12" t="s">
        <v>25</v>
      </c>
      <c r="D24" s="13">
        <v>6</v>
      </c>
      <c r="E24" s="14">
        <v>0</v>
      </c>
      <c r="F24" s="15">
        <f t="shared" si="0"/>
        <v>0</v>
      </c>
    </row>
    <row r="25" spans="1:6" x14ac:dyDescent="0.3">
      <c r="A25" s="16">
        <v>120</v>
      </c>
      <c r="B25" s="16" t="s">
        <v>46</v>
      </c>
      <c r="C25" s="16" t="s">
        <v>20</v>
      </c>
      <c r="D25" s="17"/>
      <c r="E25" s="18"/>
      <c r="F25" s="18"/>
    </row>
    <row r="26" spans="1:6" x14ac:dyDescent="0.3">
      <c r="A26" s="12">
        <v>120010</v>
      </c>
      <c r="B26" s="12" t="s">
        <v>47</v>
      </c>
      <c r="C26" s="12" t="s">
        <v>25</v>
      </c>
      <c r="D26" s="13">
        <v>4</v>
      </c>
      <c r="E26" s="14">
        <v>0</v>
      </c>
      <c r="F26" s="15">
        <f t="shared" si="0"/>
        <v>0</v>
      </c>
    </row>
    <row r="27" spans="1:6" x14ac:dyDescent="0.3">
      <c r="A27" s="12">
        <v>120020</v>
      </c>
      <c r="B27" s="12" t="s">
        <v>48</v>
      </c>
      <c r="C27" s="12" t="s">
        <v>25</v>
      </c>
      <c r="D27" s="13">
        <v>3</v>
      </c>
      <c r="E27" s="14">
        <v>0</v>
      </c>
      <c r="F27" s="15">
        <f t="shared" si="0"/>
        <v>0</v>
      </c>
    </row>
    <row r="28" spans="1:6" x14ac:dyDescent="0.3">
      <c r="A28" s="16">
        <v>124</v>
      </c>
      <c r="B28" s="16" t="s">
        <v>49</v>
      </c>
      <c r="C28" s="16" t="s">
        <v>20</v>
      </c>
      <c r="D28" s="17"/>
      <c r="E28" s="18"/>
      <c r="F28" s="18"/>
    </row>
    <row r="29" spans="1:6" x14ac:dyDescent="0.3">
      <c r="A29" s="12">
        <v>124060</v>
      </c>
      <c r="B29" s="12" t="s">
        <v>50</v>
      </c>
      <c r="C29" s="12" t="s">
        <v>25</v>
      </c>
      <c r="D29" s="13">
        <v>1</v>
      </c>
      <c r="E29" s="14">
        <v>0</v>
      </c>
      <c r="F29" s="15">
        <f t="shared" si="0"/>
        <v>0</v>
      </c>
    </row>
    <row r="30" spans="1:6" x14ac:dyDescent="0.3">
      <c r="A30" s="12">
        <v>124080</v>
      </c>
      <c r="B30" s="12" t="s">
        <v>51</v>
      </c>
      <c r="C30" s="12" t="s">
        <v>25</v>
      </c>
      <c r="D30" s="13">
        <v>1</v>
      </c>
      <c r="E30" s="14">
        <v>0</v>
      </c>
      <c r="F30" s="15">
        <f t="shared" si="0"/>
        <v>0</v>
      </c>
    </row>
    <row r="31" spans="1:6" x14ac:dyDescent="0.3">
      <c r="A31" s="16">
        <v>211</v>
      </c>
      <c r="B31" s="16" t="s">
        <v>52</v>
      </c>
      <c r="C31" s="16" t="s">
        <v>20</v>
      </c>
      <c r="D31" s="17"/>
      <c r="E31" s="18"/>
      <c r="F31" s="18"/>
    </row>
    <row r="32" spans="1:6" x14ac:dyDescent="0.3">
      <c r="A32" s="12">
        <v>211020</v>
      </c>
      <c r="B32" s="12" t="s">
        <v>53</v>
      </c>
      <c r="C32" s="12" t="s">
        <v>25</v>
      </c>
      <c r="D32" s="13">
        <v>1</v>
      </c>
      <c r="E32" s="14">
        <v>0</v>
      </c>
      <c r="F32" s="15">
        <f t="shared" si="0"/>
        <v>0</v>
      </c>
    </row>
    <row r="33" spans="1:6" x14ac:dyDescent="0.3">
      <c r="A33" s="16">
        <v>213</v>
      </c>
      <c r="B33" s="16" t="s">
        <v>54</v>
      </c>
      <c r="C33" s="16" t="s">
        <v>20</v>
      </c>
      <c r="D33" s="17"/>
      <c r="E33" s="18"/>
      <c r="F33" s="18"/>
    </row>
    <row r="34" spans="1:6" x14ac:dyDescent="0.3">
      <c r="A34" s="12">
        <v>213010</v>
      </c>
      <c r="B34" s="12" t="s">
        <v>55</v>
      </c>
      <c r="C34" s="12" t="s">
        <v>56</v>
      </c>
      <c r="D34" s="13">
        <v>953</v>
      </c>
      <c r="E34" s="14">
        <v>0</v>
      </c>
      <c r="F34" s="15">
        <f t="shared" si="0"/>
        <v>0</v>
      </c>
    </row>
    <row r="35" spans="1:6" x14ac:dyDescent="0.3">
      <c r="A35" s="12">
        <v>213020</v>
      </c>
      <c r="B35" s="12" t="s">
        <v>57</v>
      </c>
      <c r="C35" s="12" t="s">
        <v>56</v>
      </c>
      <c r="D35" s="13">
        <v>81</v>
      </c>
      <c r="E35" s="14">
        <v>0</v>
      </c>
      <c r="F35" s="15">
        <f t="shared" si="0"/>
        <v>0</v>
      </c>
    </row>
    <row r="36" spans="1:6" x14ac:dyDescent="0.3">
      <c r="A36" s="12">
        <v>213030</v>
      </c>
      <c r="B36" s="12" t="s">
        <v>58</v>
      </c>
      <c r="C36" s="12" t="s">
        <v>56</v>
      </c>
      <c r="D36" s="13">
        <v>781</v>
      </c>
      <c r="E36" s="14">
        <v>0</v>
      </c>
      <c r="F36" s="15">
        <f t="shared" si="0"/>
        <v>0</v>
      </c>
    </row>
    <row r="37" spans="1:6" x14ac:dyDescent="0.3">
      <c r="A37" s="12">
        <v>213050</v>
      </c>
      <c r="B37" s="12" t="s">
        <v>59</v>
      </c>
      <c r="C37" s="12" t="s">
        <v>25</v>
      </c>
      <c r="D37" s="13">
        <v>8</v>
      </c>
      <c r="E37" s="14">
        <v>0</v>
      </c>
      <c r="F37" s="15">
        <f t="shared" si="0"/>
        <v>0</v>
      </c>
    </row>
    <row r="38" spans="1:6" x14ac:dyDescent="0.3">
      <c r="A38" s="19">
        <v>213060</v>
      </c>
      <c r="B38" s="12" t="s">
        <v>60</v>
      </c>
      <c r="C38" s="12" t="s">
        <v>56</v>
      </c>
      <c r="D38" s="13">
        <v>91</v>
      </c>
      <c r="E38" s="14">
        <v>0</v>
      </c>
      <c r="F38" s="15">
        <f t="shared" si="0"/>
        <v>0</v>
      </c>
    </row>
    <row r="39" spans="1:6" x14ac:dyDescent="0.3">
      <c r="A39" s="16">
        <v>3</v>
      </c>
      <c r="B39" s="16" t="s">
        <v>61</v>
      </c>
      <c r="C39" s="16" t="s">
        <v>20</v>
      </c>
      <c r="D39" s="17"/>
      <c r="E39" s="18"/>
      <c r="F39" s="18"/>
    </row>
    <row r="40" spans="1:6" x14ac:dyDescent="0.3">
      <c r="A40" s="12">
        <v>300010</v>
      </c>
      <c r="B40" s="12" t="s">
        <v>62</v>
      </c>
      <c r="C40" s="12" t="s">
        <v>25</v>
      </c>
      <c r="D40" s="13">
        <v>1</v>
      </c>
      <c r="E40" s="14">
        <v>0</v>
      </c>
      <c r="F40" s="15">
        <f t="shared" si="0"/>
        <v>0</v>
      </c>
    </row>
    <row r="41" spans="1:6" x14ac:dyDescent="0.3">
      <c r="A41" s="16">
        <v>410</v>
      </c>
      <c r="B41" s="16" t="s">
        <v>63</v>
      </c>
      <c r="C41" s="16" t="s">
        <v>20</v>
      </c>
      <c r="D41" s="17"/>
      <c r="E41" s="18"/>
      <c r="F41" s="18"/>
    </row>
    <row r="42" spans="1:6" x14ac:dyDescent="0.3">
      <c r="A42" s="12">
        <v>410010</v>
      </c>
      <c r="B42" s="12" t="s">
        <v>64</v>
      </c>
      <c r="C42" s="12" t="s">
        <v>25</v>
      </c>
      <c r="D42" s="13">
        <v>1</v>
      </c>
      <c r="E42" s="14">
        <v>0</v>
      </c>
      <c r="F42" s="15">
        <f t="shared" si="0"/>
        <v>0</v>
      </c>
    </row>
    <row r="43" spans="1:6" x14ac:dyDescent="0.3">
      <c r="A43" s="12">
        <v>410020</v>
      </c>
      <c r="B43" s="12" t="s">
        <v>65</v>
      </c>
      <c r="C43" s="12" t="s">
        <v>25</v>
      </c>
      <c r="D43" s="13">
        <v>64</v>
      </c>
      <c r="E43" s="14">
        <v>0</v>
      </c>
      <c r="F43" s="15">
        <f t="shared" si="0"/>
        <v>0</v>
      </c>
    </row>
    <row r="44" spans="1:6" x14ac:dyDescent="0.3">
      <c r="A44" s="12">
        <v>410030</v>
      </c>
      <c r="B44" s="12" t="s">
        <v>66</v>
      </c>
      <c r="C44" s="12" t="s">
        <v>25</v>
      </c>
      <c r="D44" s="13">
        <v>1</v>
      </c>
      <c r="E44" s="14">
        <v>0</v>
      </c>
      <c r="F44" s="15">
        <f t="shared" si="0"/>
        <v>0</v>
      </c>
    </row>
    <row r="45" spans="1:6" x14ac:dyDescent="0.3">
      <c r="A45" s="16">
        <v>411</v>
      </c>
      <c r="B45" s="16" t="s">
        <v>67</v>
      </c>
      <c r="C45" s="16" t="s">
        <v>20</v>
      </c>
      <c r="D45" s="17"/>
      <c r="E45" s="18"/>
      <c r="F45" s="18"/>
    </row>
    <row r="46" spans="1:6" x14ac:dyDescent="0.3">
      <c r="A46" s="12">
        <v>411010</v>
      </c>
      <c r="B46" s="12" t="s">
        <v>68</v>
      </c>
      <c r="C46" s="12" t="s">
        <v>25</v>
      </c>
      <c r="D46" s="13">
        <v>1</v>
      </c>
      <c r="E46" s="14">
        <v>0</v>
      </c>
      <c r="F46" s="15">
        <f t="shared" si="0"/>
        <v>0</v>
      </c>
    </row>
    <row r="47" spans="1:6" x14ac:dyDescent="0.3">
      <c r="A47" s="16">
        <v>412</v>
      </c>
      <c r="B47" s="16" t="s">
        <v>69</v>
      </c>
      <c r="C47" s="16" t="s">
        <v>20</v>
      </c>
      <c r="D47" s="17"/>
      <c r="E47" s="18"/>
      <c r="F47" s="18"/>
    </row>
    <row r="48" spans="1:6" x14ac:dyDescent="0.3">
      <c r="A48" s="12">
        <v>412010</v>
      </c>
      <c r="B48" s="12" t="s">
        <v>70</v>
      </c>
      <c r="C48" s="12" t="s">
        <v>25</v>
      </c>
      <c r="D48" s="13">
        <v>1</v>
      </c>
      <c r="E48" s="14">
        <v>0</v>
      </c>
      <c r="F48" s="15">
        <f t="shared" si="0"/>
        <v>0</v>
      </c>
    </row>
    <row r="49" spans="1:6" x14ac:dyDescent="0.3">
      <c r="A49" s="16">
        <v>413</v>
      </c>
      <c r="B49" s="16" t="s">
        <v>71</v>
      </c>
      <c r="C49" s="16" t="s">
        <v>20</v>
      </c>
      <c r="D49" s="17"/>
      <c r="E49" s="18"/>
      <c r="F49" s="18"/>
    </row>
    <row r="50" spans="1:6" x14ac:dyDescent="0.3">
      <c r="A50" s="12">
        <v>413020</v>
      </c>
      <c r="B50" s="12" t="s">
        <v>72</v>
      </c>
      <c r="C50" s="12" t="s">
        <v>25</v>
      </c>
      <c r="D50" s="13">
        <v>6</v>
      </c>
      <c r="E50" s="14">
        <v>0</v>
      </c>
      <c r="F50" s="15">
        <f t="shared" si="0"/>
        <v>0</v>
      </c>
    </row>
    <row r="51" spans="1:6" x14ac:dyDescent="0.3">
      <c r="A51" s="12">
        <v>413030</v>
      </c>
      <c r="B51" s="12" t="s">
        <v>72</v>
      </c>
      <c r="C51" s="12" t="s">
        <v>25</v>
      </c>
      <c r="D51" s="13">
        <v>23</v>
      </c>
      <c r="E51" s="14">
        <v>0</v>
      </c>
      <c r="F51" s="15">
        <f t="shared" si="0"/>
        <v>0</v>
      </c>
    </row>
    <row r="52" spans="1:6" x14ac:dyDescent="0.3">
      <c r="A52" s="12">
        <v>413050</v>
      </c>
      <c r="B52" s="12" t="s">
        <v>73</v>
      </c>
      <c r="C52" s="12" t="s">
        <v>25</v>
      </c>
      <c r="D52" s="13">
        <v>3</v>
      </c>
      <c r="E52" s="14">
        <v>0</v>
      </c>
      <c r="F52" s="15">
        <f t="shared" si="0"/>
        <v>0</v>
      </c>
    </row>
    <row r="53" spans="1:6" x14ac:dyDescent="0.3">
      <c r="A53" s="16">
        <v>4131</v>
      </c>
      <c r="B53" s="16" t="s">
        <v>74</v>
      </c>
      <c r="C53" s="16" t="s">
        <v>20</v>
      </c>
      <c r="D53" s="17"/>
      <c r="E53" s="18"/>
      <c r="F53" s="18"/>
    </row>
    <row r="54" spans="1:6" x14ac:dyDescent="0.3">
      <c r="A54" s="12">
        <v>413100</v>
      </c>
      <c r="B54" s="12" t="s">
        <v>75</v>
      </c>
      <c r="C54" s="12" t="s">
        <v>25</v>
      </c>
      <c r="D54" s="13">
        <v>1</v>
      </c>
      <c r="E54" s="14">
        <v>0</v>
      </c>
      <c r="F54" s="15">
        <f t="shared" si="0"/>
        <v>0</v>
      </c>
    </row>
    <row r="55" spans="1:6" x14ac:dyDescent="0.3">
      <c r="A55" s="12">
        <v>413110</v>
      </c>
      <c r="B55" s="12" t="s">
        <v>76</v>
      </c>
      <c r="C55" s="12" t="s">
        <v>25</v>
      </c>
      <c r="D55" s="13">
        <v>1</v>
      </c>
      <c r="E55" s="14">
        <v>0</v>
      </c>
      <c r="F55" s="15">
        <f t="shared" si="0"/>
        <v>0</v>
      </c>
    </row>
    <row r="56" spans="1:6" x14ac:dyDescent="0.3">
      <c r="A56" s="12">
        <v>413120</v>
      </c>
      <c r="B56" s="12" t="s">
        <v>77</v>
      </c>
      <c r="C56" s="12" t="s">
        <v>25</v>
      </c>
      <c r="D56" s="13">
        <v>1</v>
      </c>
      <c r="E56" s="14">
        <v>0</v>
      </c>
      <c r="F56" s="15">
        <f t="shared" si="0"/>
        <v>0</v>
      </c>
    </row>
    <row r="57" spans="1:6" x14ac:dyDescent="0.3">
      <c r="A57" s="16">
        <v>4132</v>
      </c>
      <c r="B57" s="16" t="s">
        <v>78</v>
      </c>
      <c r="C57" s="16" t="s">
        <v>20</v>
      </c>
      <c r="D57" s="17"/>
      <c r="E57" s="18"/>
      <c r="F57" s="18"/>
    </row>
    <row r="58" spans="1:6" x14ac:dyDescent="0.3">
      <c r="A58" s="12">
        <v>413210</v>
      </c>
      <c r="B58" s="12" t="s">
        <v>79</v>
      </c>
      <c r="C58" s="12" t="s">
        <v>25</v>
      </c>
      <c r="D58" s="13">
        <v>1</v>
      </c>
      <c r="E58" s="14">
        <v>0</v>
      </c>
      <c r="F58" s="15">
        <f t="shared" si="0"/>
        <v>0</v>
      </c>
    </row>
    <row r="59" spans="1:6" x14ac:dyDescent="0.3">
      <c r="A59" s="12">
        <v>413310</v>
      </c>
      <c r="B59" s="12" t="s">
        <v>80</v>
      </c>
      <c r="C59" s="12" t="s">
        <v>25</v>
      </c>
      <c r="D59" s="13">
        <v>2</v>
      </c>
      <c r="E59" s="14">
        <v>0</v>
      </c>
      <c r="F59" s="15">
        <f t="shared" si="0"/>
        <v>0</v>
      </c>
    </row>
    <row r="60" spans="1:6" x14ac:dyDescent="0.3">
      <c r="A60" s="12">
        <v>413320</v>
      </c>
      <c r="B60" s="12" t="s">
        <v>81</v>
      </c>
      <c r="C60" s="12" t="s">
        <v>25</v>
      </c>
      <c r="D60" s="13">
        <v>1</v>
      </c>
      <c r="E60" s="14">
        <v>0</v>
      </c>
      <c r="F60" s="15">
        <f t="shared" si="0"/>
        <v>0</v>
      </c>
    </row>
    <row r="61" spans="1:6" x14ac:dyDescent="0.3">
      <c r="A61" s="12">
        <v>4134</v>
      </c>
      <c r="B61" s="12" t="s">
        <v>82</v>
      </c>
      <c r="C61" s="12" t="s">
        <v>20</v>
      </c>
      <c r="D61" s="13"/>
      <c r="E61" s="14"/>
      <c r="F61" s="15"/>
    </row>
    <row r="62" spans="1:6" x14ac:dyDescent="0.3">
      <c r="A62" s="12">
        <v>413410</v>
      </c>
      <c r="B62" s="12" t="s">
        <v>83</v>
      </c>
      <c r="C62" s="12" t="s">
        <v>25</v>
      </c>
      <c r="D62" s="13">
        <v>1</v>
      </c>
      <c r="E62" s="14">
        <v>0</v>
      </c>
      <c r="F62" s="15">
        <f t="shared" si="0"/>
        <v>0</v>
      </c>
    </row>
    <row r="63" spans="1:6" x14ac:dyDescent="0.3">
      <c r="A63" s="16">
        <v>414</v>
      </c>
      <c r="B63" s="16" t="s">
        <v>84</v>
      </c>
      <c r="C63" s="16" t="s">
        <v>20</v>
      </c>
      <c r="D63" s="17"/>
      <c r="E63" s="18"/>
      <c r="F63" s="18"/>
    </row>
    <row r="64" spans="1:6" x14ac:dyDescent="0.3">
      <c r="A64" s="12">
        <v>414010</v>
      </c>
      <c r="B64" s="12" t="s">
        <v>85</v>
      </c>
      <c r="C64" s="12" t="s">
        <v>25</v>
      </c>
      <c r="D64" s="13">
        <v>1</v>
      </c>
      <c r="E64" s="14">
        <v>0</v>
      </c>
      <c r="F64" s="15">
        <f t="shared" si="0"/>
        <v>0</v>
      </c>
    </row>
    <row r="65" spans="1:6" x14ac:dyDescent="0.3">
      <c r="A65" s="16">
        <v>415</v>
      </c>
      <c r="B65" s="16" t="s">
        <v>86</v>
      </c>
      <c r="C65" s="16" t="s">
        <v>20</v>
      </c>
      <c r="D65" s="17"/>
      <c r="E65" s="18"/>
      <c r="F65" s="18"/>
    </row>
    <row r="66" spans="1:6" x14ac:dyDescent="0.3">
      <c r="A66" s="12">
        <v>415010</v>
      </c>
      <c r="B66" s="12" t="s">
        <v>87</v>
      </c>
      <c r="C66" s="12" t="s">
        <v>25</v>
      </c>
      <c r="D66" s="13">
        <v>4</v>
      </c>
      <c r="E66" s="14">
        <v>0</v>
      </c>
      <c r="F66" s="15">
        <f t="shared" si="0"/>
        <v>0</v>
      </c>
    </row>
    <row r="67" spans="1:6" x14ac:dyDescent="0.3">
      <c r="A67" s="16">
        <v>416</v>
      </c>
      <c r="B67" s="16" t="s">
        <v>88</v>
      </c>
      <c r="C67" s="16" t="s">
        <v>20</v>
      </c>
      <c r="D67" s="17"/>
      <c r="E67" s="18"/>
      <c r="F67" s="18"/>
    </row>
    <row r="68" spans="1:6" x14ac:dyDescent="0.3">
      <c r="A68" s="12">
        <v>416010</v>
      </c>
      <c r="B68" s="12" t="s">
        <v>89</v>
      </c>
      <c r="C68" s="12" t="s">
        <v>25</v>
      </c>
      <c r="D68" s="13">
        <v>1</v>
      </c>
      <c r="E68" s="14">
        <v>0</v>
      </c>
      <c r="F68" s="15">
        <f t="shared" si="0"/>
        <v>0</v>
      </c>
    </row>
    <row r="69" spans="1:6" x14ac:dyDescent="0.3">
      <c r="A69" s="12">
        <v>416020</v>
      </c>
      <c r="B69" s="12" t="s">
        <v>90</v>
      </c>
      <c r="C69" s="12" t="s">
        <v>25</v>
      </c>
      <c r="D69" s="13">
        <v>1</v>
      </c>
      <c r="E69" s="14">
        <v>0</v>
      </c>
      <c r="F69" s="15">
        <f t="shared" ref="F69:F81" si="1">SUM(D69*E69)</f>
        <v>0</v>
      </c>
    </row>
    <row r="70" spans="1:6" x14ac:dyDescent="0.3">
      <c r="A70" s="16">
        <v>671</v>
      </c>
      <c r="B70" s="16" t="s">
        <v>91</v>
      </c>
      <c r="C70" s="16" t="s">
        <v>20</v>
      </c>
      <c r="D70" s="17"/>
      <c r="E70" s="18"/>
      <c r="F70" s="18"/>
    </row>
    <row r="71" spans="1:6" x14ac:dyDescent="0.3">
      <c r="A71" s="12">
        <v>671010</v>
      </c>
      <c r="B71" s="12" t="s">
        <v>92</v>
      </c>
      <c r="C71" s="12" t="s">
        <v>25</v>
      </c>
      <c r="D71" s="13">
        <v>15</v>
      </c>
      <c r="E71" s="14">
        <v>0</v>
      </c>
      <c r="F71" s="15">
        <f t="shared" si="1"/>
        <v>0</v>
      </c>
    </row>
    <row r="72" spans="1:6" x14ac:dyDescent="0.3">
      <c r="A72" s="12">
        <v>671030</v>
      </c>
      <c r="B72" s="12" t="s">
        <v>93</v>
      </c>
      <c r="C72" s="12" t="s">
        <v>25</v>
      </c>
      <c r="D72" s="13">
        <v>27</v>
      </c>
      <c r="E72" s="14">
        <v>0</v>
      </c>
      <c r="F72" s="15">
        <f t="shared" si="1"/>
        <v>0</v>
      </c>
    </row>
    <row r="73" spans="1:6" x14ac:dyDescent="0.3">
      <c r="A73" s="12">
        <v>671050</v>
      </c>
      <c r="B73" s="12" t="s">
        <v>94</v>
      </c>
      <c r="C73" s="12" t="s">
        <v>25</v>
      </c>
      <c r="D73" s="13">
        <v>5</v>
      </c>
      <c r="E73" s="14">
        <v>0</v>
      </c>
      <c r="F73" s="15">
        <f t="shared" si="1"/>
        <v>0</v>
      </c>
    </row>
    <row r="74" spans="1:6" x14ac:dyDescent="0.3">
      <c r="A74" s="12">
        <v>671070</v>
      </c>
      <c r="B74" s="12" t="s">
        <v>95</v>
      </c>
      <c r="C74" s="12" t="s">
        <v>25</v>
      </c>
      <c r="D74" s="13">
        <v>1</v>
      </c>
      <c r="E74" s="14">
        <v>0</v>
      </c>
      <c r="F74" s="15">
        <f t="shared" si="1"/>
        <v>0</v>
      </c>
    </row>
    <row r="75" spans="1:6" x14ac:dyDescent="0.3">
      <c r="A75" s="12">
        <v>671080</v>
      </c>
      <c r="B75" s="12" t="s">
        <v>96</v>
      </c>
      <c r="C75" s="12" t="s">
        <v>25</v>
      </c>
      <c r="D75" s="13">
        <v>1</v>
      </c>
      <c r="E75" s="14">
        <v>0</v>
      </c>
      <c r="F75" s="15">
        <f t="shared" si="1"/>
        <v>0</v>
      </c>
    </row>
    <row r="76" spans="1:6" x14ac:dyDescent="0.3">
      <c r="A76" s="12">
        <v>671090</v>
      </c>
      <c r="B76" s="12" t="s">
        <v>97</v>
      </c>
      <c r="C76" s="12" t="s">
        <v>25</v>
      </c>
      <c r="D76" s="13">
        <v>2</v>
      </c>
      <c r="E76" s="14">
        <v>0</v>
      </c>
      <c r="F76" s="15">
        <f t="shared" si="1"/>
        <v>0</v>
      </c>
    </row>
    <row r="77" spans="1:6" x14ac:dyDescent="0.3">
      <c r="A77" s="16">
        <v>672</v>
      </c>
      <c r="B77" s="16" t="s">
        <v>98</v>
      </c>
      <c r="C77" s="16" t="s">
        <v>20</v>
      </c>
      <c r="D77" s="17"/>
      <c r="E77" s="18"/>
      <c r="F77" s="18"/>
    </row>
    <row r="78" spans="1:6" x14ac:dyDescent="0.3">
      <c r="A78" s="12">
        <v>672010</v>
      </c>
      <c r="B78" s="12" t="s">
        <v>99</v>
      </c>
      <c r="C78" s="12" t="s">
        <v>25</v>
      </c>
      <c r="D78" s="13">
        <v>3</v>
      </c>
      <c r="E78" s="14">
        <v>0</v>
      </c>
      <c r="F78" s="15">
        <f t="shared" si="1"/>
        <v>0</v>
      </c>
    </row>
    <row r="79" spans="1:6" x14ac:dyDescent="0.3">
      <c r="A79" s="12">
        <v>672070</v>
      </c>
      <c r="B79" s="12" t="s">
        <v>100</v>
      </c>
      <c r="C79" s="12" t="s">
        <v>25</v>
      </c>
      <c r="D79" s="13">
        <v>5</v>
      </c>
      <c r="E79" s="14">
        <v>0</v>
      </c>
      <c r="F79" s="15">
        <f t="shared" si="1"/>
        <v>0</v>
      </c>
    </row>
    <row r="80" spans="1:6" x14ac:dyDescent="0.3">
      <c r="A80" s="12">
        <v>672080</v>
      </c>
      <c r="B80" s="12" t="s">
        <v>101</v>
      </c>
      <c r="C80" s="12" t="s">
        <v>25</v>
      </c>
      <c r="D80" s="13">
        <v>2</v>
      </c>
      <c r="E80" s="14">
        <v>0</v>
      </c>
      <c r="F80" s="15">
        <f t="shared" si="1"/>
        <v>0</v>
      </c>
    </row>
    <row r="81" spans="1:6" x14ac:dyDescent="0.3">
      <c r="A81" s="12">
        <v>672100</v>
      </c>
      <c r="B81" s="12" t="s">
        <v>102</v>
      </c>
      <c r="C81" s="12" t="s">
        <v>25</v>
      </c>
      <c r="D81" s="13">
        <v>1</v>
      </c>
      <c r="E81" s="14">
        <v>0</v>
      </c>
      <c r="F81" s="15">
        <f t="shared" si="1"/>
        <v>0</v>
      </c>
    </row>
    <row r="82" spans="1:6" x14ac:dyDescent="0.3">
      <c r="A82" s="16">
        <v>674</v>
      </c>
      <c r="B82" s="16" t="s">
        <v>103</v>
      </c>
      <c r="C82" s="16" t="s">
        <v>20</v>
      </c>
      <c r="D82" s="17"/>
      <c r="E82" s="18"/>
      <c r="F82" s="18"/>
    </row>
    <row r="83" spans="1:6" x14ac:dyDescent="0.3">
      <c r="A83" s="12">
        <v>674010</v>
      </c>
      <c r="B83" s="12" t="s">
        <v>104</v>
      </c>
      <c r="C83" s="12" t="s">
        <v>25</v>
      </c>
      <c r="D83" s="13">
        <v>1</v>
      </c>
      <c r="E83" s="20">
        <v>0</v>
      </c>
      <c r="F83" s="15">
        <f t="shared" ref="F83:F104" si="2">SUM(D83*E83)</f>
        <v>0</v>
      </c>
    </row>
    <row r="84" spans="1:6" x14ac:dyDescent="0.3">
      <c r="A84" s="12">
        <v>674020</v>
      </c>
      <c r="B84" s="12" t="s">
        <v>105</v>
      </c>
      <c r="C84" s="12" t="s">
        <v>25</v>
      </c>
      <c r="D84" s="13">
        <v>2</v>
      </c>
      <c r="E84" s="20">
        <v>0</v>
      </c>
      <c r="F84" s="15">
        <f t="shared" si="2"/>
        <v>0</v>
      </c>
    </row>
    <row r="85" spans="1:6" x14ac:dyDescent="0.3">
      <c r="A85" s="12">
        <v>674030</v>
      </c>
      <c r="B85" s="12" t="s">
        <v>106</v>
      </c>
      <c r="C85" s="12" t="s">
        <v>25</v>
      </c>
      <c r="D85" s="13">
        <v>1</v>
      </c>
      <c r="E85" s="20">
        <v>0</v>
      </c>
      <c r="F85" s="15">
        <f t="shared" si="2"/>
        <v>0</v>
      </c>
    </row>
    <row r="86" spans="1:6" x14ac:dyDescent="0.3">
      <c r="A86" s="16">
        <v>676</v>
      </c>
      <c r="B86" s="16" t="s">
        <v>107</v>
      </c>
      <c r="C86" s="16" t="s">
        <v>20</v>
      </c>
      <c r="D86" s="17"/>
      <c r="E86" s="18"/>
      <c r="F86" s="18"/>
    </row>
    <row r="87" spans="1:6" x14ac:dyDescent="0.3">
      <c r="A87" s="12">
        <v>676040</v>
      </c>
      <c r="B87" s="12" t="s">
        <v>108</v>
      </c>
      <c r="C87" s="12" t="s">
        <v>25</v>
      </c>
      <c r="D87" s="13">
        <v>29</v>
      </c>
      <c r="E87" s="14">
        <v>0</v>
      </c>
      <c r="F87" s="15">
        <f t="shared" si="2"/>
        <v>0</v>
      </c>
    </row>
    <row r="88" spans="1:6" x14ac:dyDescent="0.3">
      <c r="A88" s="12">
        <v>676090</v>
      </c>
      <c r="B88" s="12" t="s">
        <v>109</v>
      </c>
      <c r="C88" s="12" t="s">
        <v>25</v>
      </c>
      <c r="D88" s="13">
        <v>2</v>
      </c>
      <c r="E88" s="14">
        <v>0</v>
      </c>
      <c r="F88" s="15">
        <f t="shared" si="2"/>
        <v>0</v>
      </c>
    </row>
    <row r="89" spans="1:6" x14ac:dyDescent="0.3">
      <c r="A89" s="12">
        <v>676100</v>
      </c>
      <c r="B89" s="12" t="s">
        <v>110</v>
      </c>
      <c r="C89" s="12" t="s">
        <v>25</v>
      </c>
      <c r="D89" s="13">
        <v>1</v>
      </c>
      <c r="E89" s="14">
        <v>0</v>
      </c>
      <c r="F89" s="15">
        <f t="shared" si="2"/>
        <v>0</v>
      </c>
    </row>
    <row r="90" spans="1:6" x14ac:dyDescent="0.3">
      <c r="A90" s="16">
        <v>677</v>
      </c>
      <c r="B90" s="16" t="s">
        <v>111</v>
      </c>
      <c r="C90" s="16" t="s">
        <v>20</v>
      </c>
      <c r="D90" s="17"/>
      <c r="E90" s="18"/>
      <c r="F90" s="18"/>
    </row>
    <row r="91" spans="1:6" x14ac:dyDescent="0.3">
      <c r="A91" s="16">
        <v>68</v>
      </c>
      <c r="B91" s="16" t="s">
        <v>112</v>
      </c>
      <c r="C91" s="16" t="s">
        <v>20</v>
      </c>
      <c r="D91" s="17"/>
      <c r="E91" s="18"/>
      <c r="F91" s="18"/>
    </row>
    <row r="92" spans="1:6" x14ac:dyDescent="0.3">
      <c r="A92" s="12">
        <v>680060</v>
      </c>
      <c r="B92" s="12" t="s">
        <v>113</v>
      </c>
      <c r="C92" s="12" t="s">
        <v>56</v>
      </c>
      <c r="D92" s="13">
        <v>81</v>
      </c>
      <c r="E92" s="14">
        <v>0</v>
      </c>
      <c r="F92" s="15">
        <f t="shared" si="2"/>
        <v>0</v>
      </c>
    </row>
    <row r="93" spans="1:6" x14ac:dyDescent="0.3">
      <c r="A93" s="12">
        <v>680070</v>
      </c>
      <c r="B93" s="12" t="s">
        <v>114</v>
      </c>
      <c r="C93" s="12" t="s">
        <v>56</v>
      </c>
      <c r="D93" s="13">
        <v>52</v>
      </c>
      <c r="E93" s="14">
        <v>0</v>
      </c>
      <c r="F93" s="15">
        <f t="shared" si="2"/>
        <v>0</v>
      </c>
    </row>
    <row r="94" spans="1:6" x14ac:dyDescent="0.3">
      <c r="A94" s="12">
        <v>680090</v>
      </c>
      <c r="B94" s="12" t="s">
        <v>115</v>
      </c>
      <c r="C94" s="12" t="s">
        <v>56</v>
      </c>
      <c r="D94" s="13">
        <v>729</v>
      </c>
      <c r="E94" s="14">
        <v>0</v>
      </c>
      <c r="F94" s="15">
        <f t="shared" si="2"/>
        <v>0</v>
      </c>
    </row>
    <row r="95" spans="1:6" x14ac:dyDescent="0.3">
      <c r="A95" s="12">
        <v>680140</v>
      </c>
      <c r="B95" s="12" t="s">
        <v>116</v>
      </c>
      <c r="C95" s="12" t="s">
        <v>56</v>
      </c>
      <c r="D95" s="13">
        <v>862</v>
      </c>
      <c r="E95" s="14">
        <v>0</v>
      </c>
      <c r="F95" s="15">
        <f t="shared" si="2"/>
        <v>0</v>
      </c>
    </row>
    <row r="96" spans="1:6" x14ac:dyDescent="0.3">
      <c r="A96" s="12">
        <v>680150</v>
      </c>
      <c r="B96" s="12" t="s">
        <v>117</v>
      </c>
      <c r="C96" s="12" t="s">
        <v>25</v>
      </c>
      <c r="D96" s="13">
        <v>64</v>
      </c>
      <c r="E96" s="14">
        <v>0</v>
      </c>
      <c r="F96" s="15">
        <f t="shared" si="2"/>
        <v>0</v>
      </c>
    </row>
    <row r="97" spans="1:6" x14ac:dyDescent="0.3">
      <c r="A97" s="16">
        <v>691</v>
      </c>
      <c r="B97" s="16" t="s">
        <v>118</v>
      </c>
      <c r="C97" s="16" t="s">
        <v>20</v>
      </c>
      <c r="D97" s="17"/>
      <c r="E97" s="18"/>
      <c r="F97" s="18"/>
    </row>
    <row r="98" spans="1:6" x14ac:dyDescent="0.3">
      <c r="A98" s="12">
        <v>691010</v>
      </c>
      <c r="B98" s="12" t="s">
        <v>119</v>
      </c>
      <c r="C98" s="12" t="s">
        <v>120</v>
      </c>
      <c r="D98" s="13">
        <v>3</v>
      </c>
      <c r="E98" s="14">
        <v>0</v>
      </c>
      <c r="F98" s="15">
        <f t="shared" si="2"/>
        <v>0</v>
      </c>
    </row>
    <row r="99" spans="1:6" x14ac:dyDescent="0.3">
      <c r="A99" s="12">
        <v>691040</v>
      </c>
      <c r="B99" s="12" t="s">
        <v>121</v>
      </c>
      <c r="C99" s="12" t="s">
        <v>120</v>
      </c>
      <c r="D99" s="13">
        <v>3</v>
      </c>
      <c r="E99" s="14">
        <v>0</v>
      </c>
      <c r="F99" s="15">
        <f t="shared" si="2"/>
        <v>0</v>
      </c>
    </row>
    <row r="100" spans="1:6" x14ac:dyDescent="0.3">
      <c r="A100" s="12">
        <v>691050</v>
      </c>
      <c r="B100" s="12" t="s">
        <v>122</v>
      </c>
      <c r="C100" s="12" t="s">
        <v>120</v>
      </c>
      <c r="D100" s="13">
        <v>3</v>
      </c>
      <c r="E100" s="14">
        <v>0</v>
      </c>
      <c r="F100" s="15">
        <f t="shared" si="2"/>
        <v>0</v>
      </c>
    </row>
    <row r="101" spans="1:6" x14ac:dyDescent="0.3">
      <c r="A101" s="12">
        <v>691060</v>
      </c>
      <c r="B101" s="12" t="s">
        <v>123</v>
      </c>
      <c r="C101" s="12" t="s">
        <v>120</v>
      </c>
      <c r="D101" s="13">
        <v>3</v>
      </c>
      <c r="E101" s="14">
        <v>0</v>
      </c>
      <c r="F101" s="15">
        <f t="shared" si="2"/>
        <v>0</v>
      </c>
    </row>
    <row r="102" spans="1:6" x14ac:dyDescent="0.3">
      <c r="A102" s="16">
        <v>693</v>
      </c>
      <c r="B102" s="16" t="s">
        <v>124</v>
      </c>
      <c r="C102" s="16" t="s">
        <v>20</v>
      </c>
      <c r="D102" s="17"/>
      <c r="E102" s="18"/>
      <c r="F102" s="18"/>
    </row>
    <row r="103" spans="1:6" x14ac:dyDescent="0.3">
      <c r="A103" s="12">
        <v>693010</v>
      </c>
      <c r="B103" s="12" t="s">
        <v>125</v>
      </c>
      <c r="C103" s="12" t="s">
        <v>120</v>
      </c>
      <c r="D103" s="13">
        <v>2</v>
      </c>
      <c r="E103" s="14">
        <v>0</v>
      </c>
      <c r="F103" s="15">
        <f t="shared" si="2"/>
        <v>0</v>
      </c>
    </row>
    <row r="104" spans="1:6" x14ac:dyDescent="0.3">
      <c r="A104" s="12">
        <v>693040</v>
      </c>
      <c r="B104" s="12" t="s">
        <v>126</v>
      </c>
      <c r="C104" s="12" t="s">
        <v>120</v>
      </c>
      <c r="D104" s="13">
        <v>2</v>
      </c>
      <c r="E104" s="14">
        <v>0</v>
      </c>
      <c r="F104" s="15">
        <f t="shared" si="2"/>
        <v>0</v>
      </c>
    </row>
    <row r="105" spans="1:6" x14ac:dyDescent="0.3">
      <c r="A105" s="16">
        <v>7</v>
      </c>
      <c r="B105" s="16" t="s">
        <v>127</v>
      </c>
      <c r="C105" s="16" t="s">
        <v>20</v>
      </c>
      <c r="D105" s="17"/>
      <c r="E105" s="18"/>
      <c r="F105" s="18"/>
    </row>
    <row r="106" spans="1:6" ht="13.5" thickBot="1" x14ac:dyDescent="0.35">
      <c r="A106" s="12">
        <v>701020</v>
      </c>
      <c r="B106" s="12" t="s">
        <v>128</v>
      </c>
      <c r="C106" s="12" t="s">
        <v>25</v>
      </c>
      <c r="D106" s="13">
        <v>1</v>
      </c>
      <c r="E106" s="21">
        <v>0</v>
      </c>
      <c r="F106" s="22">
        <f>SUM(D106*E106)</f>
        <v>0</v>
      </c>
    </row>
    <row r="107" spans="1:6" ht="13.5" thickBot="1" x14ac:dyDescent="0.35">
      <c r="E107" s="25" t="s">
        <v>129</v>
      </c>
      <c r="F107" s="26">
        <f>SUM(F4:F106)</f>
        <v>0</v>
      </c>
    </row>
    <row r="108" spans="1:6" x14ac:dyDescent="0.3">
      <c r="A108" s="16" t="s">
        <v>130</v>
      </c>
      <c r="B108" s="16" t="s">
        <v>131</v>
      </c>
      <c r="C108" s="16" t="s">
        <v>20</v>
      </c>
      <c r="D108" s="17"/>
      <c r="E108" s="27"/>
      <c r="F108" s="27"/>
    </row>
    <row r="109" spans="1:6" x14ac:dyDescent="0.3">
      <c r="A109" s="12" t="s">
        <v>132</v>
      </c>
      <c r="B109" s="12" t="s">
        <v>133</v>
      </c>
      <c r="C109" s="12" t="s">
        <v>134</v>
      </c>
      <c r="D109" s="13"/>
      <c r="E109" s="28">
        <v>0</v>
      </c>
      <c r="F109" s="15">
        <f>F107*E109</f>
        <v>0</v>
      </c>
    </row>
    <row r="110" spans="1:6" x14ac:dyDescent="0.3">
      <c r="A110" s="12" t="s">
        <v>135</v>
      </c>
      <c r="B110" s="12" t="s">
        <v>136</v>
      </c>
      <c r="C110" s="12" t="s">
        <v>134</v>
      </c>
      <c r="D110" s="13"/>
      <c r="E110" s="28">
        <v>0</v>
      </c>
      <c r="F110" s="15">
        <f>F107*E110</f>
        <v>0</v>
      </c>
    </row>
    <row r="111" spans="1:6" x14ac:dyDescent="0.3">
      <c r="A111" s="12" t="s">
        <v>137</v>
      </c>
      <c r="B111" s="12" t="s">
        <v>138</v>
      </c>
      <c r="C111" s="12" t="s">
        <v>134</v>
      </c>
      <c r="D111" s="13"/>
      <c r="E111" s="28">
        <v>0</v>
      </c>
      <c r="F111" s="15">
        <f>F107*E111</f>
        <v>0</v>
      </c>
    </row>
    <row r="112" spans="1:6" ht="13.5" thickBot="1" x14ac:dyDescent="0.35">
      <c r="E112" s="29"/>
    </row>
    <row r="113" spans="4:6" ht="16" thickBot="1" x14ac:dyDescent="0.35">
      <c r="D113" s="101" t="s">
        <v>139</v>
      </c>
      <c r="E113" s="102"/>
      <c r="F113" s="33">
        <f>SUM(F107:F111)</f>
        <v>0</v>
      </c>
    </row>
    <row r="117" spans="4:6" x14ac:dyDescent="0.3">
      <c r="D117" s="31"/>
      <c r="F117" s="32"/>
    </row>
  </sheetData>
  <mergeCells count="2">
    <mergeCell ref="D113:E113"/>
    <mergeCell ref="A1:F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DA8-440F-4F82-8443-97E27F5DF29F}">
  <dimension ref="A1:G195"/>
  <sheetViews>
    <sheetView topLeftCell="A176" workbookViewId="0">
      <selection activeCell="F186" sqref="F186"/>
    </sheetView>
  </sheetViews>
  <sheetFormatPr defaultRowHeight="14.5" x14ac:dyDescent="0.35"/>
  <cols>
    <col min="1" max="1" width="13.453125" style="2" customWidth="1"/>
    <col min="2" max="2" width="52.81640625" style="2" customWidth="1"/>
    <col min="3" max="3" width="9.1796875" style="2"/>
    <col min="4" max="4" width="7" style="2" customWidth="1"/>
    <col min="5" max="5" width="9.1796875" style="2"/>
    <col min="6" max="6" width="13.81640625" style="57" customWidth="1"/>
    <col min="7" max="7" width="6.1796875" style="1" customWidth="1"/>
    <col min="8" max="255" width="9.1796875" style="1"/>
    <col min="256" max="256" width="5.81640625" style="1" customWidth="1"/>
    <col min="257" max="257" width="13.453125" style="1" customWidth="1"/>
    <col min="258" max="258" width="52.81640625" style="1" customWidth="1"/>
    <col min="259" max="259" width="9.1796875" style="1"/>
    <col min="260" max="260" width="7" style="1" customWidth="1"/>
    <col min="261" max="262" width="9.1796875" style="1"/>
    <col min="263" max="263" width="22.453125" style="1" customWidth="1"/>
    <col min="264" max="511" width="9.1796875" style="1"/>
    <col min="512" max="512" width="5.81640625" style="1" customWidth="1"/>
    <col min="513" max="513" width="13.453125" style="1" customWidth="1"/>
    <col min="514" max="514" width="52.81640625" style="1" customWidth="1"/>
    <col min="515" max="515" width="9.1796875" style="1"/>
    <col min="516" max="516" width="7" style="1" customWidth="1"/>
    <col min="517" max="518" width="9.1796875" style="1"/>
    <col min="519" max="519" width="22.453125" style="1" customWidth="1"/>
    <col min="520" max="767" width="9.1796875" style="1"/>
    <col min="768" max="768" width="5.81640625" style="1" customWidth="1"/>
    <col min="769" max="769" width="13.453125" style="1" customWidth="1"/>
    <col min="770" max="770" width="52.81640625" style="1" customWidth="1"/>
    <col min="771" max="771" width="9.1796875" style="1"/>
    <col min="772" max="772" width="7" style="1" customWidth="1"/>
    <col min="773" max="774" width="9.1796875" style="1"/>
    <col min="775" max="775" width="22.453125" style="1" customWidth="1"/>
    <col min="776" max="1023" width="9.1796875" style="1"/>
    <col min="1024" max="1024" width="5.81640625" style="1" customWidth="1"/>
    <col min="1025" max="1025" width="13.453125" style="1" customWidth="1"/>
    <col min="1026" max="1026" width="52.81640625" style="1" customWidth="1"/>
    <col min="1027" max="1027" width="9.1796875" style="1"/>
    <col min="1028" max="1028" width="7" style="1" customWidth="1"/>
    <col min="1029" max="1030" width="9.1796875" style="1"/>
    <col min="1031" max="1031" width="22.453125" style="1" customWidth="1"/>
    <col min="1032" max="1279" width="9.1796875" style="1"/>
    <col min="1280" max="1280" width="5.81640625" style="1" customWidth="1"/>
    <col min="1281" max="1281" width="13.453125" style="1" customWidth="1"/>
    <col min="1282" max="1282" width="52.81640625" style="1" customWidth="1"/>
    <col min="1283" max="1283" width="9.1796875" style="1"/>
    <col min="1284" max="1284" width="7" style="1" customWidth="1"/>
    <col min="1285" max="1286" width="9.1796875" style="1"/>
    <col min="1287" max="1287" width="22.453125" style="1" customWidth="1"/>
    <col min="1288" max="1535" width="9.1796875" style="1"/>
    <col min="1536" max="1536" width="5.81640625" style="1" customWidth="1"/>
    <col min="1537" max="1537" width="13.453125" style="1" customWidth="1"/>
    <col min="1538" max="1538" width="52.81640625" style="1" customWidth="1"/>
    <col min="1539" max="1539" width="9.1796875" style="1"/>
    <col min="1540" max="1540" width="7" style="1" customWidth="1"/>
    <col min="1541" max="1542" width="9.1796875" style="1"/>
    <col min="1543" max="1543" width="22.453125" style="1" customWidth="1"/>
    <col min="1544" max="1791" width="9.1796875" style="1"/>
    <col min="1792" max="1792" width="5.81640625" style="1" customWidth="1"/>
    <col min="1793" max="1793" width="13.453125" style="1" customWidth="1"/>
    <col min="1794" max="1794" width="52.81640625" style="1" customWidth="1"/>
    <col min="1795" max="1795" width="9.1796875" style="1"/>
    <col min="1796" max="1796" width="7" style="1" customWidth="1"/>
    <col min="1797" max="1798" width="9.1796875" style="1"/>
    <col min="1799" max="1799" width="22.453125" style="1" customWidth="1"/>
    <col min="1800" max="2047" width="9.1796875" style="1"/>
    <col min="2048" max="2048" width="5.81640625" style="1" customWidth="1"/>
    <col min="2049" max="2049" width="13.453125" style="1" customWidth="1"/>
    <col min="2050" max="2050" width="52.81640625" style="1" customWidth="1"/>
    <col min="2051" max="2051" width="9.1796875" style="1"/>
    <col min="2052" max="2052" width="7" style="1" customWidth="1"/>
    <col min="2053" max="2054" width="9.1796875" style="1"/>
    <col min="2055" max="2055" width="22.453125" style="1" customWidth="1"/>
    <col min="2056" max="2303" width="9.1796875" style="1"/>
    <col min="2304" max="2304" width="5.81640625" style="1" customWidth="1"/>
    <col min="2305" max="2305" width="13.453125" style="1" customWidth="1"/>
    <col min="2306" max="2306" width="52.81640625" style="1" customWidth="1"/>
    <col min="2307" max="2307" width="9.1796875" style="1"/>
    <col min="2308" max="2308" width="7" style="1" customWidth="1"/>
    <col min="2309" max="2310" width="9.1796875" style="1"/>
    <col min="2311" max="2311" width="22.453125" style="1" customWidth="1"/>
    <col min="2312" max="2559" width="9.1796875" style="1"/>
    <col min="2560" max="2560" width="5.81640625" style="1" customWidth="1"/>
    <col min="2561" max="2561" width="13.453125" style="1" customWidth="1"/>
    <col min="2562" max="2562" width="52.81640625" style="1" customWidth="1"/>
    <col min="2563" max="2563" width="9.1796875" style="1"/>
    <col min="2564" max="2564" width="7" style="1" customWidth="1"/>
    <col min="2565" max="2566" width="9.1796875" style="1"/>
    <col min="2567" max="2567" width="22.453125" style="1" customWidth="1"/>
    <col min="2568" max="2815" width="9.1796875" style="1"/>
    <col min="2816" max="2816" width="5.81640625" style="1" customWidth="1"/>
    <col min="2817" max="2817" width="13.453125" style="1" customWidth="1"/>
    <col min="2818" max="2818" width="52.81640625" style="1" customWidth="1"/>
    <col min="2819" max="2819" width="9.1796875" style="1"/>
    <col min="2820" max="2820" width="7" style="1" customWidth="1"/>
    <col min="2821" max="2822" width="9.1796875" style="1"/>
    <col min="2823" max="2823" width="22.453125" style="1" customWidth="1"/>
    <col min="2824" max="3071" width="9.1796875" style="1"/>
    <col min="3072" max="3072" width="5.81640625" style="1" customWidth="1"/>
    <col min="3073" max="3073" width="13.453125" style="1" customWidth="1"/>
    <col min="3074" max="3074" width="52.81640625" style="1" customWidth="1"/>
    <col min="3075" max="3075" width="9.1796875" style="1"/>
    <col min="3076" max="3076" width="7" style="1" customWidth="1"/>
    <col min="3077" max="3078" width="9.1796875" style="1"/>
    <col min="3079" max="3079" width="22.453125" style="1" customWidth="1"/>
    <col min="3080" max="3327" width="9.1796875" style="1"/>
    <col min="3328" max="3328" width="5.81640625" style="1" customWidth="1"/>
    <col min="3329" max="3329" width="13.453125" style="1" customWidth="1"/>
    <col min="3330" max="3330" width="52.81640625" style="1" customWidth="1"/>
    <col min="3331" max="3331" width="9.1796875" style="1"/>
    <col min="3332" max="3332" width="7" style="1" customWidth="1"/>
    <col min="3333" max="3334" width="9.1796875" style="1"/>
    <col min="3335" max="3335" width="22.453125" style="1" customWidth="1"/>
    <col min="3336" max="3583" width="9.1796875" style="1"/>
    <col min="3584" max="3584" width="5.81640625" style="1" customWidth="1"/>
    <col min="3585" max="3585" width="13.453125" style="1" customWidth="1"/>
    <col min="3586" max="3586" width="52.81640625" style="1" customWidth="1"/>
    <col min="3587" max="3587" width="9.1796875" style="1"/>
    <col min="3588" max="3588" width="7" style="1" customWidth="1"/>
    <col min="3589" max="3590" width="9.1796875" style="1"/>
    <col min="3591" max="3591" width="22.453125" style="1" customWidth="1"/>
    <col min="3592" max="3839" width="9.1796875" style="1"/>
    <col min="3840" max="3840" width="5.81640625" style="1" customWidth="1"/>
    <col min="3841" max="3841" width="13.453125" style="1" customWidth="1"/>
    <col min="3842" max="3842" width="52.81640625" style="1" customWidth="1"/>
    <col min="3843" max="3843" width="9.1796875" style="1"/>
    <col min="3844" max="3844" width="7" style="1" customWidth="1"/>
    <col min="3845" max="3846" width="9.1796875" style="1"/>
    <col min="3847" max="3847" width="22.453125" style="1" customWidth="1"/>
    <col min="3848" max="4095" width="9.1796875" style="1"/>
    <col min="4096" max="4096" width="5.81640625" style="1" customWidth="1"/>
    <col min="4097" max="4097" width="13.453125" style="1" customWidth="1"/>
    <col min="4098" max="4098" width="52.81640625" style="1" customWidth="1"/>
    <col min="4099" max="4099" width="9.1796875" style="1"/>
    <col min="4100" max="4100" width="7" style="1" customWidth="1"/>
    <col min="4101" max="4102" width="9.1796875" style="1"/>
    <col min="4103" max="4103" width="22.453125" style="1" customWidth="1"/>
    <col min="4104" max="4351" width="9.1796875" style="1"/>
    <col min="4352" max="4352" width="5.81640625" style="1" customWidth="1"/>
    <col min="4353" max="4353" width="13.453125" style="1" customWidth="1"/>
    <col min="4354" max="4354" width="52.81640625" style="1" customWidth="1"/>
    <col min="4355" max="4355" width="9.1796875" style="1"/>
    <col min="4356" max="4356" width="7" style="1" customWidth="1"/>
    <col min="4357" max="4358" width="9.1796875" style="1"/>
    <col min="4359" max="4359" width="22.453125" style="1" customWidth="1"/>
    <col min="4360" max="4607" width="9.1796875" style="1"/>
    <col min="4608" max="4608" width="5.81640625" style="1" customWidth="1"/>
    <col min="4609" max="4609" width="13.453125" style="1" customWidth="1"/>
    <col min="4610" max="4610" width="52.81640625" style="1" customWidth="1"/>
    <col min="4611" max="4611" width="9.1796875" style="1"/>
    <col min="4612" max="4612" width="7" style="1" customWidth="1"/>
    <col min="4613" max="4614" width="9.1796875" style="1"/>
    <col min="4615" max="4615" width="22.453125" style="1" customWidth="1"/>
    <col min="4616" max="4863" width="9.1796875" style="1"/>
    <col min="4864" max="4864" width="5.81640625" style="1" customWidth="1"/>
    <col min="4865" max="4865" width="13.453125" style="1" customWidth="1"/>
    <col min="4866" max="4866" width="52.81640625" style="1" customWidth="1"/>
    <col min="4867" max="4867" width="9.1796875" style="1"/>
    <col min="4868" max="4868" width="7" style="1" customWidth="1"/>
    <col min="4869" max="4870" width="9.1796875" style="1"/>
    <col min="4871" max="4871" width="22.453125" style="1" customWidth="1"/>
    <col min="4872" max="5119" width="9.1796875" style="1"/>
    <col min="5120" max="5120" width="5.81640625" style="1" customWidth="1"/>
    <col min="5121" max="5121" width="13.453125" style="1" customWidth="1"/>
    <col min="5122" max="5122" width="52.81640625" style="1" customWidth="1"/>
    <col min="5123" max="5123" width="9.1796875" style="1"/>
    <col min="5124" max="5124" width="7" style="1" customWidth="1"/>
    <col min="5125" max="5126" width="9.1796875" style="1"/>
    <col min="5127" max="5127" width="22.453125" style="1" customWidth="1"/>
    <col min="5128" max="5375" width="9.1796875" style="1"/>
    <col min="5376" max="5376" width="5.81640625" style="1" customWidth="1"/>
    <col min="5377" max="5377" width="13.453125" style="1" customWidth="1"/>
    <col min="5378" max="5378" width="52.81640625" style="1" customWidth="1"/>
    <col min="5379" max="5379" width="9.1796875" style="1"/>
    <col min="5380" max="5380" width="7" style="1" customWidth="1"/>
    <col min="5381" max="5382" width="9.1796875" style="1"/>
    <col min="5383" max="5383" width="22.453125" style="1" customWidth="1"/>
    <col min="5384" max="5631" width="9.1796875" style="1"/>
    <col min="5632" max="5632" width="5.81640625" style="1" customWidth="1"/>
    <col min="5633" max="5633" width="13.453125" style="1" customWidth="1"/>
    <col min="5634" max="5634" width="52.81640625" style="1" customWidth="1"/>
    <col min="5635" max="5635" width="9.1796875" style="1"/>
    <col min="5636" max="5636" width="7" style="1" customWidth="1"/>
    <col min="5637" max="5638" width="9.1796875" style="1"/>
    <col min="5639" max="5639" width="22.453125" style="1" customWidth="1"/>
    <col min="5640" max="5887" width="9.1796875" style="1"/>
    <col min="5888" max="5888" width="5.81640625" style="1" customWidth="1"/>
    <col min="5889" max="5889" width="13.453125" style="1" customWidth="1"/>
    <col min="5890" max="5890" width="52.81640625" style="1" customWidth="1"/>
    <col min="5891" max="5891" width="9.1796875" style="1"/>
    <col min="5892" max="5892" width="7" style="1" customWidth="1"/>
    <col min="5893" max="5894" width="9.1796875" style="1"/>
    <col min="5895" max="5895" width="22.453125" style="1" customWidth="1"/>
    <col min="5896" max="6143" width="9.1796875" style="1"/>
    <col min="6144" max="6144" width="5.81640625" style="1" customWidth="1"/>
    <col min="6145" max="6145" width="13.453125" style="1" customWidth="1"/>
    <col min="6146" max="6146" width="52.81640625" style="1" customWidth="1"/>
    <col min="6147" max="6147" width="9.1796875" style="1"/>
    <col min="6148" max="6148" width="7" style="1" customWidth="1"/>
    <col min="6149" max="6150" width="9.1796875" style="1"/>
    <col min="6151" max="6151" width="22.453125" style="1" customWidth="1"/>
    <col min="6152" max="6399" width="9.1796875" style="1"/>
    <col min="6400" max="6400" width="5.81640625" style="1" customWidth="1"/>
    <col min="6401" max="6401" width="13.453125" style="1" customWidth="1"/>
    <col min="6402" max="6402" width="52.81640625" style="1" customWidth="1"/>
    <col min="6403" max="6403" width="9.1796875" style="1"/>
    <col min="6404" max="6404" width="7" style="1" customWidth="1"/>
    <col min="6405" max="6406" width="9.1796875" style="1"/>
    <col min="6407" max="6407" width="22.453125" style="1" customWidth="1"/>
    <col min="6408" max="6655" width="9.1796875" style="1"/>
    <col min="6656" max="6656" width="5.81640625" style="1" customWidth="1"/>
    <col min="6657" max="6657" width="13.453125" style="1" customWidth="1"/>
    <col min="6658" max="6658" width="52.81640625" style="1" customWidth="1"/>
    <col min="6659" max="6659" width="9.1796875" style="1"/>
    <col min="6660" max="6660" width="7" style="1" customWidth="1"/>
    <col min="6661" max="6662" width="9.1796875" style="1"/>
    <col min="6663" max="6663" width="22.453125" style="1" customWidth="1"/>
    <col min="6664" max="6911" width="9.1796875" style="1"/>
    <col min="6912" max="6912" width="5.81640625" style="1" customWidth="1"/>
    <col min="6913" max="6913" width="13.453125" style="1" customWidth="1"/>
    <col min="6914" max="6914" width="52.81640625" style="1" customWidth="1"/>
    <col min="6915" max="6915" width="9.1796875" style="1"/>
    <col min="6916" max="6916" width="7" style="1" customWidth="1"/>
    <col min="6917" max="6918" width="9.1796875" style="1"/>
    <col min="6919" max="6919" width="22.453125" style="1" customWidth="1"/>
    <col min="6920" max="7167" width="9.1796875" style="1"/>
    <col min="7168" max="7168" width="5.81640625" style="1" customWidth="1"/>
    <col min="7169" max="7169" width="13.453125" style="1" customWidth="1"/>
    <col min="7170" max="7170" width="52.81640625" style="1" customWidth="1"/>
    <col min="7171" max="7171" width="9.1796875" style="1"/>
    <col min="7172" max="7172" width="7" style="1" customWidth="1"/>
    <col min="7173" max="7174" width="9.1796875" style="1"/>
    <col min="7175" max="7175" width="22.453125" style="1" customWidth="1"/>
    <col min="7176" max="7423" width="9.1796875" style="1"/>
    <col min="7424" max="7424" width="5.81640625" style="1" customWidth="1"/>
    <col min="7425" max="7425" width="13.453125" style="1" customWidth="1"/>
    <col min="7426" max="7426" width="52.81640625" style="1" customWidth="1"/>
    <col min="7427" max="7427" width="9.1796875" style="1"/>
    <col min="7428" max="7428" width="7" style="1" customWidth="1"/>
    <col min="7429" max="7430" width="9.1796875" style="1"/>
    <col min="7431" max="7431" width="22.453125" style="1" customWidth="1"/>
    <col min="7432" max="7679" width="9.1796875" style="1"/>
    <col min="7680" max="7680" width="5.81640625" style="1" customWidth="1"/>
    <col min="7681" max="7681" width="13.453125" style="1" customWidth="1"/>
    <col min="7682" max="7682" width="52.81640625" style="1" customWidth="1"/>
    <col min="7683" max="7683" width="9.1796875" style="1"/>
    <col min="7684" max="7684" width="7" style="1" customWidth="1"/>
    <col min="7685" max="7686" width="9.1796875" style="1"/>
    <col min="7687" max="7687" width="22.453125" style="1" customWidth="1"/>
    <col min="7688" max="7935" width="9.1796875" style="1"/>
    <col min="7936" max="7936" width="5.81640625" style="1" customWidth="1"/>
    <col min="7937" max="7937" width="13.453125" style="1" customWidth="1"/>
    <col min="7938" max="7938" width="52.81640625" style="1" customWidth="1"/>
    <col min="7939" max="7939" width="9.1796875" style="1"/>
    <col min="7940" max="7940" width="7" style="1" customWidth="1"/>
    <col min="7941" max="7942" width="9.1796875" style="1"/>
    <col min="7943" max="7943" width="22.453125" style="1" customWidth="1"/>
    <col min="7944" max="8191" width="9.1796875" style="1"/>
    <col min="8192" max="8192" width="5.81640625" style="1" customWidth="1"/>
    <col min="8193" max="8193" width="13.453125" style="1" customWidth="1"/>
    <col min="8194" max="8194" width="52.81640625" style="1" customWidth="1"/>
    <col min="8195" max="8195" width="9.1796875" style="1"/>
    <col min="8196" max="8196" width="7" style="1" customWidth="1"/>
    <col min="8197" max="8198" width="9.1796875" style="1"/>
    <col min="8199" max="8199" width="22.453125" style="1" customWidth="1"/>
    <col min="8200" max="8447" width="9.1796875" style="1"/>
    <col min="8448" max="8448" width="5.81640625" style="1" customWidth="1"/>
    <col min="8449" max="8449" width="13.453125" style="1" customWidth="1"/>
    <col min="8450" max="8450" width="52.81640625" style="1" customWidth="1"/>
    <col min="8451" max="8451" width="9.1796875" style="1"/>
    <col min="8452" max="8452" width="7" style="1" customWidth="1"/>
    <col min="8453" max="8454" width="9.1796875" style="1"/>
    <col min="8455" max="8455" width="22.453125" style="1" customWidth="1"/>
    <col min="8456" max="8703" width="9.1796875" style="1"/>
    <col min="8704" max="8704" width="5.81640625" style="1" customWidth="1"/>
    <col min="8705" max="8705" width="13.453125" style="1" customWidth="1"/>
    <col min="8706" max="8706" width="52.81640625" style="1" customWidth="1"/>
    <col min="8707" max="8707" width="9.1796875" style="1"/>
    <col min="8708" max="8708" width="7" style="1" customWidth="1"/>
    <col min="8709" max="8710" width="9.1796875" style="1"/>
    <col min="8711" max="8711" width="22.453125" style="1" customWidth="1"/>
    <col min="8712" max="8959" width="9.1796875" style="1"/>
    <col min="8960" max="8960" width="5.81640625" style="1" customWidth="1"/>
    <col min="8961" max="8961" width="13.453125" style="1" customWidth="1"/>
    <col min="8962" max="8962" width="52.81640625" style="1" customWidth="1"/>
    <col min="8963" max="8963" width="9.1796875" style="1"/>
    <col min="8964" max="8964" width="7" style="1" customWidth="1"/>
    <col min="8965" max="8966" width="9.1796875" style="1"/>
    <col min="8967" max="8967" width="22.453125" style="1" customWidth="1"/>
    <col min="8968" max="9215" width="9.1796875" style="1"/>
    <col min="9216" max="9216" width="5.81640625" style="1" customWidth="1"/>
    <col min="9217" max="9217" width="13.453125" style="1" customWidth="1"/>
    <col min="9218" max="9218" width="52.81640625" style="1" customWidth="1"/>
    <col min="9219" max="9219" width="9.1796875" style="1"/>
    <col min="9220" max="9220" width="7" style="1" customWidth="1"/>
    <col min="9221" max="9222" width="9.1796875" style="1"/>
    <col min="9223" max="9223" width="22.453125" style="1" customWidth="1"/>
    <col min="9224" max="9471" width="9.1796875" style="1"/>
    <col min="9472" max="9472" width="5.81640625" style="1" customWidth="1"/>
    <col min="9473" max="9473" width="13.453125" style="1" customWidth="1"/>
    <col min="9474" max="9474" width="52.81640625" style="1" customWidth="1"/>
    <col min="9475" max="9475" width="9.1796875" style="1"/>
    <col min="9476" max="9476" width="7" style="1" customWidth="1"/>
    <col min="9477" max="9478" width="9.1796875" style="1"/>
    <col min="9479" max="9479" width="22.453125" style="1" customWidth="1"/>
    <col min="9480" max="9727" width="9.1796875" style="1"/>
    <col min="9728" max="9728" width="5.81640625" style="1" customWidth="1"/>
    <col min="9729" max="9729" width="13.453125" style="1" customWidth="1"/>
    <col min="9730" max="9730" width="52.81640625" style="1" customWidth="1"/>
    <col min="9731" max="9731" width="9.1796875" style="1"/>
    <col min="9732" max="9732" width="7" style="1" customWidth="1"/>
    <col min="9733" max="9734" width="9.1796875" style="1"/>
    <col min="9735" max="9735" width="22.453125" style="1" customWidth="1"/>
    <col min="9736" max="9983" width="9.1796875" style="1"/>
    <col min="9984" max="9984" width="5.81640625" style="1" customWidth="1"/>
    <col min="9985" max="9985" width="13.453125" style="1" customWidth="1"/>
    <col min="9986" max="9986" width="52.81640625" style="1" customWidth="1"/>
    <col min="9987" max="9987" width="9.1796875" style="1"/>
    <col min="9988" max="9988" width="7" style="1" customWidth="1"/>
    <col min="9989" max="9990" width="9.1796875" style="1"/>
    <col min="9991" max="9991" width="22.453125" style="1" customWidth="1"/>
    <col min="9992" max="10239" width="9.1796875" style="1"/>
    <col min="10240" max="10240" width="5.81640625" style="1" customWidth="1"/>
    <col min="10241" max="10241" width="13.453125" style="1" customWidth="1"/>
    <col min="10242" max="10242" width="52.81640625" style="1" customWidth="1"/>
    <col min="10243" max="10243" width="9.1796875" style="1"/>
    <col min="10244" max="10244" width="7" style="1" customWidth="1"/>
    <col min="10245" max="10246" width="9.1796875" style="1"/>
    <col min="10247" max="10247" width="22.453125" style="1" customWidth="1"/>
    <col min="10248" max="10495" width="9.1796875" style="1"/>
    <col min="10496" max="10496" width="5.81640625" style="1" customWidth="1"/>
    <col min="10497" max="10497" width="13.453125" style="1" customWidth="1"/>
    <col min="10498" max="10498" width="52.81640625" style="1" customWidth="1"/>
    <col min="10499" max="10499" width="9.1796875" style="1"/>
    <col min="10500" max="10500" width="7" style="1" customWidth="1"/>
    <col min="10501" max="10502" width="9.1796875" style="1"/>
    <col min="10503" max="10503" width="22.453125" style="1" customWidth="1"/>
    <col min="10504" max="10751" width="9.1796875" style="1"/>
    <col min="10752" max="10752" width="5.81640625" style="1" customWidth="1"/>
    <col min="10753" max="10753" width="13.453125" style="1" customWidth="1"/>
    <col min="10754" max="10754" width="52.81640625" style="1" customWidth="1"/>
    <col min="10755" max="10755" width="9.1796875" style="1"/>
    <col min="10756" max="10756" width="7" style="1" customWidth="1"/>
    <col min="10757" max="10758" width="9.1796875" style="1"/>
    <col min="10759" max="10759" width="22.453125" style="1" customWidth="1"/>
    <col min="10760" max="11007" width="9.1796875" style="1"/>
    <col min="11008" max="11008" width="5.81640625" style="1" customWidth="1"/>
    <col min="11009" max="11009" width="13.453125" style="1" customWidth="1"/>
    <col min="11010" max="11010" width="52.81640625" style="1" customWidth="1"/>
    <col min="11011" max="11011" width="9.1796875" style="1"/>
    <col min="11012" max="11012" width="7" style="1" customWidth="1"/>
    <col min="11013" max="11014" width="9.1796875" style="1"/>
    <col min="11015" max="11015" width="22.453125" style="1" customWidth="1"/>
    <col min="11016" max="11263" width="9.1796875" style="1"/>
    <col min="11264" max="11264" width="5.81640625" style="1" customWidth="1"/>
    <col min="11265" max="11265" width="13.453125" style="1" customWidth="1"/>
    <col min="11266" max="11266" width="52.81640625" style="1" customWidth="1"/>
    <col min="11267" max="11267" width="9.1796875" style="1"/>
    <col min="11268" max="11268" width="7" style="1" customWidth="1"/>
    <col min="11269" max="11270" width="9.1796875" style="1"/>
    <col min="11271" max="11271" width="22.453125" style="1" customWidth="1"/>
    <col min="11272" max="11519" width="9.1796875" style="1"/>
    <col min="11520" max="11520" width="5.81640625" style="1" customWidth="1"/>
    <col min="11521" max="11521" width="13.453125" style="1" customWidth="1"/>
    <col min="11522" max="11522" width="52.81640625" style="1" customWidth="1"/>
    <col min="11523" max="11523" width="9.1796875" style="1"/>
    <col min="11524" max="11524" width="7" style="1" customWidth="1"/>
    <col min="11525" max="11526" width="9.1796875" style="1"/>
    <col min="11527" max="11527" width="22.453125" style="1" customWidth="1"/>
    <col min="11528" max="11775" width="9.1796875" style="1"/>
    <col min="11776" max="11776" width="5.81640625" style="1" customWidth="1"/>
    <col min="11777" max="11777" width="13.453125" style="1" customWidth="1"/>
    <col min="11778" max="11778" width="52.81640625" style="1" customWidth="1"/>
    <col min="11779" max="11779" width="9.1796875" style="1"/>
    <col min="11780" max="11780" width="7" style="1" customWidth="1"/>
    <col min="11781" max="11782" width="9.1796875" style="1"/>
    <col min="11783" max="11783" width="22.453125" style="1" customWidth="1"/>
    <col min="11784" max="12031" width="9.1796875" style="1"/>
    <col min="12032" max="12032" width="5.81640625" style="1" customWidth="1"/>
    <col min="12033" max="12033" width="13.453125" style="1" customWidth="1"/>
    <col min="12034" max="12034" width="52.81640625" style="1" customWidth="1"/>
    <col min="12035" max="12035" width="9.1796875" style="1"/>
    <col min="12036" max="12036" width="7" style="1" customWidth="1"/>
    <col min="12037" max="12038" width="9.1796875" style="1"/>
    <col min="12039" max="12039" width="22.453125" style="1" customWidth="1"/>
    <col min="12040" max="12287" width="9.1796875" style="1"/>
    <col min="12288" max="12288" width="5.81640625" style="1" customWidth="1"/>
    <col min="12289" max="12289" width="13.453125" style="1" customWidth="1"/>
    <col min="12290" max="12290" width="52.81640625" style="1" customWidth="1"/>
    <col min="12291" max="12291" width="9.1796875" style="1"/>
    <col min="12292" max="12292" width="7" style="1" customWidth="1"/>
    <col min="12293" max="12294" width="9.1796875" style="1"/>
    <col min="12295" max="12295" width="22.453125" style="1" customWidth="1"/>
    <col min="12296" max="12543" width="9.1796875" style="1"/>
    <col min="12544" max="12544" width="5.81640625" style="1" customWidth="1"/>
    <col min="12545" max="12545" width="13.453125" style="1" customWidth="1"/>
    <col min="12546" max="12546" width="52.81640625" style="1" customWidth="1"/>
    <col min="12547" max="12547" width="9.1796875" style="1"/>
    <col min="12548" max="12548" width="7" style="1" customWidth="1"/>
    <col min="12549" max="12550" width="9.1796875" style="1"/>
    <col min="12551" max="12551" width="22.453125" style="1" customWidth="1"/>
    <col min="12552" max="12799" width="9.1796875" style="1"/>
    <col min="12800" max="12800" width="5.81640625" style="1" customWidth="1"/>
    <col min="12801" max="12801" width="13.453125" style="1" customWidth="1"/>
    <col min="12802" max="12802" width="52.81640625" style="1" customWidth="1"/>
    <col min="12803" max="12803" width="9.1796875" style="1"/>
    <col min="12804" max="12804" width="7" style="1" customWidth="1"/>
    <col min="12805" max="12806" width="9.1796875" style="1"/>
    <col min="12807" max="12807" width="22.453125" style="1" customWidth="1"/>
    <col min="12808" max="13055" width="9.1796875" style="1"/>
    <col min="13056" max="13056" width="5.81640625" style="1" customWidth="1"/>
    <col min="13057" max="13057" width="13.453125" style="1" customWidth="1"/>
    <col min="13058" max="13058" width="52.81640625" style="1" customWidth="1"/>
    <col min="13059" max="13059" width="9.1796875" style="1"/>
    <col min="13060" max="13060" width="7" style="1" customWidth="1"/>
    <col min="13061" max="13062" width="9.1796875" style="1"/>
    <col min="13063" max="13063" width="22.453125" style="1" customWidth="1"/>
    <col min="13064" max="13311" width="9.1796875" style="1"/>
    <col min="13312" max="13312" width="5.81640625" style="1" customWidth="1"/>
    <col min="13313" max="13313" width="13.453125" style="1" customWidth="1"/>
    <col min="13314" max="13314" width="52.81640625" style="1" customWidth="1"/>
    <col min="13315" max="13315" width="9.1796875" style="1"/>
    <col min="13316" max="13316" width="7" style="1" customWidth="1"/>
    <col min="13317" max="13318" width="9.1796875" style="1"/>
    <col min="13319" max="13319" width="22.453125" style="1" customWidth="1"/>
    <col min="13320" max="13567" width="9.1796875" style="1"/>
    <col min="13568" max="13568" width="5.81640625" style="1" customWidth="1"/>
    <col min="13569" max="13569" width="13.453125" style="1" customWidth="1"/>
    <col min="13570" max="13570" width="52.81640625" style="1" customWidth="1"/>
    <col min="13571" max="13571" width="9.1796875" style="1"/>
    <col min="13572" max="13572" width="7" style="1" customWidth="1"/>
    <col min="13573" max="13574" width="9.1796875" style="1"/>
    <col min="13575" max="13575" width="22.453125" style="1" customWidth="1"/>
    <col min="13576" max="13823" width="9.1796875" style="1"/>
    <col min="13824" max="13824" width="5.81640625" style="1" customWidth="1"/>
    <col min="13825" max="13825" width="13.453125" style="1" customWidth="1"/>
    <col min="13826" max="13826" width="52.81640625" style="1" customWidth="1"/>
    <col min="13827" max="13827" width="9.1796875" style="1"/>
    <col min="13828" max="13828" width="7" style="1" customWidth="1"/>
    <col min="13829" max="13830" width="9.1796875" style="1"/>
    <col min="13831" max="13831" width="22.453125" style="1" customWidth="1"/>
    <col min="13832" max="14079" width="9.1796875" style="1"/>
    <col min="14080" max="14080" width="5.81640625" style="1" customWidth="1"/>
    <col min="14081" max="14081" width="13.453125" style="1" customWidth="1"/>
    <col min="14082" max="14082" width="52.81640625" style="1" customWidth="1"/>
    <col min="14083" max="14083" width="9.1796875" style="1"/>
    <col min="14084" max="14084" width="7" style="1" customWidth="1"/>
    <col min="14085" max="14086" width="9.1796875" style="1"/>
    <col min="14087" max="14087" width="22.453125" style="1" customWidth="1"/>
    <col min="14088" max="14335" width="9.1796875" style="1"/>
    <col min="14336" max="14336" width="5.81640625" style="1" customWidth="1"/>
    <col min="14337" max="14337" width="13.453125" style="1" customWidth="1"/>
    <col min="14338" max="14338" width="52.81640625" style="1" customWidth="1"/>
    <col min="14339" max="14339" width="9.1796875" style="1"/>
    <col min="14340" max="14340" width="7" style="1" customWidth="1"/>
    <col min="14341" max="14342" width="9.1796875" style="1"/>
    <col min="14343" max="14343" width="22.453125" style="1" customWidth="1"/>
    <col min="14344" max="14591" width="9.1796875" style="1"/>
    <col min="14592" max="14592" width="5.81640625" style="1" customWidth="1"/>
    <col min="14593" max="14593" width="13.453125" style="1" customWidth="1"/>
    <col min="14594" max="14594" width="52.81640625" style="1" customWidth="1"/>
    <col min="14595" max="14595" width="9.1796875" style="1"/>
    <col min="14596" max="14596" width="7" style="1" customWidth="1"/>
    <col min="14597" max="14598" width="9.1796875" style="1"/>
    <col min="14599" max="14599" width="22.453125" style="1" customWidth="1"/>
    <col min="14600" max="14847" width="9.1796875" style="1"/>
    <col min="14848" max="14848" width="5.81640625" style="1" customWidth="1"/>
    <col min="14849" max="14849" width="13.453125" style="1" customWidth="1"/>
    <col min="14850" max="14850" width="52.81640625" style="1" customWidth="1"/>
    <col min="14851" max="14851" width="9.1796875" style="1"/>
    <col min="14852" max="14852" width="7" style="1" customWidth="1"/>
    <col min="14853" max="14854" width="9.1796875" style="1"/>
    <col min="14855" max="14855" width="22.453125" style="1" customWidth="1"/>
    <col min="14856" max="15103" width="9.1796875" style="1"/>
    <col min="15104" max="15104" width="5.81640625" style="1" customWidth="1"/>
    <col min="15105" max="15105" width="13.453125" style="1" customWidth="1"/>
    <col min="15106" max="15106" width="52.81640625" style="1" customWidth="1"/>
    <col min="15107" max="15107" width="9.1796875" style="1"/>
    <col min="15108" max="15108" width="7" style="1" customWidth="1"/>
    <col min="15109" max="15110" width="9.1796875" style="1"/>
    <col min="15111" max="15111" width="22.453125" style="1" customWidth="1"/>
    <col min="15112" max="15359" width="9.1796875" style="1"/>
    <col min="15360" max="15360" width="5.81640625" style="1" customWidth="1"/>
    <col min="15361" max="15361" width="13.453125" style="1" customWidth="1"/>
    <col min="15362" max="15362" width="52.81640625" style="1" customWidth="1"/>
    <col min="15363" max="15363" width="9.1796875" style="1"/>
    <col min="15364" max="15364" width="7" style="1" customWidth="1"/>
    <col min="15365" max="15366" width="9.1796875" style="1"/>
    <col min="15367" max="15367" width="22.453125" style="1" customWidth="1"/>
    <col min="15368" max="15615" width="9.1796875" style="1"/>
    <col min="15616" max="15616" width="5.81640625" style="1" customWidth="1"/>
    <col min="15617" max="15617" width="13.453125" style="1" customWidth="1"/>
    <col min="15618" max="15618" width="52.81640625" style="1" customWidth="1"/>
    <col min="15619" max="15619" width="9.1796875" style="1"/>
    <col min="15620" max="15620" width="7" style="1" customWidth="1"/>
    <col min="15621" max="15622" width="9.1796875" style="1"/>
    <col min="15623" max="15623" width="22.453125" style="1" customWidth="1"/>
    <col min="15624" max="15871" width="9.1796875" style="1"/>
    <col min="15872" max="15872" width="5.81640625" style="1" customWidth="1"/>
    <col min="15873" max="15873" width="13.453125" style="1" customWidth="1"/>
    <col min="15874" max="15874" width="52.81640625" style="1" customWidth="1"/>
    <col min="15875" max="15875" width="9.1796875" style="1"/>
    <col min="15876" max="15876" width="7" style="1" customWidth="1"/>
    <col min="15877" max="15878" width="9.1796875" style="1"/>
    <col min="15879" max="15879" width="22.453125" style="1" customWidth="1"/>
    <col min="15880" max="16127" width="9.1796875" style="1"/>
    <col min="16128" max="16128" width="5.81640625" style="1" customWidth="1"/>
    <col min="16129" max="16129" width="13.453125" style="1" customWidth="1"/>
    <col min="16130" max="16130" width="52.81640625" style="1" customWidth="1"/>
    <col min="16131" max="16131" width="9.1796875" style="1"/>
    <col min="16132" max="16132" width="7" style="1" customWidth="1"/>
    <col min="16133" max="16134" width="9.1796875" style="1"/>
    <col min="16135" max="16135" width="22.453125" style="1" customWidth="1"/>
    <col min="16136" max="16384" width="9.1796875" style="1"/>
  </cols>
  <sheetData>
    <row r="1" spans="1:6" ht="18.5" thickBot="1" x14ac:dyDescent="0.4">
      <c r="A1" s="92" t="s">
        <v>140</v>
      </c>
      <c r="B1" s="92"/>
      <c r="C1" s="92"/>
      <c r="D1" s="92"/>
      <c r="E1" s="92"/>
      <c r="F1" s="93"/>
    </row>
    <row r="3" spans="1:6" x14ac:dyDescent="0.35">
      <c r="A3" s="3" t="s">
        <v>18</v>
      </c>
      <c r="B3" s="4" t="s">
        <v>19</v>
      </c>
      <c r="C3" s="4" t="s">
        <v>20</v>
      </c>
      <c r="D3" s="4" t="s">
        <v>141</v>
      </c>
      <c r="E3" s="4" t="s">
        <v>20</v>
      </c>
      <c r="F3" s="55" t="s">
        <v>142</v>
      </c>
    </row>
    <row r="4" spans="1:6" x14ac:dyDescent="0.35">
      <c r="A4" s="6" t="s">
        <v>143</v>
      </c>
      <c r="B4" s="6" t="s">
        <v>144</v>
      </c>
      <c r="C4" s="6" t="s">
        <v>20</v>
      </c>
      <c r="D4" s="6"/>
      <c r="E4" s="6" t="s">
        <v>20</v>
      </c>
      <c r="F4" s="56"/>
    </row>
    <row r="5" spans="1:6" x14ac:dyDescent="0.35">
      <c r="A5" s="5" t="s">
        <v>145</v>
      </c>
      <c r="B5" s="5" t="s">
        <v>24</v>
      </c>
      <c r="C5" s="5" t="s">
        <v>25</v>
      </c>
      <c r="D5" s="5">
        <v>1</v>
      </c>
      <c r="E5" s="5" t="s">
        <v>146</v>
      </c>
      <c r="F5" s="14">
        <v>0</v>
      </c>
    </row>
    <row r="6" spans="1:6" x14ac:dyDescent="0.35">
      <c r="A6" s="5" t="s">
        <v>147</v>
      </c>
      <c r="B6" s="5" t="s">
        <v>26</v>
      </c>
      <c r="C6" s="5" t="s">
        <v>25</v>
      </c>
      <c r="D6" s="5">
        <v>1</v>
      </c>
      <c r="E6" s="5" t="s">
        <v>146</v>
      </c>
      <c r="F6" s="14">
        <v>0</v>
      </c>
    </row>
    <row r="7" spans="1:6" x14ac:dyDescent="0.35">
      <c r="A7" s="5" t="s">
        <v>148</v>
      </c>
      <c r="B7" s="5" t="s">
        <v>27</v>
      </c>
      <c r="C7" s="5" t="s">
        <v>25</v>
      </c>
      <c r="D7" s="5">
        <v>1</v>
      </c>
      <c r="E7" s="5" t="s">
        <v>146</v>
      </c>
      <c r="F7" s="14">
        <v>0</v>
      </c>
    </row>
    <row r="8" spans="1:6" x14ac:dyDescent="0.35">
      <c r="A8" s="5" t="s">
        <v>149</v>
      </c>
      <c r="B8" s="5" t="s">
        <v>28</v>
      </c>
      <c r="C8" s="5" t="s">
        <v>25</v>
      </c>
      <c r="D8" s="5">
        <v>1</v>
      </c>
      <c r="E8" s="5" t="s">
        <v>146</v>
      </c>
      <c r="F8" s="14">
        <v>0</v>
      </c>
    </row>
    <row r="9" spans="1:6" x14ac:dyDescent="0.35">
      <c r="A9" s="5" t="s">
        <v>150</v>
      </c>
      <c r="B9" s="5" t="s">
        <v>29</v>
      </c>
      <c r="C9" s="5" t="s">
        <v>25</v>
      </c>
      <c r="D9" s="5">
        <v>1</v>
      </c>
      <c r="E9" s="5" t="s">
        <v>146</v>
      </c>
      <c r="F9" s="14">
        <v>0</v>
      </c>
    </row>
    <row r="10" spans="1:6" x14ac:dyDescent="0.35">
      <c r="A10" s="6" t="s">
        <v>151</v>
      </c>
      <c r="B10" s="6" t="s">
        <v>152</v>
      </c>
      <c r="C10" s="6" t="s">
        <v>20</v>
      </c>
      <c r="D10" s="6"/>
      <c r="E10" s="6" t="s">
        <v>20</v>
      </c>
      <c r="F10" s="18"/>
    </row>
    <row r="11" spans="1:6" x14ac:dyDescent="0.35">
      <c r="A11" s="5" t="s">
        <v>153</v>
      </c>
      <c r="B11" s="5" t="s">
        <v>30</v>
      </c>
      <c r="C11" s="5" t="s">
        <v>25</v>
      </c>
      <c r="D11" s="5">
        <v>1</v>
      </c>
      <c r="E11" s="5" t="s">
        <v>146</v>
      </c>
      <c r="F11" s="14">
        <v>0</v>
      </c>
    </row>
    <row r="12" spans="1:6" x14ac:dyDescent="0.35">
      <c r="A12" s="5" t="s">
        <v>154</v>
      </c>
      <c r="B12" s="5" t="s">
        <v>31</v>
      </c>
      <c r="C12" s="5" t="s">
        <v>25</v>
      </c>
      <c r="D12" s="5">
        <v>1</v>
      </c>
      <c r="E12" s="5" t="s">
        <v>146</v>
      </c>
      <c r="F12" s="14">
        <v>0</v>
      </c>
    </row>
    <row r="13" spans="1:6" x14ac:dyDescent="0.35">
      <c r="A13" s="5" t="s">
        <v>155</v>
      </c>
      <c r="B13" s="5" t="s">
        <v>156</v>
      </c>
      <c r="C13" s="5" t="s">
        <v>25</v>
      </c>
      <c r="D13" s="5">
        <v>1</v>
      </c>
      <c r="E13" s="5" t="s">
        <v>146</v>
      </c>
      <c r="F13" s="14">
        <v>0</v>
      </c>
    </row>
    <row r="14" spans="1:6" x14ac:dyDescent="0.35">
      <c r="A14" s="5" t="s">
        <v>157</v>
      </c>
      <c r="B14" s="5" t="s">
        <v>32</v>
      </c>
      <c r="C14" s="5" t="s">
        <v>25</v>
      </c>
      <c r="D14" s="5">
        <v>1</v>
      </c>
      <c r="E14" s="5" t="s">
        <v>146</v>
      </c>
      <c r="F14" s="14">
        <v>0</v>
      </c>
    </row>
    <row r="15" spans="1:6" x14ac:dyDescent="0.35">
      <c r="A15" s="5" t="s">
        <v>158</v>
      </c>
      <c r="B15" s="5" t="s">
        <v>159</v>
      </c>
      <c r="C15" s="5" t="s">
        <v>25</v>
      </c>
      <c r="D15" s="5">
        <v>1</v>
      </c>
      <c r="E15" s="5" t="s">
        <v>146</v>
      </c>
      <c r="F15" s="14">
        <v>0</v>
      </c>
    </row>
    <row r="16" spans="1:6" x14ac:dyDescent="0.35">
      <c r="A16" s="5" t="s">
        <v>160</v>
      </c>
      <c r="B16" s="5" t="s">
        <v>161</v>
      </c>
      <c r="C16" s="5" t="s">
        <v>25</v>
      </c>
      <c r="D16" s="5">
        <v>1</v>
      </c>
      <c r="E16" s="5" t="s">
        <v>146</v>
      </c>
      <c r="F16" s="14">
        <v>0</v>
      </c>
    </row>
    <row r="17" spans="1:6" x14ac:dyDescent="0.35">
      <c r="A17" s="5" t="s">
        <v>162</v>
      </c>
      <c r="B17" s="5" t="s">
        <v>163</v>
      </c>
      <c r="C17" s="5" t="s">
        <v>25</v>
      </c>
      <c r="D17" s="5">
        <v>1</v>
      </c>
      <c r="E17" s="5" t="s">
        <v>146</v>
      </c>
      <c r="F17" s="14">
        <v>0</v>
      </c>
    </row>
    <row r="18" spans="1:6" x14ac:dyDescent="0.35">
      <c r="A18" s="5" t="s">
        <v>164</v>
      </c>
      <c r="B18" s="5" t="s">
        <v>165</v>
      </c>
      <c r="C18" s="5" t="s">
        <v>56</v>
      </c>
      <c r="D18" s="5">
        <v>1</v>
      </c>
      <c r="E18" s="5" t="s">
        <v>146</v>
      </c>
      <c r="F18" s="14">
        <v>0</v>
      </c>
    </row>
    <row r="19" spans="1:6" x14ac:dyDescent="0.35">
      <c r="A19" s="5" t="s">
        <v>166</v>
      </c>
      <c r="B19" s="5" t="s">
        <v>167</v>
      </c>
      <c r="C19" s="5" t="s">
        <v>25</v>
      </c>
      <c r="D19" s="5">
        <v>1</v>
      </c>
      <c r="E19" s="5" t="s">
        <v>146</v>
      </c>
      <c r="F19" s="14">
        <v>0</v>
      </c>
    </row>
    <row r="20" spans="1:6" x14ac:dyDescent="0.35">
      <c r="A20" s="6" t="s">
        <v>168</v>
      </c>
      <c r="B20" s="6" t="s">
        <v>33</v>
      </c>
      <c r="C20" s="6" t="s">
        <v>20</v>
      </c>
      <c r="D20" s="6"/>
      <c r="E20" s="6" t="s">
        <v>20</v>
      </c>
      <c r="F20" s="18"/>
    </row>
    <row r="21" spans="1:6" x14ac:dyDescent="0.35">
      <c r="A21" s="5" t="s">
        <v>169</v>
      </c>
      <c r="B21" s="5" t="s">
        <v>34</v>
      </c>
      <c r="C21" s="5" t="s">
        <v>25</v>
      </c>
      <c r="D21" s="5">
        <v>1</v>
      </c>
      <c r="E21" s="5" t="s">
        <v>146</v>
      </c>
      <c r="F21" s="14">
        <v>0</v>
      </c>
    </row>
    <row r="22" spans="1:6" x14ac:dyDescent="0.35">
      <c r="A22" s="5" t="s">
        <v>170</v>
      </c>
      <c r="B22" s="5" t="s">
        <v>35</v>
      </c>
      <c r="C22" s="5" t="s">
        <v>25</v>
      </c>
      <c r="D22" s="5">
        <v>1</v>
      </c>
      <c r="E22" s="5" t="s">
        <v>146</v>
      </c>
      <c r="F22" s="14">
        <v>0</v>
      </c>
    </row>
    <row r="23" spans="1:6" x14ac:dyDescent="0.35">
      <c r="A23" s="5" t="s">
        <v>171</v>
      </c>
      <c r="B23" s="5" t="s">
        <v>172</v>
      </c>
      <c r="C23" s="5" t="s">
        <v>25</v>
      </c>
      <c r="D23" s="5">
        <v>1</v>
      </c>
      <c r="E23" s="5" t="s">
        <v>146</v>
      </c>
      <c r="F23" s="14">
        <v>0</v>
      </c>
    </row>
    <row r="24" spans="1:6" x14ac:dyDescent="0.35">
      <c r="A24" s="5" t="s">
        <v>173</v>
      </c>
      <c r="B24" s="5" t="s">
        <v>36</v>
      </c>
      <c r="C24" s="5" t="s">
        <v>25</v>
      </c>
      <c r="D24" s="5">
        <v>1</v>
      </c>
      <c r="E24" s="5" t="s">
        <v>146</v>
      </c>
      <c r="F24" s="14">
        <v>0</v>
      </c>
    </row>
    <row r="25" spans="1:6" x14ac:dyDescent="0.35">
      <c r="A25" s="5" t="s">
        <v>174</v>
      </c>
      <c r="B25" s="5" t="s">
        <v>175</v>
      </c>
      <c r="C25" s="5" t="s">
        <v>25</v>
      </c>
      <c r="D25" s="5">
        <v>1</v>
      </c>
      <c r="E25" s="5" t="s">
        <v>146</v>
      </c>
      <c r="F25" s="14">
        <v>0</v>
      </c>
    </row>
    <row r="26" spans="1:6" x14ac:dyDescent="0.35">
      <c r="A26" s="6" t="s">
        <v>176</v>
      </c>
      <c r="B26" s="6" t="s">
        <v>37</v>
      </c>
      <c r="C26" s="6" t="s">
        <v>20</v>
      </c>
      <c r="D26" s="6"/>
      <c r="E26" s="6" t="s">
        <v>20</v>
      </c>
      <c r="F26" s="18"/>
    </row>
    <row r="27" spans="1:6" x14ac:dyDescent="0.35">
      <c r="A27" s="5" t="s">
        <v>177</v>
      </c>
      <c r="B27" s="5" t="s">
        <v>38</v>
      </c>
      <c r="C27" s="5" t="s">
        <v>25</v>
      </c>
      <c r="D27" s="5">
        <v>1</v>
      </c>
      <c r="E27" s="5" t="s">
        <v>146</v>
      </c>
      <c r="F27" s="14">
        <v>0</v>
      </c>
    </row>
    <row r="28" spans="1:6" x14ac:dyDescent="0.35">
      <c r="A28" s="5" t="s">
        <v>178</v>
      </c>
      <c r="B28" s="5" t="s">
        <v>39</v>
      </c>
      <c r="C28" s="5" t="s">
        <v>25</v>
      </c>
      <c r="D28" s="5">
        <v>1</v>
      </c>
      <c r="E28" s="5" t="s">
        <v>146</v>
      </c>
      <c r="F28" s="14">
        <v>0</v>
      </c>
    </row>
    <row r="29" spans="1:6" x14ac:dyDescent="0.35">
      <c r="A29" s="5" t="s">
        <v>179</v>
      </c>
      <c r="B29" s="5" t="s">
        <v>180</v>
      </c>
      <c r="C29" s="5" t="s">
        <v>25</v>
      </c>
      <c r="D29" s="5">
        <v>1</v>
      </c>
      <c r="E29" s="5" t="s">
        <v>146</v>
      </c>
      <c r="F29" s="14">
        <v>0</v>
      </c>
    </row>
    <row r="30" spans="1:6" x14ac:dyDescent="0.35">
      <c r="A30" s="5" t="s">
        <v>181</v>
      </c>
      <c r="B30" s="5" t="s">
        <v>40</v>
      </c>
      <c r="C30" s="5" t="s">
        <v>25</v>
      </c>
      <c r="D30" s="5">
        <v>1</v>
      </c>
      <c r="E30" s="5" t="s">
        <v>146</v>
      </c>
      <c r="F30" s="14">
        <v>0</v>
      </c>
    </row>
    <row r="31" spans="1:6" x14ac:dyDescent="0.35">
      <c r="A31" s="5" t="s">
        <v>182</v>
      </c>
      <c r="B31" s="5" t="s">
        <v>183</v>
      </c>
      <c r="C31" s="5" t="s">
        <v>25</v>
      </c>
      <c r="D31" s="5">
        <v>1</v>
      </c>
      <c r="E31" s="5" t="s">
        <v>146</v>
      </c>
      <c r="F31" s="14">
        <v>0</v>
      </c>
    </row>
    <row r="32" spans="1:6" x14ac:dyDescent="0.35">
      <c r="A32" s="6" t="s">
        <v>184</v>
      </c>
      <c r="B32" s="6" t="s">
        <v>41</v>
      </c>
      <c r="C32" s="6" t="s">
        <v>20</v>
      </c>
      <c r="D32" s="6"/>
      <c r="E32" s="6" t="s">
        <v>20</v>
      </c>
      <c r="F32" s="18"/>
    </row>
    <row r="33" spans="1:6" x14ac:dyDescent="0.35">
      <c r="A33" s="5" t="s">
        <v>185</v>
      </c>
      <c r="B33" s="5" t="s">
        <v>186</v>
      </c>
      <c r="C33" s="5" t="s">
        <v>25</v>
      </c>
      <c r="D33" s="5">
        <v>1</v>
      </c>
      <c r="E33" s="5" t="s">
        <v>146</v>
      </c>
      <c r="F33" s="14">
        <v>0</v>
      </c>
    </row>
    <row r="34" spans="1:6" x14ac:dyDescent="0.35">
      <c r="A34" s="5" t="s">
        <v>187</v>
      </c>
      <c r="B34" s="5" t="s">
        <v>42</v>
      </c>
      <c r="C34" s="5" t="s">
        <v>25</v>
      </c>
      <c r="D34" s="5">
        <v>1</v>
      </c>
      <c r="E34" s="5" t="s">
        <v>146</v>
      </c>
      <c r="F34" s="14">
        <v>0</v>
      </c>
    </row>
    <row r="35" spans="1:6" x14ac:dyDescent="0.35">
      <c r="A35" s="5" t="s">
        <v>188</v>
      </c>
      <c r="B35" s="5" t="s">
        <v>43</v>
      </c>
      <c r="C35" s="5" t="s">
        <v>25</v>
      </c>
      <c r="D35" s="5">
        <v>1</v>
      </c>
      <c r="E35" s="5" t="s">
        <v>146</v>
      </c>
      <c r="F35" s="14">
        <v>0</v>
      </c>
    </row>
    <row r="36" spans="1:6" x14ac:dyDescent="0.35">
      <c r="A36" s="6" t="s">
        <v>189</v>
      </c>
      <c r="B36" s="6" t="s">
        <v>44</v>
      </c>
      <c r="C36" s="6" t="s">
        <v>20</v>
      </c>
      <c r="D36" s="6"/>
      <c r="E36" s="6" t="s">
        <v>20</v>
      </c>
      <c r="F36" s="18"/>
    </row>
    <row r="37" spans="1:6" x14ac:dyDescent="0.35">
      <c r="A37" s="5" t="s">
        <v>190</v>
      </c>
      <c r="B37" s="5" t="s">
        <v>45</v>
      </c>
      <c r="C37" s="5" t="s">
        <v>25</v>
      </c>
      <c r="D37" s="5">
        <v>1</v>
      </c>
      <c r="E37" s="5" t="s">
        <v>146</v>
      </c>
      <c r="F37" s="14">
        <v>0</v>
      </c>
    </row>
    <row r="38" spans="1:6" x14ac:dyDescent="0.35">
      <c r="A38" s="5" t="s">
        <v>191</v>
      </c>
      <c r="B38" s="5" t="s">
        <v>192</v>
      </c>
      <c r="C38" s="5" t="s">
        <v>25</v>
      </c>
      <c r="D38" s="5">
        <v>1</v>
      </c>
      <c r="E38" s="5" t="s">
        <v>146</v>
      </c>
      <c r="F38" s="14">
        <v>0</v>
      </c>
    </row>
    <row r="39" spans="1:6" x14ac:dyDescent="0.35">
      <c r="A39" s="5" t="s">
        <v>193</v>
      </c>
      <c r="B39" s="5" t="s">
        <v>194</v>
      </c>
      <c r="C39" s="5" t="s">
        <v>25</v>
      </c>
      <c r="D39" s="5">
        <v>1</v>
      </c>
      <c r="E39" s="5" t="s">
        <v>146</v>
      </c>
      <c r="F39" s="14">
        <v>0</v>
      </c>
    </row>
    <row r="40" spans="1:6" x14ac:dyDescent="0.35">
      <c r="A40" s="5" t="s">
        <v>195</v>
      </c>
      <c r="B40" s="5" t="s">
        <v>196</v>
      </c>
      <c r="C40" s="5" t="s">
        <v>25</v>
      </c>
      <c r="D40" s="5">
        <v>1</v>
      </c>
      <c r="E40" s="5" t="s">
        <v>146</v>
      </c>
      <c r="F40" s="14">
        <v>0</v>
      </c>
    </row>
    <row r="41" spans="1:6" x14ac:dyDescent="0.35">
      <c r="A41" s="6" t="s">
        <v>197</v>
      </c>
      <c r="B41" s="6" t="s">
        <v>46</v>
      </c>
      <c r="C41" s="6" t="s">
        <v>20</v>
      </c>
      <c r="D41" s="6"/>
      <c r="E41" s="6" t="s">
        <v>20</v>
      </c>
      <c r="F41" s="18"/>
    </row>
    <row r="42" spans="1:6" x14ac:dyDescent="0.35">
      <c r="A42" s="5" t="s">
        <v>198</v>
      </c>
      <c r="B42" s="5" t="s">
        <v>47</v>
      </c>
      <c r="C42" s="5" t="s">
        <v>25</v>
      </c>
      <c r="D42" s="5">
        <v>1</v>
      </c>
      <c r="E42" s="5" t="s">
        <v>146</v>
      </c>
      <c r="F42" s="14">
        <v>0</v>
      </c>
    </row>
    <row r="43" spans="1:6" x14ac:dyDescent="0.35">
      <c r="A43" s="5" t="s">
        <v>199</v>
      </c>
      <c r="B43" s="5" t="s">
        <v>48</v>
      </c>
      <c r="C43" s="5" t="s">
        <v>25</v>
      </c>
      <c r="D43" s="5">
        <v>1</v>
      </c>
      <c r="E43" s="5" t="s">
        <v>146</v>
      </c>
      <c r="F43" s="14">
        <v>0</v>
      </c>
    </row>
    <row r="44" spans="1:6" x14ac:dyDescent="0.35">
      <c r="A44" s="6" t="s">
        <v>200</v>
      </c>
      <c r="B44" s="6" t="s">
        <v>49</v>
      </c>
      <c r="C44" s="6" t="s">
        <v>20</v>
      </c>
      <c r="D44" s="6"/>
      <c r="E44" s="6" t="s">
        <v>20</v>
      </c>
      <c r="F44" s="18"/>
    </row>
    <row r="45" spans="1:6" x14ac:dyDescent="0.35">
      <c r="A45" s="5" t="s">
        <v>201</v>
      </c>
      <c r="B45" s="5" t="s">
        <v>202</v>
      </c>
      <c r="C45" s="5" t="s">
        <v>25</v>
      </c>
      <c r="D45" s="5">
        <v>1</v>
      </c>
      <c r="E45" s="5" t="s">
        <v>146</v>
      </c>
      <c r="F45" s="14">
        <v>0</v>
      </c>
    </row>
    <row r="46" spans="1:6" x14ac:dyDescent="0.35">
      <c r="A46" s="5" t="s">
        <v>203</v>
      </c>
      <c r="B46" s="5" t="s">
        <v>204</v>
      </c>
      <c r="C46" s="5" t="s">
        <v>25</v>
      </c>
      <c r="D46" s="5">
        <v>1</v>
      </c>
      <c r="E46" s="5" t="s">
        <v>146</v>
      </c>
      <c r="F46" s="14">
        <v>0</v>
      </c>
    </row>
    <row r="47" spans="1:6" x14ac:dyDescent="0.35">
      <c r="A47" s="5" t="s">
        <v>205</v>
      </c>
      <c r="B47" s="5" t="s">
        <v>206</v>
      </c>
      <c r="C47" s="5" t="s">
        <v>25</v>
      </c>
      <c r="D47" s="5">
        <v>1</v>
      </c>
      <c r="E47" s="5" t="s">
        <v>146</v>
      </c>
      <c r="F47" s="14">
        <v>0</v>
      </c>
    </row>
    <row r="48" spans="1:6" x14ac:dyDescent="0.35">
      <c r="A48" s="5" t="s">
        <v>207</v>
      </c>
      <c r="B48" s="5" t="s">
        <v>208</v>
      </c>
      <c r="C48" s="5" t="s">
        <v>25</v>
      </c>
      <c r="D48" s="5">
        <v>1</v>
      </c>
      <c r="E48" s="5" t="s">
        <v>146</v>
      </c>
      <c r="F48" s="14">
        <v>0</v>
      </c>
    </row>
    <row r="49" spans="1:6" x14ac:dyDescent="0.35">
      <c r="A49" s="5" t="s">
        <v>209</v>
      </c>
      <c r="B49" s="5" t="s">
        <v>210</v>
      </c>
      <c r="C49" s="5" t="s">
        <v>25</v>
      </c>
      <c r="D49" s="5">
        <v>1</v>
      </c>
      <c r="E49" s="5" t="s">
        <v>146</v>
      </c>
      <c r="F49" s="14">
        <v>0</v>
      </c>
    </row>
    <row r="50" spans="1:6" x14ac:dyDescent="0.35">
      <c r="A50" s="5" t="s">
        <v>211</v>
      </c>
      <c r="B50" s="5" t="s">
        <v>50</v>
      </c>
      <c r="C50" s="5" t="s">
        <v>25</v>
      </c>
      <c r="D50" s="5">
        <v>1</v>
      </c>
      <c r="E50" s="5" t="s">
        <v>146</v>
      </c>
      <c r="F50" s="14">
        <v>0</v>
      </c>
    </row>
    <row r="51" spans="1:6" x14ac:dyDescent="0.35">
      <c r="A51" s="5" t="s">
        <v>212</v>
      </c>
      <c r="B51" s="5" t="s">
        <v>213</v>
      </c>
      <c r="C51" s="5" t="s">
        <v>25</v>
      </c>
      <c r="D51" s="5">
        <v>1</v>
      </c>
      <c r="E51" s="5" t="s">
        <v>146</v>
      </c>
      <c r="F51" s="14">
        <v>0</v>
      </c>
    </row>
    <row r="52" spans="1:6" x14ac:dyDescent="0.35">
      <c r="A52" s="5" t="s">
        <v>214</v>
      </c>
      <c r="B52" s="5" t="s">
        <v>51</v>
      </c>
      <c r="C52" s="5" t="s">
        <v>25</v>
      </c>
      <c r="D52" s="5">
        <v>1</v>
      </c>
      <c r="E52" s="5" t="s">
        <v>146</v>
      </c>
      <c r="F52" s="14">
        <v>0</v>
      </c>
    </row>
    <row r="53" spans="1:6" x14ac:dyDescent="0.35">
      <c r="A53" s="6" t="s">
        <v>215</v>
      </c>
      <c r="B53" s="6" t="s">
        <v>216</v>
      </c>
      <c r="C53" s="6" t="s">
        <v>20</v>
      </c>
      <c r="D53" s="6"/>
      <c r="E53" s="6" t="s">
        <v>20</v>
      </c>
      <c r="F53" s="18"/>
    </row>
    <row r="54" spans="1:6" x14ac:dyDescent="0.35">
      <c r="A54" s="6" t="s">
        <v>217</v>
      </c>
      <c r="B54" s="6" t="s">
        <v>52</v>
      </c>
      <c r="C54" s="6" t="s">
        <v>20</v>
      </c>
      <c r="D54" s="6"/>
      <c r="E54" s="6" t="s">
        <v>20</v>
      </c>
      <c r="F54" s="18"/>
    </row>
    <row r="55" spans="1:6" x14ac:dyDescent="0.35">
      <c r="A55" s="5" t="s">
        <v>218</v>
      </c>
      <c r="B55" s="5" t="s">
        <v>53</v>
      </c>
      <c r="C55" s="5" t="s">
        <v>25</v>
      </c>
      <c r="D55" s="5">
        <v>1</v>
      </c>
      <c r="E55" s="5" t="s">
        <v>146</v>
      </c>
      <c r="F55" s="14">
        <v>0</v>
      </c>
    </row>
    <row r="56" spans="1:6" x14ac:dyDescent="0.35">
      <c r="A56" s="6" t="s">
        <v>219</v>
      </c>
      <c r="B56" s="6" t="s">
        <v>220</v>
      </c>
      <c r="C56" s="6" t="s">
        <v>20</v>
      </c>
      <c r="D56" s="6"/>
      <c r="E56" s="6" t="s">
        <v>20</v>
      </c>
      <c r="F56" s="18"/>
    </row>
    <row r="57" spans="1:6" x14ac:dyDescent="0.35">
      <c r="A57" s="5" t="s">
        <v>221</v>
      </c>
      <c r="B57" s="5" t="s">
        <v>222</v>
      </c>
      <c r="C57" s="5" t="s">
        <v>223</v>
      </c>
      <c r="D57" s="5">
        <v>1</v>
      </c>
      <c r="E57" s="5" t="s">
        <v>146</v>
      </c>
      <c r="F57" s="14">
        <v>0</v>
      </c>
    </row>
    <row r="58" spans="1:6" x14ac:dyDescent="0.35">
      <c r="A58" s="5" t="s">
        <v>224</v>
      </c>
      <c r="B58" s="5" t="s">
        <v>225</v>
      </c>
      <c r="C58" s="5" t="s">
        <v>223</v>
      </c>
      <c r="D58" s="5">
        <v>1</v>
      </c>
      <c r="E58" s="5" t="s">
        <v>146</v>
      </c>
      <c r="F58" s="14">
        <v>0</v>
      </c>
    </row>
    <row r="59" spans="1:6" x14ac:dyDescent="0.35">
      <c r="A59" s="6" t="s">
        <v>226</v>
      </c>
      <c r="B59" s="6" t="s">
        <v>54</v>
      </c>
      <c r="C59" s="6" t="s">
        <v>20</v>
      </c>
      <c r="D59" s="6"/>
      <c r="E59" s="6" t="s">
        <v>20</v>
      </c>
      <c r="F59" s="18"/>
    </row>
    <row r="60" spans="1:6" x14ac:dyDescent="0.35">
      <c r="A60" s="5" t="s">
        <v>227</v>
      </c>
      <c r="B60" s="5" t="s">
        <v>55</v>
      </c>
      <c r="C60" s="5" t="s">
        <v>56</v>
      </c>
      <c r="D60" s="5">
        <v>1</v>
      </c>
      <c r="E60" s="5" t="s">
        <v>146</v>
      </c>
      <c r="F60" s="14">
        <v>0</v>
      </c>
    </row>
    <row r="61" spans="1:6" x14ac:dyDescent="0.35">
      <c r="A61" s="5" t="s">
        <v>228</v>
      </c>
      <c r="B61" s="5" t="s">
        <v>57</v>
      </c>
      <c r="C61" s="5" t="s">
        <v>56</v>
      </c>
      <c r="D61" s="5">
        <v>1</v>
      </c>
      <c r="E61" s="5" t="s">
        <v>146</v>
      </c>
      <c r="F61" s="14">
        <v>0</v>
      </c>
    </row>
    <row r="62" spans="1:6" x14ac:dyDescent="0.35">
      <c r="A62" s="5" t="s">
        <v>229</v>
      </c>
      <c r="B62" s="5" t="s">
        <v>58</v>
      </c>
      <c r="C62" s="5" t="s">
        <v>56</v>
      </c>
      <c r="D62" s="5">
        <v>1</v>
      </c>
      <c r="E62" s="5" t="s">
        <v>146</v>
      </c>
      <c r="F62" s="14">
        <v>0</v>
      </c>
    </row>
    <row r="63" spans="1:6" x14ac:dyDescent="0.35">
      <c r="A63" s="5" t="s">
        <v>230</v>
      </c>
      <c r="B63" s="5" t="s">
        <v>231</v>
      </c>
      <c r="C63" s="5" t="s">
        <v>56</v>
      </c>
      <c r="D63" s="5">
        <v>1</v>
      </c>
      <c r="E63" s="5" t="s">
        <v>146</v>
      </c>
      <c r="F63" s="14">
        <v>0</v>
      </c>
    </row>
    <row r="64" spans="1:6" x14ac:dyDescent="0.35">
      <c r="A64" s="5" t="s">
        <v>232</v>
      </c>
      <c r="B64" s="5" t="s">
        <v>59</v>
      </c>
      <c r="C64" s="5" t="s">
        <v>25</v>
      </c>
      <c r="D64" s="5">
        <v>1</v>
      </c>
      <c r="E64" s="5" t="s">
        <v>146</v>
      </c>
      <c r="F64" s="14">
        <v>0</v>
      </c>
    </row>
    <row r="65" spans="1:6" x14ac:dyDescent="0.35">
      <c r="A65" s="5">
        <v>213060</v>
      </c>
      <c r="B65" s="5" t="s">
        <v>60</v>
      </c>
      <c r="C65" s="5" t="s">
        <v>56</v>
      </c>
      <c r="D65" s="5">
        <v>1</v>
      </c>
      <c r="E65" s="5" t="s">
        <v>146</v>
      </c>
      <c r="F65" s="14">
        <v>0</v>
      </c>
    </row>
    <row r="66" spans="1:6" x14ac:dyDescent="0.35">
      <c r="A66" s="6" t="s">
        <v>233</v>
      </c>
      <c r="B66" s="6" t="s">
        <v>61</v>
      </c>
      <c r="C66" s="6" t="s">
        <v>20</v>
      </c>
      <c r="D66" s="6"/>
      <c r="E66" s="6" t="s">
        <v>20</v>
      </c>
      <c r="F66" s="18"/>
    </row>
    <row r="67" spans="1:6" x14ac:dyDescent="0.35">
      <c r="A67" s="5" t="s">
        <v>234</v>
      </c>
      <c r="B67" s="5" t="s">
        <v>62</v>
      </c>
      <c r="C67" s="5" t="s">
        <v>25</v>
      </c>
      <c r="D67" s="5">
        <v>1</v>
      </c>
      <c r="E67" s="5" t="s">
        <v>146</v>
      </c>
      <c r="F67" s="14">
        <v>0</v>
      </c>
    </row>
    <row r="68" spans="1:6" x14ac:dyDescent="0.35">
      <c r="A68" s="6" t="s">
        <v>235</v>
      </c>
      <c r="B68" s="6" t="s">
        <v>63</v>
      </c>
      <c r="C68" s="6" t="s">
        <v>20</v>
      </c>
      <c r="D68" s="6"/>
      <c r="E68" s="6" t="s">
        <v>20</v>
      </c>
      <c r="F68" s="18"/>
    </row>
    <row r="69" spans="1:6" x14ac:dyDescent="0.35">
      <c r="A69" s="6" t="s">
        <v>236</v>
      </c>
      <c r="B69" s="6" t="s">
        <v>63</v>
      </c>
      <c r="C69" s="6" t="s">
        <v>20</v>
      </c>
      <c r="D69" s="6"/>
      <c r="E69" s="6" t="s">
        <v>20</v>
      </c>
      <c r="F69" s="18"/>
    </row>
    <row r="70" spans="1:6" x14ac:dyDescent="0.35">
      <c r="A70" s="5" t="s">
        <v>237</v>
      </c>
      <c r="B70" s="5" t="s">
        <v>64</v>
      </c>
      <c r="C70" s="5" t="s">
        <v>25</v>
      </c>
      <c r="D70" s="5">
        <v>1</v>
      </c>
      <c r="E70" s="5" t="s">
        <v>146</v>
      </c>
      <c r="F70" s="14">
        <v>0</v>
      </c>
    </row>
    <row r="71" spans="1:6" x14ac:dyDescent="0.35">
      <c r="A71" s="5" t="s">
        <v>238</v>
      </c>
      <c r="B71" s="5" t="s">
        <v>65</v>
      </c>
      <c r="C71" s="5" t="s">
        <v>25</v>
      </c>
      <c r="D71" s="5">
        <v>1</v>
      </c>
      <c r="E71" s="5" t="s">
        <v>146</v>
      </c>
      <c r="F71" s="14">
        <v>0</v>
      </c>
    </row>
    <row r="72" spans="1:6" x14ac:dyDescent="0.35">
      <c r="A72" s="5" t="s">
        <v>239</v>
      </c>
      <c r="B72" s="5" t="s">
        <v>66</v>
      </c>
      <c r="C72" s="5" t="s">
        <v>25</v>
      </c>
      <c r="D72" s="5">
        <v>1</v>
      </c>
      <c r="E72" s="5" t="s">
        <v>146</v>
      </c>
      <c r="F72" s="14">
        <v>0</v>
      </c>
    </row>
    <row r="73" spans="1:6" x14ac:dyDescent="0.35">
      <c r="A73" s="6" t="s">
        <v>240</v>
      </c>
      <c r="B73" s="6" t="s">
        <v>67</v>
      </c>
      <c r="C73" s="6" t="s">
        <v>20</v>
      </c>
      <c r="D73" s="6"/>
      <c r="E73" s="6" t="s">
        <v>20</v>
      </c>
      <c r="F73" s="18"/>
    </row>
    <row r="74" spans="1:6" x14ac:dyDescent="0.35">
      <c r="A74" s="5" t="s">
        <v>241</v>
      </c>
      <c r="B74" s="5" t="s">
        <v>68</v>
      </c>
      <c r="C74" s="5" t="s">
        <v>25</v>
      </c>
      <c r="D74" s="5">
        <v>1</v>
      </c>
      <c r="E74" s="5" t="s">
        <v>146</v>
      </c>
      <c r="F74" s="14">
        <v>0</v>
      </c>
    </row>
    <row r="75" spans="1:6" x14ac:dyDescent="0.35">
      <c r="A75" s="6" t="s">
        <v>242</v>
      </c>
      <c r="B75" s="6" t="s">
        <v>69</v>
      </c>
      <c r="C75" s="6" t="s">
        <v>20</v>
      </c>
      <c r="D75" s="6"/>
      <c r="E75" s="6" t="s">
        <v>20</v>
      </c>
      <c r="F75" s="18"/>
    </row>
    <row r="76" spans="1:6" x14ac:dyDescent="0.35">
      <c r="A76" s="5" t="s">
        <v>243</v>
      </c>
      <c r="B76" s="5" t="s">
        <v>70</v>
      </c>
      <c r="C76" s="5" t="s">
        <v>25</v>
      </c>
      <c r="D76" s="5">
        <v>1</v>
      </c>
      <c r="E76" s="5" t="s">
        <v>146</v>
      </c>
      <c r="F76" s="14">
        <v>0</v>
      </c>
    </row>
    <row r="77" spans="1:6" x14ac:dyDescent="0.35">
      <c r="A77" s="6" t="s">
        <v>244</v>
      </c>
      <c r="B77" s="6" t="s">
        <v>71</v>
      </c>
      <c r="C77" s="6" t="s">
        <v>20</v>
      </c>
      <c r="D77" s="6"/>
      <c r="E77" s="6" t="s">
        <v>20</v>
      </c>
      <c r="F77" s="18"/>
    </row>
    <row r="78" spans="1:6" x14ac:dyDescent="0.35">
      <c r="A78" s="6" t="s">
        <v>245</v>
      </c>
      <c r="B78" s="6" t="s">
        <v>246</v>
      </c>
      <c r="C78" s="6" t="s">
        <v>20</v>
      </c>
      <c r="D78" s="6"/>
      <c r="E78" s="6" t="s">
        <v>20</v>
      </c>
      <c r="F78" s="18"/>
    </row>
    <row r="79" spans="1:6" x14ac:dyDescent="0.35">
      <c r="A79" s="5" t="s">
        <v>247</v>
      </c>
      <c r="B79" s="5" t="s">
        <v>248</v>
      </c>
      <c r="C79" s="5" t="s">
        <v>25</v>
      </c>
      <c r="D79" s="5">
        <v>1</v>
      </c>
      <c r="E79" s="5" t="s">
        <v>146</v>
      </c>
      <c r="F79" s="14">
        <v>0</v>
      </c>
    </row>
    <row r="80" spans="1:6" x14ac:dyDescent="0.35">
      <c r="A80" s="5" t="s">
        <v>249</v>
      </c>
      <c r="B80" s="5" t="s">
        <v>72</v>
      </c>
      <c r="C80" s="5" t="s">
        <v>25</v>
      </c>
      <c r="D80" s="5">
        <v>1</v>
      </c>
      <c r="E80" s="5" t="s">
        <v>146</v>
      </c>
      <c r="F80" s="14">
        <v>0</v>
      </c>
    </row>
    <row r="81" spans="1:6" x14ac:dyDescent="0.35">
      <c r="A81" s="5" t="s">
        <v>250</v>
      </c>
      <c r="B81" s="5" t="s">
        <v>72</v>
      </c>
      <c r="C81" s="5" t="s">
        <v>25</v>
      </c>
      <c r="D81" s="5">
        <v>1</v>
      </c>
      <c r="E81" s="5" t="s">
        <v>146</v>
      </c>
      <c r="F81" s="14">
        <v>0</v>
      </c>
    </row>
    <row r="82" spans="1:6" x14ac:dyDescent="0.35">
      <c r="A82" s="5" t="s">
        <v>251</v>
      </c>
      <c r="B82" s="5" t="s">
        <v>72</v>
      </c>
      <c r="C82" s="5" t="s">
        <v>25</v>
      </c>
      <c r="D82" s="5">
        <v>1</v>
      </c>
      <c r="E82" s="5" t="s">
        <v>146</v>
      </c>
      <c r="F82" s="14">
        <v>0</v>
      </c>
    </row>
    <row r="83" spans="1:6" x14ac:dyDescent="0.35">
      <c r="A83" s="5" t="s">
        <v>252</v>
      </c>
      <c r="B83" s="5" t="s">
        <v>73</v>
      </c>
      <c r="C83" s="5" t="s">
        <v>25</v>
      </c>
      <c r="D83" s="5">
        <v>1</v>
      </c>
      <c r="E83" s="5" t="s">
        <v>146</v>
      </c>
      <c r="F83" s="14">
        <v>0</v>
      </c>
    </row>
    <row r="84" spans="1:6" x14ac:dyDescent="0.35">
      <c r="A84" s="5" t="s">
        <v>253</v>
      </c>
      <c r="B84" s="5" t="s">
        <v>254</v>
      </c>
      <c r="C84" s="5" t="s">
        <v>25</v>
      </c>
      <c r="D84" s="5">
        <v>1</v>
      </c>
      <c r="E84" s="5" t="s">
        <v>146</v>
      </c>
      <c r="F84" s="14">
        <v>0</v>
      </c>
    </row>
    <row r="85" spans="1:6" x14ac:dyDescent="0.35">
      <c r="A85" s="5" t="s">
        <v>255</v>
      </c>
      <c r="B85" s="5" t="s">
        <v>256</v>
      </c>
      <c r="C85" s="5" t="s">
        <v>25</v>
      </c>
      <c r="D85" s="5">
        <v>1</v>
      </c>
      <c r="E85" s="5" t="s">
        <v>146</v>
      </c>
      <c r="F85" s="14">
        <v>0</v>
      </c>
    </row>
    <row r="86" spans="1:6" x14ac:dyDescent="0.35">
      <c r="A86" s="5" t="s">
        <v>257</v>
      </c>
      <c r="B86" s="5" t="s">
        <v>256</v>
      </c>
      <c r="C86" s="5" t="s">
        <v>25</v>
      </c>
      <c r="D86" s="5">
        <v>1</v>
      </c>
      <c r="E86" s="5" t="s">
        <v>146</v>
      </c>
      <c r="F86" s="14">
        <v>0</v>
      </c>
    </row>
    <row r="87" spans="1:6" x14ac:dyDescent="0.35">
      <c r="A87" s="5" t="s">
        <v>258</v>
      </c>
      <c r="B87" s="5" t="s">
        <v>256</v>
      </c>
      <c r="C87" s="5" t="s">
        <v>25</v>
      </c>
      <c r="D87" s="5">
        <v>1</v>
      </c>
      <c r="E87" s="5" t="s">
        <v>146</v>
      </c>
      <c r="F87" s="14">
        <v>0</v>
      </c>
    </row>
    <row r="88" spans="1:6" x14ac:dyDescent="0.35">
      <c r="A88" s="6" t="s">
        <v>259</v>
      </c>
      <c r="B88" s="6" t="s">
        <v>74</v>
      </c>
      <c r="C88" s="6" t="s">
        <v>20</v>
      </c>
      <c r="D88" s="6"/>
      <c r="E88" s="6" t="s">
        <v>20</v>
      </c>
      <c r="F88" s="18"/>
    </row>
    <row r="89" spans="1:6" x14ac:dyDescent="0.35">
      <c r="A89" s="5" t="s">
        <v>260</v>
      </c>
      <c r="B89" s="5" t="s">
        <v>75</v>
      </c>
      <c r="C89" s="5" t="s">
        <v>25</v>
      </c>
      <c r="D89" s="5">
        <v>1</v>
      </c>
      <c r="E89" s="5" t="s">
        <v>146</v>
      </c>
      <c r="F89" s="14">
        <v>0</v>
      </c>
    </row>
    <row r="90" spans="1:6" x14ac:dyDescent="0.35">
      <c r="A90" s="5" t="s">
        <v>261</v>
      </c>
      <c r="B90" s="5" t="s">
        <v>76</v>
      </c>
      <c r="C90" s="5" t="s">
        <v>25</v>
      </c>
      <c r="D90" s="5">
        <v>1</v>
      </c>
      <c r="E90" s="5" t="s">
        <v>146</v>
      </c>
      <c r="F90" s="14">
        <v>0</v>
      </c>
    </row>
    <row r="91" spans="1:6" x14ac:dyDescent="0.35">
      <c r="A91" s="5" t="s">
        <v>262</v>
      </c>
      <c r="B91" s="5" t="s">
        <v>77</v>
      </c>
      <c r="C91" s="5" t="s">
        <v>25</v>
      </c>
      <c r="D91" s="5">
        <v>1</v>
      </c>
      <c r="E91" s="5" t="s">
        <v>146</v>
      </c>
      <c r="F91" s="14">
        <v>0</v>
      </c>
    </row>
    <row r="92" spans="1:6" x14ac:dyDescent="0.35">
      <c r="A92" s="6" t="s">
        <v>263</v>
      </c>
      <c r="B92" s="6" t="s">
        <v>78</v>
      </c>
      <c r="C92" s="6" t="s">
        <v>20</v>
      </c>
      <c r="D92" s="6"/>
      <c r="E92" s="6" t="s">
        <v>20</v>
      </c>
      <c r="F92" s="18"/>
    </row>
    <row r="93" spans="1:6" x14ac:dyDescent="0.35">
      <c r="A93" s="5" t="s">
        <v>264</v>
      </c>
      <c r="B93" s="5" t="s">
        <v>79</v>
      </c>
      <c r="C93" s="5" t="s">
        <v>25</v>
      </c>
      <c r="D93" s="5">
        <v>1</v>
      </c>
      <c r="E93" s="5" t="s">
        <v>146</v>
      </c>
      <c r="F93" s="14">
        <v>0</v>
      </c>
    </row>
    <row r="94" spans="1:6" x14ac:dyDescent="0.35">
      <c r="A94" s="5" t="s">
        <v>265</v>
      </c>
      <c r="B94" s="5" t="s">
        <v>266</v>
      </c>
      <c r="C94" s="5" t="s">
        <v>25</v>
      </c>
      <c r="D94" s="5">
        <v>1</v>
      </c>
      <c r="E94" s="5" t="s">
        <v>146</v>
      </c>
      <c r="F94" s="14">
        <v>0</v>
      </c>
    </row>
    <row r="95" spans="1:6" x14ac:dyDescent="0.35">
      <c r="A95" s="5" t="s">
        <v>267</v>
      </c>
      <c r="B95" s="5" t="s">
        <v>268</v>
      </c>
      <c r="C95" s="5" t="s">
        <v>25</v>
      </c>
      <c r="D95" s="5">
        <v>1</v>
      </c>
      <c r="E95" s="5" t="s">
        <v>146</v>
      </c>
      <c r="F95" s="14">
        <v>0</v>
      </c>
    </row>
    <row r="96" spans="1:6" x14ac:dyDescent="0.35">
      <c r="A96" s="6" t="s">
        <v>269</v>
      </c>
      <c r="B96" s="6" t="s">
        <v>270</v>
      </c>
      <c r="C96" s="6" t="s">
        <v>20</v>
      </c>
      <c r="D96" s="6"/>
      <c r="E96" s="6" t="s">
        <v>20</v>
      </c>
      <c r="F96" s="18"/>
    </row>
    <row r="97" spans="1:7" x14ac:dyDescent="0.35">
      <c r="A97" s="5" t="s">
        <v>271</v>
      </c>
      <c r="B97" s="5" t="s">
        <v>80</v>
      </c>
      <c r="C97" s="5" t="s">
        <v>25</v>
      </c>
      <c r="D97" s="5">
        <v>1</v>
      </c>
      <c r="E97" s="5" t="s">
        <v>146</v>
      </c>
      <c r="F97" s="14">
        <v>0</v>
      </c>
    </row>
    <row r="98" spans="1:7" x14ac:dyDescent="0.35">
      <c r="A98" s="5" t="s">
        <v>272</v>
      </c>
      <c r="B98" s="5" t="s">
        <v>81</v>
      </c>
      <c r="C98" s="5" t="s">
        <v>25</v>
      </c>
      <c r="D98" s="5">
        <v>1</v>
      </c>
      <c r="E98" s="5" t="s">
        <v>146</v>
      </c>
      <c r="F98" s="14">
        <v>0</v>
      </c>
    </row>
    <row r="99" spans="1:7" x14ac:dyDescent="0.35">
      <c r="A99" s="6" t="s">
        <v>273</v>
      </c>
      <c r="B99" s="6" t="s">
        <v>82</v>
      </c>
      <c r="C99" s="6" t="s">
        <v>20</v>
      </c>
      <c r="D99" s="6"/>
      <c r="E99" s="6" t="s">
        <v>20</v>
      </c>
      <c r="F99" s="18"/>
    </row>
    <row r="100" spans="1:7" x14ac:dyDescent="0.35">
      <c r="A100" s="5" t="s">
        <v>274</v>
      </c>
      <c r="B100" s="5" t="s">
        <v>83</v>
      </c>
      <c r="C100" s="5" t="s">
        <v>25</v>
      </c>
      <c r="D100" s="5">
        <v>1</v>
      </c>
      <c r="E100" s="5" t="s">
        <v>146</v>
      </c>
      <c r="F100" s="14">
        <v>0</v>
      </c>
    </row>
    <row r="101" spans="1:7" x14ac:dyDescent="0.35">
      <c r="A101" s="5" t="s">
        <v>275</v>
      </c>
      <c r="B101" s="5" t="s">
        <v>276</v>
      </c>
      <c r="C101" s="5" t="s">
        <v>56</v>
      </c>
      <c r="D101" s="5">
        <v>1</v>
      </c>
      <c r="E101" s="5" t="s">
        <v>146</v>
      </c>
      <c r="F101" s="14">
        <v>0</v>
      </c>
      <c r="G101" s="54"/>
    </row>
    <row r="102" spans="1:7" x14ac:dyDescent="0.35">
      <c r="A102" s="6" t="s">
        <v>277</v>
      </c>
      <c r="B102" s="6" t="s">
        <v>84</v>
      </c>
      <c r="C102" s="6" t="s">
        <v>20</v>
      </c>
      <c r="D102" s="6"/>
      <c r="E102" s="6" t="s">
        <v>20</v>
      </c>
      <c r="F102" s="18"/>
    </row>
    <row r="103" spans="1:7" x14ac:dyDescent="0.35">
      <c r="A103" s="5" t="s">
        <v>278</v>
      </c>
      <c r="B103" s="5" t="s">
        <v>85</v>
      </c>
      <c r="C103" s="5" t="s">
        <v>25</v>
      </c>
      <c r="D103" s="5">
        <v>1</v>
      </c>
      <c r="E103" s="5" t="s">
        <v>146</v>
      </c>
      <c r="F103" s="14">
        <v>0</v>
      </c>
      <c r="G103" s="54"/>
    </row>
    <row r="104" spans="1:7" x14ac:dyDescent="0.35">
      <c r="A104" s="6" t="s">
        <v>279</v>
      </c>
      <c r="B104" s="6" t="s">
        <v>86</v>
      </c>
      <c r="C104" s="6" t="s">
        <v>20</v>
      </c>
      <c r="D104" s="6"/>
      <c r="E104" s="6" t="s">
        <v>20</v>
      </c>
      <c r="F104" s="18"/>
    </row>
    <row r="105" spans="1:7" x14ac:dyDescent="0.35">
      <c r="A105" s="5" t="s">
        <v>280</v>
      </c>
      <c r="B105" s="5" t="s">
        <v>87</v>
      </c>
      <c r="C105" s="5" t="s">
        <v>25</v>
      </c>
      <c r="D105" s="5">
        <v>1</v>
      </c>
      <c r="E105" s="5" t="s">
        <v>146</v>
      </c>
      <c r="F105" s="14">
        <v>0</v>
      </c>
    </row>
    <row r="106" spans="1:7" x14ac:dyDescent="0.35">
      <c r="A106" s="5" t="s">
        <v>281</v>
      </c>
      <c r="B106" s="5" t="s">
        <v>87</v>
      </c>
      <c r="C106" s="5" t="s">
        <v>25</v>
      </c>
      <c r="D106" s="5">
        <v>1</v>
      </c>
      <c r="E106" s="5" t="s">
        <v>146</v>
      </c>
      <c r="F106" s="14">
        <v>0</v>
      </c>
    </row>
    <row r="107" spans="1:7" x14ac:dyDescent="0.35">
      <c r="A107" s="5" t="s">
        <v>282</v>
      </c>
      <c r="B107" s="5" t="s">
        <v>283</v>
      </c>
      <c r="C107" s="5" t="s">
        <v>20</v>
      </c>
      <c r="D107" s="5">
        <v>0</v>
      </c>
      <c r="E107" s="5" t="s">
        <v>146</v>
      </c>
      <c r="F107" s="14">
        <v>0</v>
      </c>
    </row>
    <row r="108" spans="1:7" x14ac:dyDescent="0.35">
      <c r="A108" s="6" t="s">
        <v>284</v>
      </c>
      <c r="B108" s="6" t="s">
        <v>88</v>
      </c>
      <c r="C108" s="6" t="s">
        <v>20</v>
      </c>
      <c r="D108" s="6"/>
      <c r="E108" s="6" t="s">
        <v>20</v>
      </c>
      <c r="F108" s="18"/>
    </row>
    <row r="109" spans="1:7" x14ac:dyDescent="0.35">
      <c r="A109" s="5" t="s">
        <v>285</v>
      </c>
      <c r="B109" s="5" t="s">
        <v>89</v>
      </c>
      <c r="C109" s="5" t="s">
        <v>25</v>
      </c>
      <c r="D109" s="5">
        <v>1</v>
      </c>
      <c r="E109" s="5" t="s">
        <v>146</v>
      </c>
      <c r="F109" s="14">
        <v>0</v>
      </c>
    </row>
    <row r="110" spans="1:7" x14ac:dyDescent="0.35">
      <c r="A110" s="5" t="s">
        <v>286</v>
      </c>
      <c r="B110" s="5" t="s">
        <v>90</v>
      </c>
      <c r="C110" s="5" t="s">
        <v>25</v>
      </c>
      <c r="D110" s="5">
        <v>1</v>
      </c>
      <c r="E110" s="5" t="s">
        <v>146</v>
      </c>
      <c r="F110" s="14">
        <v>0</v>
      </c>
      <c r="G110" s="54"/>
    </row>
    <row r="111" spans="1:7" x14ac:dyDescent="0.35">
      <c r="A111" s="5" t="s">
        <v>287</v>
      </c>
      <c r="B111" s="5" t="s">
        <v>288</v>
      </c>
      <c r="C111" s="5" t="s">
        <v>25</v>
      </c>
      <c r="D111" s="5">
        <v>1</v>
      </c>
      <c r="E111" s="5" t="s">
        <v>146</v>
      </c>
      <c r="F111" s="14">
        <v>0</v>
      </c>
    </row>
    <row r="112" spans="1:7" x14ac:dyDescent="0.35">
      <c r="A112" s="6" t="s">
        <v>289</v>
      </c>
      <c r="B112" s="6" t="s">
        <v>290</v>
      </c>
      <c r="C112" s="6" t="s">
        <v>20</v>
      </c>
      <c r="D112" s="6"/>
      <c r="E112" s="6" t="s">
        <v>20</v>
      </c>
      <c r="F112" s="18"/>
    </row>
    <row r="113" spans="1:6" x14ac:dyDescent="0.35">
      <c r="A113" s="6" t="s">
        <v>291</v>
      </c>
      <c r="B113" s="6" t="s">
        <v>91</v>
      </c>
      <c r="C113" s="6" t="s">
        <v>20</v>
      </c>
      <c r="D113" s="6"/>
      <c r="E113" s="6"/>
      <c r="F113" s="18"/>
    </row>
    <row r="114" spans="1:6" x14ac:dyDescent="0.35">
      <c r="A114" s="5" t="s">
        <v>292</v>
      </c>
      <c r="B114" s="5" t="s">
        <v>92</v>
      </c>
      <c r="C114" s="5" t="s">
        <v>25</v>
      </c>
      <c r="D114" s="5">
        <v>1</v>
      </c>
      <c r="E114" s="5" t="s">
        <v>146</v>
      </c>
      <c r="F114" s="14">
        <v>0</v>
      </c>
    </row>
    <row r="115" spans="1:6" x14ac:dyDescent="0.35">
      <c r="A115" s="5" t="s">
        <v>293</v>
      </c>
      <c r="B115" s="5" t="s">
        <v>294</v>
      </c>
      <c r="C115" s="5" t="s">
        <v>25</v>
      </c>
      <c r="D115" s="5">
        <v>1</v>
      </c>
      <c r="E115" s="5" t="s">
        <v>146</v>
      </c>
      <c r="F115" s="14">
        <v>0</v>
      </c>
    </row>
    <row r="116" spans="1:6" x14ac:dyDescent="0.35">
      <c r="A116" s="5" t="s">
        <v>295</v>
      </c>
      <c r="B116" s="5" t="s">
        <v>93</v>
      </c>
      <c r="C116" s="5" t="s">
        <v>25</v>
      </c>
      <c r="D116" s="5">
        <v>1</v>
      </c>
      <c r="E116" s="5" t="s">
        <v>146</v>
      </c>
      <c r="F116" s="14">
        <v>0</v>
      </c>
    </row>
    <row r="117" spans="1:6" x14ac:dyDescent="0.35">
      <c r="A117" s="5" t="s">
        <v>296</v>
      </c>
      <c r="B117" s="5" t="s">
        <v>297</v>
      </c>
      <c r="C117" s="5" t="s">
        <v>25</v>
      </c>
      <c r="D117" s="5">
        <v>1</v>
      </c>
      <c r="E117" s="5" t="s">
        <v>146</v>
      </c>
      <c r="F117" s="14">
        <v>0</v>
      </c>
    </row>
    <row r="118" spans="1:6" x14ac:dyDescent="0.35">
      <c r="A118" s="5" t="s">
        <v>298</v>
      </c>
      <c r="B118" s="5" t="s">
        <v>94</v>
      </c>
      <c r="C118" s="5" t="s">
        <v>25</v>
      </c>
      <c r="D118" s="5">
        <v>1</v>
      </c>
      <c r="E118" s="5" t="s">
        <v>146</v>
      </c>
      <c r="F118" s="14">
        <v>0</v>
      </c>
    </row>
    <row r="119" spans="1:6" x14ac:dyDescent="0.35">
      <c r="A119" s="5">
        <v>671060</v>
      </c>
      <c r="B119" s="5" t="s">
        <v>299</v>
      </c>
      <c r="C119" s="5" t="s">
        <v>25</v>
      </c>
      <c r="D119" s="5">
        <v>1</v>
      </c>
      <c r="E119" s="5" t="s">
        <v>146</v>
      </c>
      <c r="F119" s="14">
        <v>0</v>
      </c>
    </row>
    <row r="120" spans="1:6" x14ac:dyDescent="0.35">
      <c r="A120" s="5">
        <v>671070</v>
      </c>
      <c r="B120" s="5" t="s">
        <v>95</v>
      </c>
      <c r="C120" s="5" t="s">
        <v>25</v>
      </c>
      <c r="D120" s="5">
        <v>1</v>
      </c>
      <c r="E120" s="5" t="s">
        <v>146</v>
      </c>
      <c r="F120" s="14">
        <v>0</v>
      </c>
    </row>
    <row r="121" spans="1:6" x14ac:dyDescent="0.35">
      <c r="A121" s="5">
        <v>671080</v>
      </c>
      <c r="B121" s="5" t="s">
        <v>96</v>
      </c>
      <c r="C121" s="5" t="s">
        <v>25</v>
      </c>
      <c r="D121" s="5">
        <v>1</v>
      </c>
      <c r="E121" s="5" t="s">
        <v>146</v>
      </c>
      <c r="F121" s="14">
        <v>0</v>
      </c>
    </row>
    <row r="122" spans="1:6" x14ac:dyDescent="0.35">
      <c r="A122" s="5">
        <v>671090</v>
      </c>
      <c r="B122" s="5" t="s">
        <v>97</v>
      </c>
      <c r="C122" s="5" t="s">
        <v>25</v>
      </c>
      <c r="D122" s="5">
        <v>1</v>
      </c>
      <c r="E122" s="5" t="s">
        <v>146</v>
      </c>
      <c r="F122" s="14">
        <v>0</v>
      </c>
    </row>
    <row r="123" spans="1:6" x14ac:dyDescent="0.35">
      <c r="A123" s="5">
        <v>671100</v>
      </c>
      <c r="B123" s="5" t="s">
        <v>300</v>
      </c>
      <c r="C123" s="5" t="s">
        <v>25</v>
      </c>
      <c r="D123" s="5">
        <v>1</v>
      </c>
      <c r="E123" s="5" t="s">
        <v>146</v>
      </c>
      <c r="F123" s="14">
        <v>0</v>
      </c>
    </row>
    <row r="124" spans="1:6" x14ac:dyDescent="0.35">
      <c r="A124" s="5">
        <v>671110</v>
      </c>
      <c r="B124" s="5" t="s">
        <v>301</v>
      </c>
      <c r="C124" s="5" t="s">
        <v>25</v>
      </c>
      <c r="D124" s="5">
        <v>1</v>
      </c>
      <c r="E124" s="5" t="s">
        <v>146</v>
      </c>
      <c r="F124" s="14">
        <v>0</v>
      </c>
    </row>
    <row r="125" spans="1:6" x14ac:dyDescent="0.35">
      <c r="A125" s="5">
        <v>671120</v>
      </c>
      <c r="B125" s="5" t="s">
        <v>302</v>
      </c>
      <c r="C125" s="5" t="s">
        <v>25</v>
      </c>
      <c r="D125" s="5">
        <v>1</v>
      </c>
      <c r="E125" s="5" t="s">
        <v>146</v>
      </c>
      <c r="F125" s="14">
        <v>0</v>
      </c>
    </row>
    <row r="126" spans="1:6" x14ac:dyDescent="0.35">
      <c r="A126" s="6" t="s">
        <v>303</v>
      </c>
      <c r="B126" s="6" t="s">
        <v>98</v>
      </c>
      <c r="C126" s="6" t="s">
        <v>20</v>
      </c>
      <c r="D126" s="6"/>
      <c r="E126" s="6"/>
      <c r="F126" s="18"/>
    </row>
    <row r="127" spans="1:6" x14ac:dyDescent="0.35">
      <c r="A127" s="5" t="s">
        <v>304</v>
      </c>
      <c r="B127" s="5" t="s">
        <v>99</v>
      </c>
      <c r="C127" s="5" t="s">
        <v>25</v>
      </c>
      <c r="D127" s="5">
        <v>1</v>
      </c>
      <c r="E127" s="5" t="s">
        <v>146</v>
      </c>
      <c r="F127" s="14">
        <v>0</v>
      </c>
    </row>
    <row r="128" spans="1:6" x14ac:dyDescent="0.35">
      <c r="A128" s="5" t="s">
        <v>305</v>
      </c>
      <c r="B128" s="5" t="s">
        <v>306</v>
      </c>
      <c r="C128" s="5" t="s">
        <v>25</v>
      </c>
      <c r="D128" s="5">
        <v>1</v>
      </c>
      <c r="E128" s="5" t="s">
        <v>146</v>
      </c>
      <c r="F128" s="14">
        <v>0</v>
      </c>
    </row>
    <row r="129" spans="1:7" x14ac:dyDescent="0.35">
      <c r="A129" s="5" t="s">
        <v>307</v>
      </c>
      <c r="B129" s="5" t="s">
        <v>308</v>
      </c>
      <c r="C129" s="5" t="s">
        <v>25</v>
      </c>
      <c r="D129" s="5">
        <v>1</v>
      </c>
      <c r="E129" s="5" t="s">
        <v>146</v>
      </c>
      <c r="F129" s="14">
        <v>0</v>
      </c>
    </row>
    <row r="130" spans="1:7" x14ac:dyDescent="0.35">
      <c r="A130" s="5" t="s">
        <v>309</v>
      </c>
      <c r="B130" s="5" t="s">
        <v>310</v>
      </c>
      <c r="C130" s="5" t="s">
        <v>25</v>
      </c>
      <c r="D130" s="5">
        <v>1</v>
      </c>
      <c r="E130" s="5" t="s">
        <v>146</v>
      </c>
      <c r="F130" s="14">
        <v>0</v>
      </c>
      <c r="G130" s="54"/>
    </row>
    <row r="131" spans="1:7" x14ac:dyDescent="0.35">
      <c r="A131" s="5" t="s">
        <v>311</v>
      </c>
      <c r="B131" s="5" t="s">
        <v>100</v>
      </c>
      <c r="C131" s="5" t="s">
        <v>25</v>
      </c>
      <c r="D131" s="5">
        <v>1</v>
      </c>
      <c r="E131" s="5" t="s">
        <v>146</v>
      </c>
      <c r="F131" s="14">
        <v>0</v>
      </c>
    </row>
    <row r="132" spans="1:7" x14ac:dyDescent="0.35">
      <c r="A132" s="5" t="s">
        <v>312</v>
      </c>
      <c r="B132" s="5" t="s">
        <v>101</v>
      </c>
      <c r="C132" s="5" t="s">
        <v>25</v>
      </c>
      <c r="D132" s="5">
        <v>1</v>
      </c>
      <c r="E132" s="5" t="s">
        <v>146</v>
      </c>
      <c r="F132" s="14">
        <v>0</v>
      </c>
    </row>
    <row r="133" spans="1:7" x14ac:dyDescent="0.35">
      <c r="A133" s="5" t="s">
        <v>313</v>
      </c>
      <c r="B133" s="5" t="s">
        <v>102</v>
      </c>
      <c r="C133" s="5" t="s">
        <v>25</v>
      </c>
      <c r="D133" s="5">
        <v>1</v>
      </c>
      <c r="E133" s="5" t="s">
        <v>146</v>
      </c>
      <c r="F133" s="14">
        <v>0</v>
      </c>
    </row>
    <row r="134" spans="1:7" x14ac:dyDescent="0.35">
      <c r="A134" s="5" t="s">
        <v>314</v>
      </c>
      <c r="B134" s="5" t="s">
        <v>315</v>
      </c>
      <c r="C134" s="5" t="s">
        <v>25</v>
      </c>
      <c r="D134" s="5">
        <v>1</v>
      </c>
      <c r="E134" s="5" t="s">
        <v>146</v>
      </c>
      <c r="F134" s="14">
        <v>0</v>
      </c>
    </row>
    <row r="135" spans="1:7" x14ac:dyDescent="0.35">
      <c r="A135" s="6" t="s">
        <v>316</v>
      </c>
      <c r="B135" s="6" t="s">
        <v>317</v>
      </c>
      <c r="C135" s="6" t="s">
        <v>20</v>
      </c>
      <c r="D135" s="6"/>
      <c r="E135" s="6"/>
      <c r="F135" s="18"/>
    </row>
    <row r="136" spans="1:7" x14ac:dyDescent="0.35">
      <c r="A136" s="5" t="s">
        <v>318</v>
      </c>
      <c r="B136" s="5" t="s">
        <v>319</v>
      </c>
      <c r="C136" s="5" t="s">
        <v>25</v>
      </c>
      <c r="D136" s="5">
        <v>1</v>
      </c>
      <c r="E136" s="5" t="s">
        <v>146</v>
      </c>
      <c r="F136" s="14">
        <v>0</v>
      </c>
    </row>
    <row r="137" spans="1:7" x14ac:dyDescent="0.35">
      <c r="A137" s="5" t="s">
        <v>320</v>
      </c>
      <c r="B137" s="5" t="s">
        <v>321</v>
      </c>
      <c r="C137" s="5" t="s">
        <v>25</v>
      </c>
      <c r="D137" s="5">
        <v>1</v>
      </c>
      <c r="E137" s="5" t="s">
        <v>146</v>
      </c>
      <c r="F137" s="14">
        <v>0</v>
      </c>
    </row>
    <row r="138" spans="1:7" x14ac:dyDescent="0.35">
      <c r="A138" s="5" t="s">
        <v>322</v>
      </c>
      <c r="B138" s="5" t="s">
        <v>323</v>
      </c>
      <c r="C138" s="5" t="s">
        <v>25</v>
      </c>
      <c r="D138" s="5">
        <v>1</v>
      </c>
      <c r="E138" s="5" t="s">
        <v>146</v>
      </c>
      <c r="F138" s="14">
        <v>0</v>
      </c>
    </row>
    <row r="139" spans="1:7" x14ac:dyDescent="0.35">
      <c r="A139" s="5" t="s">
        <v>324</v>
      </c>
      <c r="B139" s="5" t="s">
        <v>325</v>
      </c>
      <c r="C139" s="5" t="s">
        <v>25</v>
      </c>
      <c r="D139" s="5">
        <v>1</v>
      </c>
      <c r="E139" s="5" t="s">
        <v>146</v>
      </c>
      <c r="F139" s="14">
        <v>0</v>
      </c>
    </row>
    <row r="140" spans="1:7" x14ac:dyDescent="0.35">
      <c r="A140" s="6" t="s">
        <v>326</v>
      </c>
      <c r="B140" s="6" t="s">
        <v>103</v>
      </c>
      <c r="C140" s="6" t="s">
        <v>20</v>
      </c>
      <c r="D140" s="6"/>
      <c r="E140" s="6"/>
      <c r="F140" s="18"/>
    </row>
    <row r="141" spans="1:7" x14ac:dyDescent="0.35">
      <c r="A141" s="5" t="s">
        <v>327</v>
      </c>
      <c r="B141" s="5" t="s">
        <v>104</v>
      </c>
      <c r="C141" s="5" t="s">
        <v>25</v>
      </c>
      <c r="D141" s="5">
        <v>1</v>
      </c>
      <c r="E141" s="5" t="s">
        <v>146</v>
      </c>
      <c r="F141" s="14">
        <v>0</v>
      </c>
    </row>
    <row r="142" spans="1:7" x14ac:dyDescent="0.35">
      <c r="A142" s="5" t="s">
        <v>328</v>
      </c>
      <c r="B142" s="5" t="s">
        <v>105</v>
      </c>
      <c r="C142" s="5" t="s">
        <v>25</v>
      </c>
      <c r="D142" s="5">
        <v>1</v>
      </c>
      <c r="E142" s="5" t="s">
        <v>146</v>
      </c>
      <c r="F142" s="14">
        <v>0</v>
      </c>
    </row>
    <row r="143" spans="1:7" x14ac:dyDescent="0.35">
      <c r="A143" s="5" t="s">
        <v>329</v>
      </c>
      <c r="B143" s="5" t="s">
        <v>106</v>
      </c>
      <c r="C143" s="5" t="s">
        <v>25</v>
      </c>
      <c r="D143" s="5">
        <v>1</v>
      </c>
      <c r="E143" s="5" t="s">
        <v>146</v>
      </c>
      <c r="F143" s="14">
        <v>0</v>
      </c>
    </row>
    <row r="144" spans="1:7" x14ac:dyDescent="0.35">
      <c r="A144" s="5" t="s">
        <v>330</v>
      </c>
      <c r="B144" s="5" t="s">
        <v>331</v>
      </c>
      <c r="C144" s="5" t="s">
        <v>25</v>
      </c>
      <c r="D144" s="5">
        <v>1</v>
      </c>
      <c r="E144" s="5" t="s">
        <v>146</v>
      </c>
      <c r="F144" s="14">
        <v>0</v>
      </c>
    </row>
    <row r="145" spans="1:6" x14ac:dyDescent="0.35">
      <c r="A145" s="5" t="s">
        <v>332</v>
      </c>
      <c r="B145" s="5" t="s">
        <v>333</v>
      </c>
      <c r="C145" s="5" t="s">
        <v>25</v>
      </c>
      <c r="D145" s="5">
        <v>1</v>
      </c>
      <c r="E145" s="5" t="s">
        <v>146</v>
      </c>
      <c r="F145" s="14">
        <v>0</v>
      </c>
    </row>
    <row r="146" spans="1:6" x14ac:dyDescent="0.35">
      <c r="A146" s="5" t="s">
        <v>334</v>
      </c>
      <c r="B146" s="5" t="s">
        <v>335</v>
      </c>
      <c r="C146" s="5" t="s">
        <v>25</v>
      </c>
      <c r="D146" s="5">
        <v>1</v>
      </c>
      <c r="E146" s="5" t="s">
        <v>146</v>
      </c>
      <c r="F146" s="14">
        <v>0</v>
      </c>
    </row>
    <row r="147" spans="1:6" x14ac:dyDescent="0.35">
      <c r="A147" s="5" t="s">
        <v>336</v>
      </c>
      <c r="B147" s="5" t="s">
        <v>337</v>
      </c>
      <c r="C147" s="5" t="s">
        <v>25</v>
      </c>
      <c r="D147" s="5">
        <v>1</v>
      </c>
      <c r="E147" s="5" t="s">
        <v>146</v>
      </c>
      <c r="F147" s="14">
        <v>0</v>
      </c>
    </row>
    <row r="148" spans="1:6" x14ac:dyDescent="0.35">
      <c r="A148" s="6" t="s">
        <v>338</v>
      </c>
      <c r="B148" s="6" t="s">
        <v>107</v>
      </c>
      <c r="C148" s="6" t="s">
        <v>20</v>
      </c>
      <c r="D148" s="6"/>
      <c r="E148" s="6"/>
      <c r="F148" s="18"/>
    </row>
    <row r="149" spans="1:6" x14ac:dyDescent="0.35">
      <c r="A149" s="5" t="s">
        <v>339</v>
      </c>
      <c r="B149" s="5" t="s">
        <v>340</v>
      </c>
      <c r="C149" s="5" t="s">
        <v>25</v>
      </c>
      <c r="D149" s="5">
        <v>1</v>
      </c>
      <c r="E149" s="5" t="s">
        <v>146</v>
      </c>
      <c r="F149" s="14">
        <v>0</v>
      </c>
    </row>
    <row r="150" spans="1:6" x14ac:dyDescent="0.35">
      <c r="A150" s="5" t="s">
        <v>341</v>
      </c>
      <c r="B150" s="5" t="s">
        <v>108</v>
      </c>
      <c r="C150" s="5" t="s">
        <v>25</v>
      </c>
      <c r="D150" s="5">
        <v>1</v>
      </c>
      <c r="E150" s="5" t="s">
        <v>146</v>
      </c>
      <c r="F150" s="14">
        <v>0</v>
      </c>
    </row>
    <row r="151" spans="1:6" x14ac:dyDescent="0.35">
      <c r="A151" s="5" t="s">
        <v>342</v>
      </c>
      <c r="B151" s="5" t="s">
        <v>343</v>
      </c>
      <c r="C151" s="5" t="s">
        <v>25</v>
      </c>
      <c r="D151" s="5">
        <v>1</v>
      </c>
      <c r="E151" s="5" t="s">
        <v>146</v>
      </c>
      <c r="F151" s="14">
        <v>0</v>
      </c>
    </row>
    <row r="152" spans="1:6" x14ac:dyDescent="0.35">
      <c r="A152" s="5" t="s">
        <v>344</v>
      </c>
      <c r="B152" s="5" t="s">
        <v>345</v>
      </c>
      <c r="C152" s="5" t="s">
        <v>25</v>
      </c>
      <c r="D152" s="5">
        <v>1</v>
      </c>
      <c r="E152" s="5" t="s">
        <v>146</v>
      </c>
      <c r="F152" s="14">
        <v>0</v>
      </c>
    </row>
    <row r="153" spans="1:6" x14ac:dyDescent="0.35">
      <c r="A153" s="5" t="s">
        <v>346</v>
      </c>
      <c r="B153" s="5" t="s">
        <v>109</v>
      </c>
      <c r="C153" s="5" t="s">
        <v>25</v>
      </c>
      <c r="D153" s="5">
        <v>1</v>
      </c>
      <c r="E153" s="5" t="s">
        <v>146</v>
      </c>
      <c r="F153" s="14">
        <v>0</v>
      </c>
    </row>
    <row r="154" spans="1:6" x14ac:dyDescent="0.35">
      <c r="A154" s="5" t="s">
        <v>347</v>
      </c>
      <c r="B154" s="5" t="s">
        <v>110</v>
      </c>
      <c r="C154" s="5" t="s">
        <v>25</v>
      </c>
      <c r="D154" s="5">
        <v>1</v>
      </c>
      <c r="E154" s="5" t="s">
        <v>146</v>
      </c>
      <c r="F154" s="14">
        <v>0</v>
      </c>
    </row>
    <row r="155" spans="1:6" x14ac:dyDescent="0.35">
      <c r="A155" s="6" t="s">
        <v>348</v>
      </c>
      <c r="B155" s="6" t="s">
        <v>111</v>
      </c>
      <c r="C155" s="6" t="s">
        <v>20</v>
      </c>
      <c r="D155" s="6"/>
      <c r="E155" s="6"/>
      <c r="F155" s="18"/>
    </row>
    <row r="156" spans="1:6" x14ac:dyDescent="0.35">
      <c r="A156" s="5" t="s">
        <v>349</v>
      </c>
      <c r="B156" s="5" t="s">
        <v>350</v>
      </c>
      <c r="C156" s="5" t="s">
        <v>25</v>
      </c>
      <c r="D156" s="5">
        <v>1</v>
      </c>
      <c r="E156" s="5" t="s">
        <v>146</v>
      </c>
      <c r="F156" s="14">
        <v>0</v>
      </c>
    </row>
    <row r="157" spans="1:6" x14ac:dyDescent="0.35">
      <c r="A157" s="5" t="s">
        <v>351</v>
      </c>
      <c r="B157" s="5" t="s">
        <v>352</v>
      </c>
      <c r="C157" s="5" t="s">
        <v>25</v>
      </c>
      <c r="D157" s="5">
        <v>1</v>
      </c>
      <c r="E157" s="5" t="s">
        <v>146</v>
      </c>
      <c r="F157" s="14">
        <v>0</v>
      </c>
    </row>
    <row r="158" spans="1:6" x14ac:dyDescent="0.35">
      <c r="A158" s="5" t="s">
        <v>353</v>
      </c>
      <c r="B158" s="5" t="s">
        <v>354</v>
      </c>
      <c r="C158" s="5" t="s">
        <v>25</v>
      </c>
      <c r="D158" s="5">
        <v>1</v>
      </c>
      <c r="E158" s="5" t="s">
        <v>146</v>
      </c>
      <c r="F158" s="14">
        <v>0</v>
      </c>
    </row>
    <row r="159" spans="1:6" x14ac:dyDescent="0.35">
      <c r="A159" s="5" t="s">
        <v>355</v>
      </c>
      <c r="B159" s="5" t="s">
        <v>356</v>
      </c>
      <c r="C159" s="5" t="s">
        <v>25</v>
      </c>
      <c r="D159" s="5">
        <v>1</v>
      </c>
      <c r="E159" s="5" t="s">
        <v>146</v>
      </c>
      <c r="F159" s="14">
        <v>0</v>
      </c>
    </row>
    <row r="160" spans="1:6" x14ac:dyDescent="0.35">
      <c r="A160" s="5" t="s">
        <v>357</v>
      </c>
      <c r="B160" s="5" t="s">
        <v>358</v>
      </c>
      <c r="C160" s="5" t="s">
        <v>25</v>
      </c>
      <c r="D160" s="5">
        <v>1</v>
      </c>
      <c r="E160" s="5" t="s">
        <v>146</v>
      </c>
      <c r="F160" s="14">
        <v>0</v>
      </c>
    </row>
    <row r="161" spans="1:6" x14ac:dyDescent="0.35">
      <c r="A161" s="5" t="s">
        <v>359</v>
      </c>
      <c r="B161" s="5" t="s">
        <v>360</v>
      </c>
      <c r="C161" s="5" t="s">
        <v>25</v>
      </c>
      <c r="D161" s="5">
        <v>1</v>
      </c>
      <c r="E161" s="5" t="s">
        <v>146</v>
      </c>
      <c r="F161" s="14">
        <v>0</v>
      </c>
    </row>
    <row r="162" spans="1:6" x14ac:dyDescent="0.35">
      <c r="A162" s="5">
        <v>677070</v>
      </c>
      <c r="B162" s="5" t="s">
        <v>361</v>
      </c>
      <c r="C162" s="5" t="s">
        <v>25</v>
      </c>
      <c r="D162" s="5">
        <v>1</v>
      </c>
      <c r="E162" s="5" t="s">
        <v>146</v>
      </c>
      <c r="F162" s="14">
        <v>0</v>
      </c>
    </row>
    <row r="163" spans="1:6" x14ac:dyDescent="0.35">
      <c r="A163" s="5">
        <v>677080</v>
      </c>
      <c r="B163" s="5" t="s">
        <v>362</v>
      </c>
      <c r="C163" s="5" t="s">
        <v>25</v>
      </c>
      <c r="D163" s="5">
        <v>1</v>
      </c>
      <c r="E163" s="5" t="s">
        <v>146</v>
      </c>
      <c r="F163" s="14">
        <v>0</v>
      </c>
    </row>
    <row r="164" spans="1:6" x14ac:dyDescent="0.35">
      <c r="A164" s="6" t="s">
        <v>363</v>
      </c>
      <c r="B164" s="6" t="s">
        <v>112</v>
      </c>
      <c r="C164" s="6" t="s">
        <v>20</v>
      </c>
      <c r="D164" s="6"/>
      <c r="E164" s="6"/>
      <c r="F164" s="18"/>
    </row>
    <row r="165" spans="1:6" x14ac:dyDescent="0.35">
      <c r="A165" s="5" t="s">
        <v>364</v>
      </c>
      <c r="B165" s="5" t="s">
        <v>365</v>
      </c>
      <c r="C165" s="5" t="s">
        <v>56</v>
      </c>
      <c r="D165" s="5">
        <v>1</v>
      </c>
      <c r="E165" s="5" t="s">
        <v>146</v>
      </c>
      <c r="F165" s="14">
        <v>0</v>
      </c>
    </row>
    <row r="166" spans="1:6" x14ac:dyDescent="0.35">
      <c r="A166" s="5" t="s">
        <v>366</v>
      </c>
      <c r="B166" s="5" t="s">
        <v>113</v>
      </c>
      <c r="C166" s="5" t="s">
        <v>56</v>
      </c>
      <c r="D166" s="5">
        <v>1</v>
      </c>
      <c r="E166" s="5" t="s">
        <v>146</v>
      </c>
      <c r="F166" s="14">
        <v>0</v>
      </c>
    </row>
    <row r="167" spans="1:6" x14ac:dyDescent="0.35">
      <c r="A167" s="5" t="s">
        <v>367</v>
      </c>
      <c r="B167" s="5" t="s">
        <v>114</v>
      </c>
      <c r="C167" s="5" t="s">
        <v>56</v>
      </c>
      <c r="D167" s="5">
        <v>1</v>
      </c>
      <c r="E167" s="5" t="s">
        <v>146</v>
      </c>
      <c r="F167" s="14">
        <v>0</v>
      </c>
    </row>
    <row r="168" spans="1:6" x14ac:dyDescent="0.35">
      <c r="A168" s="5" t="s">
        <v>368</v>
      </c>
      <c r="B168" s="5" t="s">
        <v>115</v>
      </c>
      <c r="C168" s="5" t="s">
        <v>56</v>
      </c>
      <c r="D168" s="5">
        <v>1</v>
      </c>
      <c r="E168" s="5" t="s">
        <v>146</v>
      </c>
      <c r="F168" s="14">
        <v>0</v>
      </c>
    </row>
    <row r="169" spans="1:6" x14ac:dyDescent="0.35">
      <c r="A169" s="5" t="s">
        <v>369</v>
      </c>
      <c r="B169" s="5" t="s">
        <v>370</v>
      </c>
      <c r="C169" s="5" t="s">
        <v>56</v>
      </c>
      <c r="D169" s="5">
        <v>1</v>
      </c>
      <c r="E169" s="5" t="s">
        <v>146</v>
      </c>
      <c r="F169" s="14">
        <v>0</v>
      </c>
    </row>
    <row r="170" spans="1:6" x14ac:dyDescent="0.35">
      <c r="A170" s="5" t="s">
        <v>371</v>
      </c>
      <c r="B170" s="5" t="s">
        <v>372</v>
      </c>
      <c r="C170" s="5" t="s">
        <v>56</v>
      </c>
      <c r="D170" s="5">
        <v>1</v>
      </c>
      <c r="E170" s="5" t="s">
        <v>146</v>
      </c>
      <c r="F170" s="14">
        <v>0</v>
      </c>
    </row>
    <row r="171" spans="1:6" x14ac:dyDescent="0.35">
      <c r="A171" s="5">
        <v>680140</v>
      </c>
      <c r="B171" s="5" t="s">
        <v>116</v>
      </c>
      <c r="C171" s="5" t="s">
        <v>56</v>
      </c>
      <c r="D171" s="5">
        <v>1</v>
      </c>
      <c r="E171" s="5" t="s">
        <v>146</v>
      </c>
      <c r="F171" s="14">
        <v>0</v>
      </c>
    </row>
    <row r="172" spans="1:6" x14ac:dyDescent="0.35">
      <c r="A172" s="5">
        <v>680150</v>
      </c>
      <c r="B172" s="5" t="s">
        <v>117</v>
      </c>
      <c r="C172" s="5" t="s">
        <v>25</v>
      </c>
      <c r="D172" s="5">
        <v>1</v>
      </c>
      <c r="E172" s="5" t="s">
        <v>146</v>
      </c>
      <c r="F172" s="14">
        <v>0</v>
      </c>
    </row>
    <row r="173" spans="1:6" x14ac:dyDescent="0.35">
      <c r="A173" s="6" t="s">
        <v>373</v>
      </c>
      <c r="B173" s="6" t="s">
        <v>374</v>
      </c>
      <c r="C173" s="6" t="s">
        <v>20</v>
      </c>
      <c r="D173" s="6"/>
      <c r="E173" s="6"/>
      <c r="F173" s="18"/>
    </row>
    <row r="174" spans="1:6" x14ac:dyDescent="0.35">
      <c r="A174" s="6" t="s">
        <v>375</v>
      </c>
      <c r="B174" s="6" t="s">
        <v>118</v>
      </c>
      <c r="C174" s="6" t="s">
        <v>20</v>
      </c>
      <c r="D174" s="6"/>
      <c r="E174" s="6"/>
      <c r="F174" s="18"/>
    </row>
    <row r="175" spans="1:6" x14ac:dyDescent="0.35">
      <c r="A175" s="5" t="s">
        <v>376</v>
      </c>
      <c r="B175" s="5" t="s">
        <v>119</v>
      </c>
      <c r="C175" s="5" t="s">
        <v>120</v>
      </c>
      <c r="D175" s="5">
        <v>1</v>
      </c>
      <c r="E175" s="5" t="s">
        <v>146</v>
      </c>
      <c r="F175" s="14">
        <v>0</v>
      </c>
    </row>
    <row r="176" spans="1:6" x14ac:dyDescent="0.35">
      <c r="A176" s="5" t="s">
        <v>377</v>
      </c>
      <c r="B176" s="5" t="s">
        <v>378</v>
      </c>
      <c r="C176" s="5" t="s">
        <v>120</v>
      </c>
      <c r="D176" s="5">
        <v>1</v>
      </c>
      <c r="E176" s="5" t="s">
        <v>146</v>
      </c>
      <c r="F176" s="14">
        <v>0</v>
      </c>
    </row>
    <row r="177" spans="1:7" x14ac:dyDescent="0.35">
      <c r="A177" s="5" t="s">
        <v>379</v>
      </c>
      <c r="B177" s="5" t="s">
        <v>380</v>
      </c>
      <c r="C177" s="5" t="s">
        <v>120</v>
      </c>
      <c r="D177" s="5">
        <v>1</v>
      </c>
      <c r="E177" s="5" t="s">
        <v>146</v>
      </c>
      <c r="F177" s="14">
        <v>0</v>
      </c>
    </row>
    <row r="178" spans="1:7" x14ac:dyDescent="0.35">
      <c r="A178" s="5" t="s">
        <v>381</v>
      </c>
      <c r="B178" s="5" t="s">
        <v>121</v>
      </c>
      <c r="C178" s="5" t="s">
        <v>120</v>
      </c>
      <c r="D178" s="5">
        <v>1</v>
      </c>
      <c r="E178" s="5" t="s">
        <v>146</v>
      </c>
      <c r="F178" s="14">
        <v>0</v>
      </c>
    </row>
    <row r="179" spans="1:7" x14ac:dyDescent="0.35">
      <c r="A179" s="5" t="s">
        <v>382</v>
      </c>
      <c r="B179" s="5" t="s">
        <v>122</v>
      </c>
      <c r="C179" s="5" t="s">
        <v>120</v>
      </c>
      <c r="D179" s="5">
        <v>1</v>
      </c>
      <c r="E179" s="5" t="s">
        <v>146</v>
      </c>
      <c r="F179" s="14">
        <v>0</v>
      </c>
    </row>
    <row r="180" spans="1:7" x14ac:dyDescent="0.35">
      <c r="A180" s="5" t="s">
        <v>383</v>
      </c>
      <c r="B180" s="5" t="s">
        <v>123</v>
      </c>
      <c r="C180" s="5" t="s">
        <v>120</v>
      </c>
      <c r="D180" s="5">
        <v>1</v>
      </c>
      <c r="E180" s="5" t="s">
        <v>146</v>
      </c>
      <c r="F180" s="14">
        <v>0</v>
      </c>
    </row>
    <row r="181" spans="1:7" x14ac:dyDescent="0.35">
      <c r="A181" s="6" t="s">
        <v>384</v>
      </c>
      <c r="B181" s="6" t="s">
        <v>124</v>
      </c>
      <c r="C181" s="6" t="s">
        <v>20</v>
      </c>
      <c r="D181" s="6"/>
      <c r="E181" s="6"/>
      <c r="F181" s="18"/>
    </row>
    <row r="182" spans="1:7" x14ac:dyDescent="0.35">
      <c r="A182" s="5" t="s">
        <v>385</v>
      </c>
      <c r="B182" s="5" t="s">
        <v>125</v>
      </c>
      <c r="C182" s="5" t="s">
        <v>120</v>
      </c>
      <c r="D182" s="5">
        <v>1</v>
      </c>
      <c r="E182" s="5" t="s">
        <v>146</v>
      </c>
      <c r="F182" s="14">
        <v>0</v>
      </c>
    </row>
    <row r="183" spans="1:7" x14ac:dyDescent="0.35">
      <c r="A183" s="5" t="s">
        <v>386</v>
      </c>
      <c r="B183" s="5" t="s">
        <v>387</v>
      </c>
      <c r="C183" s="5" t="s">
        <v>120</v>
      </c>
      <c r="D183" s="5">
        <v>1</v>
      </c>
      <c r="E183" s="5" t="s">
        <v>146</v>
      </c>
      <c r="F183" s="14">
        <v>0</v>
      </c>
    </row>
    <row r="184" spans="1:7" x14ac:dyDescent="0.35">
      <c r="A184" s="5" t="s">
        <v>388</v>
      </c>
      <c r="B184" s="5" t="s">
        <v>126</v>
      </c>
      <c r="C184" s="5" t="s">
        <v>120</v>
      </c>
      <c r="D184" s="5">
        <v>1</v>
      </c>
      <c r="E184" s="5" t="s">
        <v>146</v>
      </c>
      <c r="F184" s="14">
        <v>0</v>
      </c>
    </row>
    <row r="185" spans="1:7" x14ac:dyDescent="0.35">
      <c r="A185" s="5" t="s">
        <v>389</v>
      </c>
      <c r="B185" s="5" t="s">
        <v>390</v>
      </c>
      <c r="C185" s="5" t="s">
        <v>120</v>
      </c>
      <c r="D185" s="5">
        <v>1</v>
      </c>
      <c r="E185" s="5" t="s">
        <v>146</v>
      </c>
      <c r="F185" s="14">
        <v>0</v>
      </c>
      <c r="G185" s="54"/>
    </row>
    <row r="186" spans="1:7" x14ac:dyDescent="0.35">
      <c r="A186" s="5" t="s">
        <v>391</v>
      </c>
      <c r="B186" s="5" t="s">
        <v>392</v>
      </c>
      <c r="C186" s="5" t="s">
        <v>120</v>
      </c>
      <c r="D186" s="5">
        <v>1</v>
      </c>
      <c r="E186" s="5" t="s">
        <v>146</v>
      </c>
      <c r="F186" s="14">
        <v>0</v>
      </c>
      <c r="G186" s="54"/>
    </row>
    <row r="187" spans="1:7" x14ac:dyDescent="0.35">
      <c r="A187" s="6" t="s">
        <v>393</v>
      </c>
      <c r="B187" s="6" t="s">
        <v>127</v>
      </c>
      <c r="C187" s="6" t="s">
        <v>20</v>
      </c>
      <c r="D187" s="6"/>
      <c r="E187" s="6"/>
      <c r="F187" s="18"/>
    </row>
    <row r="188" spans="1:7" ht="15" thickBot="1" x14ac:dyDescent="0.4">
      <c r="A188" s="5" t="s">
        <v>394</v>
      </c>
      <c r="B188" s="5" t="s">
        <v>128</v>
      </c>
      <c r="C188" s="5" t="s">
        <v>25</v>
      </c>
      <c r="D188" s="5">
        <v>1</v>
      </c>
      <c r="E188" s="5" t="s">
        <v>146</v>
      </c>
      <c r="F188" s="14">
        <v>0</v>
      </c>
    </row>
    <row r="189" spans="1:7" s="7" customFormat="1" ht="13.5" thickBot="1" x14ac:dyDescent="0.35">
      <c r="A189" s="23"/>
      <c r="B189" s="23"/>
      <c r="C189" s="23"/>
      <c r="D189" s="24"/>
      <c r="E189" s="25" t="s">
        <v>129</v>
      </c>
      <c r="F189" s="26">
        <f>SUM(F86:F188)</f>
        <v>0</v>
      </c>
    </row>
    <row r="190" spans="1:7" s="7" customFormat="1" ht="13" x14ac:dyDescent="0.3">
      <c r="A190" s="16" t="s">
        <v>130</v>
      </c>
      <c r="B190" s="16" t="s">
        <v>131</v>
      </c>
      <c r="C190" s="16" t="s">
        <v>20</v>
      </c>
      <c r="D190" s="17"/>
      <c r="E190" s="27"/>
      <c r="F190" s="27"/>
    </row>
    <row r="191" spans="1:7" s="7" customFormat="1" ht="13" x14ac:dyDescent="0.3">
      <c r="A191" s="12" t="s">
        <v>132</v>
      </c>
      <c r="B191" s="12" t="s">
        <v>133</v>
      </c>
      <c r="C191" s="12" t="s">
        <v>134</v>
      </c>
      <c r="D191" s="13"/>
      <c r="E191" s="28">
        <v>0</v>
      </c>
      <c r="F191" s="15">
        <f>F189*E191</f>
        <v>0</v>
      </c>
    </row>
    <row r="192" spans="1:7" s="7" customFormat="1" ht="13" x14ac:dyDescent="0.3">
      <c r="A192" s="12" t="s">
        <v>135</v>
      </c>
      <c r="B192" s="12" t="s">
        <v>136</v>
      </c>
      <c r="C192" s="12" t="s">
        <v>134</v>
      </c>
      <c r="D192" s="13"/>
      <c r="E192" s="28">
        <v>0</v>
      </c>
      <c r="F192" s="15">
        <f>F189*E192</f>
        <v>0</v>
      </c>
    </row>
    <row r="193" spans="1:6" s="7" customFormat="1" ht="13" x14ac:dyDescent="0.3">
      <c r="A193" s="12" t="s">
        <v>137</v>
      </c>
      <c r="B193" s="12" t="s">
        <v>138</v>
      </c>
      <c r="C193" s="12" t="s">
        <v>134</v>
      </c>
      <c r="D193" s="13"/>
      <c r="E193" s="28">
        <v>0</v>
      </c>
      <c r="F193" s="15">
        <f>F189*E193</f>
        <v>0</v>
      </c>
    </row>
    <row r="194" spans="1:6" s="7" customFormat="1" ht="13.5" thickBot="1" x14ac:dyDescent="0.35">
      <c r="A194" s="23"/>
      <c r="B194" s="23"/>
      <c r="C194" s="23"/>
      <c r="D194" s="24"/>
      <c r="E194" s="29"/>
      <c r="F194" s="30"/>
    </row>
    <row r="195" spans="1:6" s="7" customFormat="1" ht="16" thickBot="1" x14ac:dyDescent="0.35">
      <c r="A195" s="23"/>
      <c r="B195" s="23"/>
      <c r="C195" s="23"/>
      <c r="D195" s="101" t="s">
        <v>395</v>
      </c>
      <c r="E195" s="102"/>
      <c r="F195" s="33">
        <f>SUM(F189:F193)</f>
        <v>0</v>
      </c>
    </row>
  </sheetData>
  <mergeCells count="2">
    <mergeCell ref="D195:E195"/>
    <mergeCell ref="A1:F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1449-9A9B-4009-94ED-7CCC0EE32BD2}">
  <dimension ref="A1:E22"/>
  <sheetViews>
    <sheetView workbookViewId="0">
      <selection activeCell="B8" sqref="B8"/>
    </sheetView>
  </sheetViews>
  <sheetFormatPr defaultColWidth="9.1796875" defaultRowHeight="12.5" x14ac:dyDescent="0.25"/>
  <cols>
    <col min="1" max="1" width="55.1796875" style="7" customWidth="1"/>
    <col min="2" max="2" width="24.81640625" style="64" customWidth="1"/>
    <col min="3" max="3" width="48.1796875" style="7" customWidth="1"/>
    <col min="4" max="4" width="9.1796875" style="7"/>
    <col min="5" max="5" width="11.81640625" style="7" bestFit="1" customWidth="1"/>
    <col min="6" max="16384" width="9.1796875" style="7"/>
  </cols>
  <sheetData>
    <row r="1" spans="1:5" ht="18.5" thickBot="1" x14ac:dyDescent="0.3">
      <c r="A1" s="91" t="s">
        <v>13</v>
      </c>
      <c r="B1" s="93"/>
    </row>
    <row r="2" spans="1:5" ht="13" x14ac:dyDescent="0.3">
      <c r="B2" s="60"/>
    </row>
    <row r="4" spans="1:5" ht="13" x14ac:dyDescent="0.25">
      <c r="A4" s="58" t="s">
        <v>396</v>
      </c>
      <c r="B4" s="59"/>
    </row>
    <row r="5" spans="1:5" s="84" customFormat="1" ht="50" x14ac:dyDescent="0.35">
      <c r="A5" s="81" t="s">
        <v>397</v>
      </c>
      <c r="B5" s="82">
        <f>'Tabblad 3 Fictieve casus'!F113</f>
        <v>0</v>
      </c>
      <c r="C5" s="83" t="s">
        <v>398</v>
      </c>
    </row>
    <row r="6" spans="1:5" x14ac:dyDescent="0.25">
      <c r="A6" s="61" t="s">
        <v>399</v>
      </c>
      <c r="B6" s="62">
        <f>'Tabblad 4 Bestek'!F195</f>
        <v>0</v>
      </c>
    </row>
    <row r="7" spans="1:5" ht="15.5" x14ac:dyDescent="0.25">
      <c r="A7" s="72" t="s">
        <v>400</v>
      </c>
      <c r="B7" s="73">
        <f>SUM(B5:B6)</f>
        <v>0</v>
      </c>
    </row>
    <row r="8" spans="1:5" x14ac:dyDescent="0.25">
      <c r="A8" s="63"/>
      <c r="E8" s="80"/>
    </row>
    <row r="9" spans="1:5" x14ac:dyDescent="0.25">
      <c r="A9" s="63"/>
      <c r="E9" s="80"/>
    </row>
    <row r="10" spans="1:5" x14ac:dyDescent="0.25">
      <c r="A10" s="74" t="s">
        <v>6</v>
      </c>
      <c r="B10" s="75"/>
    </row>
    <row r="11" spans="1:5" x14ac:dyDescent="0.25">
      <c r="A11" s="76" t="s">
        <v>7</v>
      </c>
      <c r="B11" s="77"/>
    </row>
    <row r="12" spans="1:5" x14ac:dyDescent="0.25">
      <c r="A12" s="78" t="s">
        <v>8</v>
      </c>
      <c r="B12" s="79"/>
    </row>
    <row r="15" spans="1:5" ht="50.25" customHeight="1" x14ac:dyDescent="0.3">
      <c r="A15" s="103" t="s">
        <v>401</v>
      </c>
      <c r="B15" s="104"/>
    </row>
    <row r="16" spans="1:5" ht="13" thickBot="1" x14ac:dyDescent="0.3"/>
    <row r="17" spans="1:2" ht="13.5" thickBot="1" x14ac:dyDescent="0.3">
      <c r="A17" s="105" t="s">
        <v>402</v>
      </c>
      <c r="B17" s="106"/>
    </row>
    <row r="18" spans="1:2" ht="30.75" customHeight="1" x14ac:dyDescent="0.25">
      <c r="A18" s="65" t="s">
        <v>403</v>
      </c>
      <c r="B18" s="66"/>
    </row>
    <row r="19" spans="1:2" ht="30.75" customHeight="1" x14ac:dyDescent="0.25">
      <c r="A19" s="67" t="s">
        <v>404</v>
      </c>
      <c r="B19" s="68"/>
    </row>
    <row r="20" spans="1:2" ht="30.75" customHeight="1" x14ac:dyDescent="0.25">
      <c r="A20" s="69" t="s">
        <v>405</v>
      </c>
      <c r="B20" s="68"/>
    </row>
    <row r="21" spans="1:2" ht="30.75" customHeight="1" x14ac:dyDescent="0.25">
      <c r="A21" s="69" t="s">
        <v>406</v>
      </c>
      <c r="B21" s="68"/>
    </row>
    <row r="22" spans="1:2" ht="30.75" customHeight="1" thickBot="1" x14ac:dyDescent="0.3">
      <c r="A22" s="70" t="s">
        <v>407</v>
      </c>
      <c r="B22" s="71"/>
    </row>
  </sheetData>
  <mergeCells count="3">
    <mergeCell ref="A1:B1"/>
    <mergeCell ref="A15:B15"/>
    <mergeCell ref="A17:B1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7557b-dc2f-4f94-aa41-213ca97861e6" xsi:nil="true"/>
    <lcf76f155ced4ddcb4097134ff3c332f xmlns="a4a70ae7-f3f7-46c3-bbad-7e06d8c14a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7AEB5D9BBEB45A49750822AC35BC6" ma:contentTypeVersion="11" ma:contentTypeDescription="Een nieuw document maken." ma:contentTypeScope="" ma:versionID="87399de767d3f038655b614bc78813cf">
  <xsd:schema xmlns:xsd="http://www.w3.org/2001/XMLSchema" xmlns:xs="http://www.w3.org/2001/XMLSchema" xmlns:p="http://schemas.microsoft.com/office/2006/metadata/properties" xmlns:ns2="a4a70ae7-f3f7-46c3-bbad-7e06d8c14afa" xmlns:ns3="3447557b-dc2f-4f94-aa41-213ca97861e6" targetNamespace="http://schemas.microsoft.com/office/2006/metadata/properties" ma:root="true" ma:fieldsID="8870ca1aa96a0a729d089903b1d1e36c" ns2:_="" ns3:_="">
    <xsd:import namespace="a4a70ae7-f3f7-46c3-bbad-7e06d8c14afa"/>
    <xsd:import namespace="3447557b-dc2f-4f94-aa41-213ca97861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70ae7-f3f7-46c3-bbad-7e06d8c14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16ed7d9-15b5-47e9-844d-373de3abd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7557b-dc2f-4f94-aa41-213ca97861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3718c9-c498-4fb0-a0a7-011d879664fb}" ma:internalName="TaxCatchAll" ma:showField="CatchAllData" ma:web="3447557b-dc2f-4f94-aa41-213ca97861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91147-930D-48CE-BB0A-525F4F2942F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447557b-dc2f-4f94-aa41-213ca97861e6"/>
    <ds:schemaRef ds:uri="a4a70ae7-f3f7-46c3-bbad-7e06d8c14afa"/>
  </ds:schemaRefs>
</ds:datastoreItem>
</file>

<file path=customXml/itemProps2.xml><?xml version="1.0" encoding="utf-8"?>
<ds:datastoreItem xmlns:ds="http://schemas.openxmlformats.org/officeDocument/2006/customXml" ds:itemID="{B224A7B4-3B5E-499F-BF7B-E1D044E6E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922299-D1F7-490C-8C82-68DEB2875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70ae7-f3f7-46c3-bbad-7e06d8c14afa"/>
    <ds:schemaRef ds:uri="3447557b-dc2f-4f94-aa41-213ca97861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Voorblad</vt:lpstr>
      <vt:lpstr>Tabblad 2 Schrijfwijzer</vt:lpstr>
      <vt:lpstr>Tabblad 3 Fictieve casus</vt:lpstr>
      <vt:lpstr>Tabblad 4 Bestek</vt:lpstr>
      <vt:lpstr>Tabblad 5 Totaal, ondertekening</vt:lpstr>
      <vt:lpstr>'Tabblad 2 Schrijfwijzer'!Afdrukbereik</vt:lpstr>
      <vt:lpstr>'Tabblad 3 Fictieve casus'!Afdrukbereik</vt:lpstr>
      <vt:lpstr>'Tabblad 4 Bestek'!Afdrukbereik</vt:lpstr>
      <vt:lpstr>'Tabblad 5 Totaal, ondertekening'!Afdrukbereik</vt:lpstr>
      <vt:lpstr>Voorblad!Afdrukbereik</vt:lpstr>
    </vt:vector>
  </TitlesOfParts>
  <Manager/>
  <Company>Van Lanschot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k.vanpinxteren@s-hertogenbosch.nl</dc:creator>
  <cp:keywords/>
  <dc:description/>
  <cp:lastModifiedBy>Kasper van Pinxteren</cp:lastModifiedBy>
  <cp:revision/>
  <dcterms:created xsi:type="dcterms:W3CDTF">2020-07-01T14:14:07Z</dcterms:created>
  <dcterms:modified xsi:type="dcterms:W3CDTF">2025-05-01T07:10:25Z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0x01010062F7AEB5D9BBEB45A49750822AC35BC6</vt:lpwstr>
  </property>
  <property fmtid="{D5CDD505-2E9C-101B-9397-08002B2CF9AE}" pid="3" name="gshDocumentSoort">
    <vt:lpwstr/>
  </property>
  <property fmtid="{D5CDD505-2E9C-101B-9397-08002B2CF9AE}" pid="4" name="gshProjectfase">
    <vt:lpwstr/>
  </property>
  <property fmtid="{D5CDD505-2E9C-101B-9397-08002B2CF9AE}" pid="5" name="gshDocumentstatus">
    <vt:lpwstr>1;#Concept|fac772ea-c83a-4d2d-8153-73dc814209cd</vt:lpwstr>
  </property>
  <property fmtid="{D5CDD505-2E9C-101B-9397-08002B2CF9AE}" pid="6" name="MediaServiceImageTags">
    <vt:lpwstr/>
  </property>
</Properties>
</file>