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vrzeeland.sharepoint.com/sites/Inkoop/Gedeelde documenten/General/Aanbestedingen/2025/EA Bepakkingsmaterialen/4 - Nota van Inlichting/NVI 2 - 16-04-2025 TenderNed/"/>
    </mc:Choice>
  </mc:AlternateContent>
  <xr:revisionPtr revIDLastSave="0" documentId="8_{D4A15E45-D434-4EE9-BD73-C4BA4CA71731}" xr6:coauthVersionLast="47" xr6:coauthVersionMax="47" xr10:uidLastSave="{00000000-0000-0000-0000-000000000000}"/>
  <bookViews>
    <workbookView xWindow="28680" yWindow="30" windowWidth="29040" windowHeight="17520" xr2:uid="{D7F3F4F0-5317-4C8E-87DF-B0597F955878}"/>
  </bookViews>
  <sheets>
    <sheet name="Blad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0" i="1" l="1"/>
  <c r="C384" i="1" s="1"/>
  <c r="B327" i="1"/>
  <c r="A233" i="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F228" i="1"/>
  <c r="C383" i="1" s="1"/>
  <c r="A184" i="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F179" i="1"/>
  <c r="C382" i="1" s="1"/>
  <c r="A69" i="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F64" i="1"/>
  <c r="C381" i="1" s="1"/>
  <c r="C387" i="1" s="1"/>
  <c r="A26" i="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4" i="1"/>
  <c r="A5" i="1" s="1"/>
  <c r="A6" i="1" s="1"/>
  <c r="A7" i="1" s="1"/>
  <c r="A8" i="1" s="1"/>
  <c r="A9" i="1" s="1"/>
  <c r="A10" i="1" s="1"/>
  <c r="A11" i="1" s="1"/>
  <c r="A12" i="1" s="1"/>
  <c r="A13" i="1" s="1"/>
  <c r="A14" i="1" s="1"/>
  <c r="A15" i="1" s="1"/>
  <c r="A16" i="1" s="1"/>
  <c r="A17" i="1" s="1"/>
  <c r="A18" i="1" s="1"/>
  <c r="A19" i="1" s="1"/>
  <c r="A20" i="1" s="1"/>
  <c r="A21" i="1" s="1"/>
  <c r="A22" i="1" s="1"/>
  <c r="A23" i="1" s="1"/>
  <c r="A24" i="1" s="1"/>
</calcChain>
</file>

<file path=xl/sharedStrings.xml><?xml version="1.0" encoding="utf-8"?>
<sst xmlns="http://schemas.openxmlformats.org/spreadsheetml/2006/main" count="872" uniqueCount="643">
  <si>
    <t>Ref</t>
  </si>
  <si>
    <t>Omschrijving</t>
  </si>
  <si>
    <t>Toelichting / Bijzonderheden</t>
  </si>
  <si>
    <t>Merk / Type</t>
  </si>
  <si>
    <t>Opmerking</t>
  </si>
  <si>
    <t>Aantal</t>
  </si>
  <si>
    <t>Een oplaadbare handlamp (excl. oplader)</t>
  </si>
  <si>
    <t>Aantal branduren minimaal 2 uur continu, lichtopbrengst minimaal 65 lumen.</t>
  </si>
  <si>
    <t>Adalit L-90R Power</t>
  </si>
  <si>
    <t>C</t>
  </si>
  <si>
    <t xml:space="preserve">Een oplaadbare handlamp incl. enkelvaks 230V oplader </t>
  </si>
  <si>
    <t xml:space="preserve">Twee oplaadbare handlampen incl. 2-vaks 230V oplader </t>
  </si>
  <si>
    <t xml:space="preserve">Drie oplaadbare handlampen incl. 3-vaks 230V oplader </t>
  </si>
  <si>
    <t xml:space="preserve">Vijf oplaadbare handlampen incl. 5-vaks 230V oplader </t>
  </si>
  <si>
    <t xml:space="preserve">Een oplaadbare handlamp incl. 230V oplader </t>
  </si>
  <si>
    <t>Streamlight Survivor Low Prof Ex ATEX</t>
  </si>
  <si>
    <t xml:space="preserve">5-vaks 230V oplader </t>
  </si>
  <si>
    <t>Duiklamp met 230V oplader</t>
  </si>
  <si>
    <t>Metalsub XRE-1500 (handheld)</t>
  </si>
  <si>
    <t>Goodbear, traumabeer, knuffelbeer</t>
  </si>
  <si>
    <t>Good Baer classic</t>
  </si>
  <si>
    <t>Gehoorbescherming</t>
  </si>
  <si>
    <t>Demping tussen de 28 en 45,7 dB(A), wegwerp, optie in houder en groot verpakking</t>
  </si>
  <si>
    <t>Moldex met wandhouder</t>
  </si>
  <si>
    <t>Chemicaliën bestendige handschoen</t>
  </si>
  <si>
    <t>Gebruik chemicaliën handschoen tijdens het werken met oplosmiddelen, olie en koolwaterstoffen, maat L(10) en XL(11)</t>
  </si>
  <si>
    <t>Chemicaliën bestendige laars</t>
  </si>
  <si>
    <t>Gebruik chemicaliën laars tijdens het werken met oplosmiddelen, olie en koolwaterstoffen, maat 43 en 46</t>
  </si>
  <si>
    <t>Fireman SA-BF</t>
  </si>
  <si>
    <t>Vuilwerkpak</t>
  </si>
  <si>
    <r>
      <rPr>
        <sz val="9"/>
        <color rgb="FF000000"/>
        <rFont val="Calibri"/>
        <family val="2"/>
      </rPr>
      <t>Vervaardigd uit flexibel PVC (390 g/m</t>
    </r>
    <r>
      <rPr>
        <sz val="9"/>
        <color rgb="FF000000"/>
        <rFont val="Aptos Narrow"/>
        <family val="2"/>
      </rPr>
      <t>²</t>
    </r>
    <r>
      <rPr>
        <sz val="9"/>
        <color rgb="FF000000"/>
        <rFont val="Calibri"/>
        <family val="2"/>
      </rPr>
      <t xml:space="preserve"> dubbel gecoat, kleur rood, , voldoet aan EN14605, EN1149-5, losneembare handschoenen, nylon rits, geen laarzen aan pak, maat XXL</t>
    </r>
  </si>
  <si>
    <t>Splash 600</t>
  </si>
  <si>
    <t>C, P</t>
  </si>
  <si>
    <r>
      <rPr>
        <sz val="9"/>
        <color rgb="FF000000"/>
        <rFont val="Calibri"/>
        <family val="2"/>
      </rPr>
      <t>Vervaardigd uit flexibel PVC (390 g/m</t>
    </r>
    <r>
      <rPr>
        <sz val="9"/>
        <color rgb="FF000000"/>
        <rFont val="Aptos Narrow"/>
        <family val="2"/>
      </rPr>
      <t>²</t>
    </r>
    <r>
      <rPr>
        <sz val="9"/>
        <color rgb="FF000000"/>
        <rFont val="Calibri"/>
        <family val="2"/>
      </rPr>
      <t xml:space="preserve"> dubbel gecoat, kleur rood, , voldoet aan EN14605, EN1149-5, losneembare handschoenen, nylon rits, geen laarzen aan pak, maat XXXL</t>
    </r>
  </si>
  <si>
    <t>Omkleedzeil vuilwerkpak</t>
  </si>
  <si>
    <t>Diameter minimaal 1500 mm., rond</t>
  </si>
  <si>
    <t>Onderzoekshandschoen</t>
  </si>
  <si>
    <t>Nitrile, latexvrij, food approved - voldoet aan EN455-3, EN420 en EN374-3 - 0.1 mm. poedervrij, AQL 1.5, maat S, M, L, XL (prijs per set handschoenen)</t>
  </si>
  <si>
    <t>Halyard Purple Nitrile
(per omverpakking met 50 paar)</t>
  </si>
  <si>
    <t>Onderzoekshandschoenenhouder</t>
  </si>
  <si>
    <t>Passend voor verpakking (doos) onderzoekshandschoenen uitvoering RVS of ALU</t>
  </si>
  <si>
    <t>Veiligheidsbril</t>
  </si>
  <si>
    <t>Kunststof, panoramisch zicht, uitvoering type standaard model (prijs per bril)</t>
  </si>
  <si>
    <t>Kunststof, panoramisch zicht, uitvoering type overzetbril (brildragers) (prijs per bril)</t>
  </si>
  <si>
    <t>Verkeersvest</t>
  </si>
  <si>
    <t>Geel, vlam vertragend, voorzien van reflectiestrepen (niet RWS), one-size fits all (met opschrift "Brandweer")</t>
  </si>
  <si>
    <t>Warmtebeeldcamera</t>
  </si>
  <si>
    <t>320 x 240 pixels, voor opzoeken slachtoffer, vuurhaarden, hitte/ kou bronnen, oriëntatie door rook, met accu (oplaadbaar 12/24 volt), in houder te plaatsen</t>
  </si>
  <si>
    <t>Flir K55</t>
  </si>
  <si>
    <t>320 x 240 pixels, voor opzoeken slachtoffer, vuurhaarden, hitte/ kou bronnen, oriëntatie door rook, met accu (oplaadbaar 230 volt), in houder te plaatsen</t>
  </si>
  <si>
    <t>Houder / Oplaadunit voor warmtebeeldcamera 230 V (voor inbouw nieuwe voertuigen)</t>
  </si>
  <si>
    <t>Houder / Oplaadunit voor warmtebeeldcamera 12/24 V (voor inbouw nieuwe voertuigen)</t>
  </si>
  <si>
    <t>Losse accu</t>
  </si>
  <si>
    <t>Intrekbare vanglijn</t>
  </si>
  <si>
    <t>Vluchtmasker</t>
  </si>
  <si>
    <t>Vluchtkap met CO filter in robuuste behuizing voor bescherming tegen toxische industriële gassen, brandgassen, dampen en vaste deeltjes.</t>
  </si>
  <si>
    <r>
      <t>Dr</t>
    </r>
    <r>
      <rPr>
        <sz val="9"/>
        <color rgb="FF000000"/>
        <rFont val="Aptos Narrow"/>
        <family val="2"/>
      </rPr>
      <t>ӓ</t>
    </r>
    <r>
      <rPr>
        <sz val="9"/>
        <color rgb="FF000000"/>
        <rFont val="Calibri"/>
        <family val="2"/>
      </rPr>
      <t>ger ABEK-CO-P3.</t>
    </r>
  </si>
  <si>
    <t xml:space="preserve">Mondkapjes </t>
  </si>
  <si>
    <t>Wegwerp, FFP3 (EN149), met filter en individueel verpakt (prijs per mondkapje)</t>
  </si>
  <si>
    <t xml:space="preserve">Positionering set </t>
  </si>
  <si>
    <t>Set bestaat uit:
2x Harnas (Fullbody valgordel Avao Bod Fasr maat 2)
6x Karabijnhaak (Twistlock, type M34A TL 7KN)
2x Valstopper (Grillion Leeflijn 5 mtr. L52A 005)
2x Rondstrop (anneauband C40 150 cm.) 		
2x Steigerhaak (Absorbica-I 80 MGO)</t>
  </si>
  <si>
    <t xml:space="preserve">Zaaghelm </t>
  </si>
  <si>
    <t>Veiligheidshelm voorzien van metaalgaas gezichtsbescherming, opzetbare gehoorbescherming SNR 25 dB, regelbare afstelling hoofdband, krasbestendig</t>
  </si>
  <si>
    <t>Makita</t>
  </si>
  <si>
    <t>P</t>
  </si>
  <si>
    <t>Zaagbroek/ voorschoot</t>
  </si>
  <si>
    <t>Rescue zaagbroek, model voorbind, maat 52-56 (verstelbaar op maat)</t>
  </si>
  <si>
    <t>Rescue zaagbroek, model voorbind, maat 58-62 (verstelbaar op maat)</t>
  </si>
  <si>
    <t>Motorzaag overschoen</t>
  </si>
  <si>
    <t>Maat M</t>
  </si>
  <si>
    <t>Maat XL</t>
  </si>
  <si>
    <t>Oogspoelfles inclusief houder</t>
  </si>
  <si>
    <t>Eenmalig gebruik, 5 minuten oogspoeltijd, met geïntegreerd oogbad,  inhoud steriele natrium chloride oplossing (0,9%), te plaatsen in houder, valt onder initiële levering voor nieuwe voertuigen.</t>
  </si>
  <si>
    <t>Oogspoelfles los</t>
  </si>
  <si>
    <t>Eenmalig gebruik, 5 minuten oogspoeltijd, met geïntegreerd oogbad,  inhoud steriele natrium chloride oplossing (0,9%), te plaatsen in houder, naleveringen gedurende contractperiode.</t>
  </si>
  <si>
    <t>Inhoud EHBO complete set</t>
  </si>
  <si>
    <t>1x Wondsnelverband 10 x 12 cm. gerold
4x Wondsnelverband 6 x 8 cm. plat
3x Hydrofiel windsel 5 mtr. x 6 cm.
3x Hydrofiel windsel 5 mtr. x 8 cm.
1x Driekante doek eenmalig (96 x 96 x 136 cm.)
1x Cohesief elastisch fixatie windsel 4 m x 8 cm.
1x Burnshield 10 x 10 cm.
1x Burnshield 20 x 20 cm.
6x Veiligheidsspelden
1x Verbanddoek
1x Hechtpleister 5 mtr. x 2,5 cm.
1x Pleister assortiment 20 stuks
2x Wond pleister 10 x 6 cm. (verpakking 8 stuks)
1x Verbandschaar 14 cm. RVS
1x Splinter pincet 8 cm. RVS
3x Hechtstrips
1x Reiniging alcohol 10 ml 
5x Gaaskompres 7,5 x 7,5 cm. steriel niet verklevend
5x Gaaskompres 5 x 5 cm. steriel niet verklevend
5x Gaaskompres 10 x 10 cm. steriel niet verklevend
1x Type rescueschaar (Robin) voor knippen zware stoffen/ kleding</t>
  </si>
  <si>
    <t>Stop de bloeding set</t>
  </si>
  <si>
    <t>1x  Israëlisch verband 4" en 6" (traumaverband), compressed gauze, tourniquet voor slagaderlijke bloeding, chestseal
1x  Israëlisch verband 4" en 6" (traumaverband)
1x Compressed gauze
1x Tourniquet voor slagaderlijke bloeding
1x Chestseals</t>
  </si>
  <si>
    <t>Tas t.b.v. EHBO middelen</t>
  </si>
  <si>
    <t>1x tas 520 x 400 x 350 mm.</t>
  </si>
  <si>
    <t>PAX</t>
  </si>
  <si>
    <t>Meter RA</t>
  </si>
  <si>
    <t>Meetunit type ADOS: persoonlijk te gebruiken, meetbereik voor de dosis (in uSv of mSv), in totaal opgelopen vanaf het inschakelen van het apparaat, is maximaal 10 Gy. Het alarm voor de dosis is standaard ingesteld op 2 mGy.</t>
  </si>
  <si>
    <t>Automess</t>
  </si>
  <si>
    <t>Meetunit type AD1</t>
  </si>
  <si>
    <t>Meter RA (accessoires)</t>
  </si>
  <si>
    <t>Meetsonde type AD17</t>
  </si>
  <si>
    <t>Verbindingskabel AD1 / AD17 (voor bovenstaande items)</t>
  </si>
  <si>
    <t>Wegwerp deken</t>
  </si>
  <si>
    <t>Wegwerp, maat 2000x1500 mm.</t>
  </si>
  <si>
    <t>Deken</t>
  </si>
  <si>
    <t>Fleece, 50% wol, 1600 x 2250 mm.</t>
  </si>
  <si>
    <t>Foliedeken</t>
  </si>
  <si>
    <t>Goud, zilver, isolerend voor het afdekken van slachtoffers, ca. 2200x1400 mm.</t>
  </si>
  <si>
    <t>Waadpak met laars</t>
  </si>
  <si>
    <t>Vervaardigd uit vlamvertragend en flexibel PVC, minimaal 700g/m2, met aangesealde S5 veiligheidslaarzen maat 40 - 48, armen voorzien van rubber manchetten. Met rits aan de voorzijde van het pak, excl. handschoen, maten L, XL, XXL, bestand tegen scheuren en koude omstandigheden.</t>
  </si>
  <si>
    <t>Wegwerpoverall</t>
  </si>
  <si>
    <t>Biedt bescherming tegen type 5 (vaste deeltjes, bijvoorbeeld asbest) en type 6 vloeistof nevel op waterbasis, licht chemisch bestendig), antistatisch, maat M, L, XL, XXL.</t>
  </si>
  <si>
    <t>Spot-decontaminatieset (SO’s) voor de First Respons</t>
  </si>
  <si>
    <t>1 set Spot-decontaminatieset (SO’s) voor de First Respons (afmetingen zijn ongeveer 40x30x15 cm.) bestaande uit:
2x set Onderzoekshandschoen Nitril )
1x pak Papieren zakdoekjes
1x Mondkapje (wegwerp, FFP3 (EN149), met filter en verpakt)
1x Douchemuts (wegwerp) of gelijkwaardig
2x Oogspoelflessen (knijpfles) 500 ml NaCl 0.9%
1x Zwembril of gelijkwaardig
1x Kledingschaar (“wegwerp”)
2x Verpakte papieren handdoek (voor volwassen)
2x Foliedekens
3x Plastic zak 60x100 cm. incl. nummer
2x Wegwerpoveralls (maat m &amp; xxl)
2x Paar noodschoeisel (platte) (maat 42 &amp; 46)
1x Opbergtas (Compacte wegwerp verpakking ten behoeve van 1 spot-decontaminatieset)</t>
  </si>
  <si>
    <t>Schoonwerken set</t>
  </si>
  <si>
    <t>Handdouche met koppeling (Storz NA 81 mm.), schoonmaakdoekjes, zeep, desinfectiemiddel, verpakt in opberg tas</t>
  </si>
  <si>
    <t>Reddingsklos/ touw voor hulp bij drenkelingen</t>
  </si>
  <si>
    <t>Minimaal 20 meter lijn, opruimm.iddel, weg te werpen, zonder hulpmiddelen te gebruiken, touwdikte minimaal 4 mm.</t>
  </si>
  <si>
    <t>Set bestaat uit:
1x Reddingsklos (werpzak met drijvende lijn)
1x Drijvende werplijn in tas 20 meter 
1x Reddingsvesten (handmatige activatie en twee personen drijfvermogen)
2x OneUp (automatisch opblaasbaar reddingsboeien) 	
4x Isolatiedekens
1x  Crashmes
1x Wollen muts
1x Handdoek
2x Drijvende lijnen (Lengte minimaal 15 meter ten behoeve van de ‘redder’, met karabijn of soortgelijk om te bevestigen aan semi automatisch redvest)</t>
  </si>
  <si>
    <t>THV helm</t>
  </si>
  <si>
    <r>
      <rPr>
        <strike/>
        <sz val="9"/>
        <color rgb="FF000000"/>
        <rFont val="Calibri"/>
        <family val="2"/>
      </rPr>
      <t>Niet</t>
    </r>
    <r>
      <rPr>
        <sz val="9"/>
        <color rgb="FF000000"/>
        <rFont val="Calibri"/>
        <family val="2"/>
      </rPr>
      <t xml:space="preserve"> Geventileerd, ingebouwd vizier, instelbare hoofdband, kinband met sluiting, voldoet aan EN-12492, diverse kleuren leverbaar</t>
    </r>
  </si>
  <si>
    <t>MSA-F2-XR</t>
  </si>
  <si>
    <t>Handschoenen voor hoge spanning</t>
  </si>
  <si>
    <t>Minimaal toelaatbare spanning 1000V, maat XL</t>
  </si>
  <si>
    <t>Zeepdispenser</t>
  </si>
  <si>
    <t>Voor plaatsing aan wand</t>
  </si>
  <si>
    <t xml:space="preserve">Tork Mini Zeep en Handdesinfectie Dispenser artikelnummer 561000 (wit) of 561008 (zwart) </t>
  </si>
  <si>
    <t>Zeepflacon</t>
  </si>
  <si>
    <t>Passend in de dispensor</t>
  </si>
  <si>
    <t>Tork Mini Vloeibare Handzeep voor gevoelige huid 420702</t>
  </si>
  <si>
    <t>Handcrème dispenser</t>
  </si>
  <si>
    <t>Tork Mini Zeep en Handdesinfectie Dispenser artikelnummer 561000 (wit) of 561008 (zwart)</t>
  </si>
  <si>
    <t>Handcrème flacon</t>
  </si>
  <si>
    <t>Passend in de dispenser</t>
  </si>
  <si>
    <t>Tork Sensitive Hydraterende Handlotion 420202</t>
  </si>
  <si>
    <t>Papierrolhouder</t>
  </si>
  <si>
    <t xml:space="preserve">Tork Mini Centerfeed Poetspapier Dispenser artikelnummer 558000 (wit) of 558008 (zwart) </t>
  </si>
  <si>
    <t>Poetspapier</t>
  </si>
  <si>
    <t>Passend in papierrolhouder</t>
  </si>
  <si>
    <t>Tork Wiping Poetspapier 100130</t>
  </si>
  <si>
    <t>*BE = door VRZ gevraagde besteleenheid</t>
  </si>
  <si>
    <t>SUBTOTAAL GROEP
PBM-MATERIALEN</t>
  </si>
  <si>
    <t>Brandslang 38 mm (1½")</t>
  </si>
  <si>
    <t>Storz nok 52 mm, lengte 5 mtr. Drievoudig gebendeld met RVS draad en voorzien van beschermsok. Kleur rood. DIN 14811 klasse 3</t>
  </si>
  <si>
    <t>Brandslang 38 mm. (1½")</t>
  </si>
  <si>
    <t>Storz nok 81 mm., lengte 5 mtr. Drievoudig gebendeld met RVS draad en voorzien van beschermsok. Kleur rood. DIN 14811 klasse 3</t>
  </si>
  <si>
    <t>Storz nok 52 mm., lengte 20 mtr. Drievoudig gebendeld met RVS draad en voorzien van beschermsok. Kleur rood. DIN 14811 klasse 3</t>
  </si>
  <si>
    <t>Storz nok 66 mm., lengte 20 mtr. Drievoudig gebendeld met RVS draad en voorzien van twee hoekgeleiders. Kleur rood. DIN 14811 klasse 3</t>
  </si>
  <si>
    <t>Storz nok 81 mm., lengte 20 mtr. Drievoudig gebendeld met RVS draad en voorzien van beschermsok. Kleur rood. DIN 14811 klasse 3</t>
  </si>
  <si>
    <t>Brandslang 45 mm. (1¾")</t>
  </si>
  <si>
    <t>Storz nok 66 mm., lengte 20 mtr. Drievoudig gebendeld met RVS draad en voorzien van beschermsok. Kleur rood. DIN 14811 klasse 3</t>
  </si>
  <si>
    <t>Brandslang 52 mm. (2")</t>
  </si>
  <si>
    <t>Brandslang 75 mm. (3")</t>
  </si>
  <si>
    <t>Storz nok 81 mm., lengte 10 mtr. Drievoudig gebendeld met RVS draad en voorzien van beschermsok. Kleur rood. DIN 14811 klasse 3</t>
  </si>
  <si>
    <t xml:space="preserve">Brandslang 75 mm. (3") </t>
  </si>
  <si>
    <t>Storz nok 81 mm., lengte 30 mtr. Drievoudig gebendeld met RVS draad en voorzien van beschermsok. Kleur geel. DIN 14811 klasse 3</t>
  </si>
  <si>
    <t>Storz nok 81 mm., lengte 40 mtr. Drievoudig gebendeld met RVS draad en voorzien van beschermsok. Kleur rood. DIN 14811 klasse 3</t>
  </si>
  <si>
    <t>Zwetende brandslang 25 mm.</t>
  </si>
  <si>
    <t xml:space="preserve">Lengte 20 mtr. t.b.v. afscherming </t>
  </si>
  <si>
    <t>Set slangenbruggen</t>
  </si>
  <si>
    <t>Bestaande uit 2 stuks in kunststof uitvoering. Geschikt voor 75 mm. slangen</t>
  </si>
  <si>
    <t>Set opvouwbare slangenbruggen</t>
  </si>
  <si>
    <t>O-bundelband 45 mm.</t>
  </si>
  <si>
    <t>Voorzien van een handgreep en 4 straps</t>
  </si>
  <si>
    <t xml:space="preserve">Verloopkoppeling </t>
  </si>
  <si>
    <t>Storz NA 81 --&gt; 52 mm.</t>
  </si>
  <si>
    <t>Verloopkoppeling</t>
  </si>
  <si>
    <t>Storz NA 81 --&gt; 66 mm.</t>
  </si>
  <si>
    <t>Storz NA 133 --&gt; 148 mm.</t>
  </si>
  <si>
    <t>Storz NA 133 --&gt; 160 mm.</t>
  </si>
  <si>
    <t>Storz NA 148 --&gt; 160 mm.</t>
  </si>
  <si>
    <t>Storz NA 81 --&gt; DSP DN 65 (met grendel)</t>
  </si>
  <si>
    <t>Storz NA 133 --&gt; DSP DN 100 (met grendel)</t>
  </si>
  <si>
    <t>Storz NA 148 --&gt; DSP DN 100 (met grendel)</t>
  </si>
  <si>
    <t>Storz koppelingsleutel</t>
  </si>
  <si>
    <t>Geschikt voor Storz NA 51, 66 en 81 mm.</t>
  </si>
  <si>
    <t>Geschikt voor Storz NA 133 mm. en 148 mm.</t>
  </si>
  <si>
    <t>Geschikt voor Storz NA 148 mm. en 160 mm.</t>
  </si>
  <si>
    <t>DSP koppelingsleutel</t>
  </si>
  <si>
    <t>Geschikt voor DSP DN 65 en DN 100</t>
  </si>
  <si>
    <t>HD straalpijp</t>
  </si>
  <si>
    <t>Pistoolbediening.
Uitgevoerd met een debietring met vaste instelmogelijkheden: 50-100-150-200 l/min.
Instelbaar: sproeistraal, gebonden straal, Flash-Over stand.
Geschikt voor gebruik bij 3D blussing.
Voorzien van Flash-Over stand met nok.
Voldoet aan EN 15182, type 3.
Voorzien van RVS 1" Snap-tite koppeling</t>
  </si>
  <si>
    <t>TFT G-Force</t>
  </si>
  <si>
    <t>Pistoolbediening.
Uitgevoerd met een debietring met vaste instelmogelijkheden: 50-100-150 l/min.
Instelbaar: sproeistraal, gebonden straal, Flash-Over stand.
Geschikt voor gebruik bij 3D blussing.
Voorzien van Flash-Over stand met nok.
Voldoet aan EN 15182, type 3.
Voorzien van RVS Oetiker insteeknippel (geen knik).</t>
  </si>
  <si>
    <t xml:space="preserve">Pistoolbediening.
Uitgevoerd met een debietring met vaste instelmogelijkheden: 50-100-150 l/min.
Instelbaar: sproeistraal, gebonden straal, Flash-Over stand.
Geschikt voor gebruik bij 3D blussing.
Voorzien van Flash-Over stand met nok.
Voldoet aan EN 15182, type 3.
Voorzien van RVS Oetiker knik insteeknippel </t>
  </si>
  <si>
    <t>LD straalpijp</t>
  </si>
  <si>
    <t>Handbediening bovenzijde.
Uitgevoerd met een debietring met vaste instelmogelijkheden: 100-235-400 l/min.
Instelbaar: sproeistraal, gebonden straal, Flash-Over stand.
Geschikt voor gebruik bij 3D blussing.
Voorzien van Flash-Over stand met nok.
Voldoet aan EN 15182, type 3.
Voorzien van Storz nok 81</t>
  </si>
  <si>
    <t>Handbediening bovenzijde.
Uitgevoerd met een debietring met vaste instelmogelijkheden: 100-235-400 l/min.
Instelbaar: sproeistraal, gebonden straal, Flash-Over stand.
Geschikt voor gebruik bij 3D blussing.
Voorzien van Flash-Over stand met nok.
Voldoet aan EN 15182, type 3.
Voorzien van Storz nok 66</t>
  </si>
  <si>
    <t>Handbediening bovenzijde.
Uitgevoerd met een debietring met vaste instelmogelijkheden: 100-235-400 l/min.
Instelbaar: sproeistraal, gebonden straal, Flash-Over stand.
Geschikt voor gebruik bij 3D blussing.
Voorzien van Flash-Over stand met nok.
Voldoet aan EN 15182, type 3.
Voorzien van Storz nok 52</t>
  </si>
  <si>
    <t>Buisafsluiter</t>
  </si>
  <si>
    <t>45 mm. - aansluiting Storz NA 66 (in en uit)</t>
  </si>
  <si>
    <t>Waterrugzakpomp</t>
  </si>
  <si>
    <t>Valfrest</t>
  </si>
  <si>
    <t xml:space="preserve">Opzetstuk </t>
  </si>
  <si>
    <t>Voor ondergrondse brandkraan. Doorlaat 2 x 2 ½", Storz NA 81 mm. met messing spindels</t>
  </si>
  <si>
    <t>Reparatie onderdelen opzetstuk</t>
  </si>
  <si>
    <t>Set afdichtingringen t.b.v. het geleverde opzetstuk</t>
  </si>
  <si>
    <t>Messing spindel t.b.v. het geleverde opzetstuk</t>
  </si>
  <si>
    <t>Kraansleutel met puthaak</t>
  </si>
  <si>
    <t>Voor ondergrondse brandkraan, lengte is ca 110 cm.</t>
  </si>
  <si>
    <t>Kraansleutel hydrant</t>
  </si>
  <si>
    <t>Met driehoek en vijfhoek, t.b.v. bovengrondse brandkranen</t>
  </si>
  <si>
    <t>Zuigkorfmand</t>
  </si>
  <si>
    <t>RVS, samen vouwbaar. Zuigkorfmand moet geschikt zijn voor een 110 mm. (4 ½") zuigslang</t>
  </si>
  <si>
    <t>RVS, samen vouwbaar. Zuigkorfmand moet geschikt zijn voor een 125 mm. (5") zuigslang</t>
  </si>
  <si>
    <t xml:space="preserve">Bendelstuk </t>
  </si>
  <si>
    <t>Geschikt voor brandslangen van 38mm. (1½") tot en met 75 mm. (3")</t>
  </si>
  <si>
    <t xml:space="preserve">Slangophouder </t>
  </si>
  <si>
    <t xml:space="preserve">Verdeelstuk </t>
  </si>
  <si>
    <t>3-weg uitvoering met messing spindels, ingang Storz NA 81 mm. en uitgang 3 x NA 81 mm.</t>
  </si>
  <si>
    <t>Reparatieonderdelen verdeelstuk</t>
  </si>
  <si>
    <t>Set afdichtingringen t.b.v. het geleverde verdeelstuk</t>
  </si>
  <si>
    <t>Messing spindel t.b.v. het geleverde verdeelstuk</t>
  </si>
  <si>
    <t>2-weg uitvoering met messing spindels, ingang Storz NA 81 mm. en uitgang 2 x NA 66 mm.</t>
  </si>
  <si>
    <t>3-weg uitvoering, ingang Storz NA 66 en uitgang 2 x NA 31 mm. en 1 x NA 66mm.</t>
  </si>
  <si>
    <t xml:space="preserve">Verzamelstuk </t>
  </si>
  <si>
    <t>Y-armatuur NA 133 mm. en 2 maal NA 81, voorzien van klep en klaphandgrepen</t>
  </si>
  <si>
    <t>Y-armatuur NA 148 mm. en 2 maal NA 81, voorzien van klep en klaphandgrepen</t>
  </si>
  <si>
    <t>Reparatieonderdelen verzamelstuk</t>
  </si>
  <si>
    <t>Set afdichtingringen NA 133 en NA 148 mm. t.b.v. het geleverde verzamelstuk</t>
  </si>
  <si>
    <t>Klaphandgrepen Storz NA 133 en NA 148 mm. t.b.v. het geleverde verzamelstuk</t>
  </si>
  <si>
    <t>Zuigslang 110 mm.</t>
  </si>
  <si>
    <t>Storz NA 133 mm. lengte 5 mtr. uitgevoerd met klaphandgrepen</t>
  </si>
  <si>
    <t>Zuigslang 125 mm.</t>
  </si>
  <si>
    <t>Storz NA 148 mm. lengte 5 mtr. uitgevoerd met klaphandgrepen</t>
  </si>
  <si>
    <t>Zuigslang 150 mm.</t>
  </si>
  <si>
    <t>Storz NA 160 mm. lengte 5 mtr. uitgevoerd met klaphandgrepen</t>
  </si>
  <si>
    <t>Reparatieonderdelen Zuigslang</t>
  </si>
  <si>
    <t>Afdichtringen NA 133, NA 148 en NA 160 mm</t>
  </si>
  <si>
    <t>Klaphandgrepen NA 133, NA 148 en NA 160 mm.</t>
  </si>
  <si>
    <t>Zadelhout</t>
  </si>
  <si>
    <t>Voor zuigslang 110 mm. (4 ½")</t>
  </si>
  <si>
    <t>Voor zuigslang 125 mm. (5")</t>
  </si>
  <si>
    <t>Zuigkorf</t>
  </si>
  <si>
    <t xml:space="preserve">Standaard cilindrisch model NA 133 mm. t.b.v. 110 mm. zuigslang, uitgevoerd met twee klaphandgrepen </t>
  </si>
  <si>
    <t>Zie foto "blad voorbeeld artikelen"</t>
  </si>
  <si>
    <t>Standaard cilindrisch model NA 148 mm. t.b.v. 125 mm. zuigslang, uitgevoerd met twee klaphandgrepen</t>
  </si>
  <si>
    <t>Drijver</t>
  </si>
  <si>
    <t>Oranje 40 cm. met rvs ketting en musketonhaak geschikt voor 110 mm. (4½") zuigslang</t>
  </si>
  <si>
    <t>Oranje 60 cm. met rvs ketting en musketonhaak geschikt voor 125 mm. (5") zuigslang</t>
  </si>
  <si>
    <t xml:space="preserve">Werklijn </t>
  </si>
  <si>
    <t>20 meter, 10 mm. met RVS karabijnhaak</t>
  </si>
  <si>
    <t>Zelfdrijvende zuigkorf</t>
  </si>
  <si>
    <t>met afneembare zuigkorf t.b.v. 110 mm. zuigslang Storz NA 133 mm.</t>
  </si>
  <si>
    <t>Kochek (zie foto "blad voorbeeld artikelen")</t>
  </si>
  <si>
    <t>met afneembare zuigkorf t.b.v. 125 mm. zuigslang Storz NA 148 mm.</t>
  </si>
  <si>
    <t>met afneembare zuigkorf t.b.v. 150 mm. zuigslang Storz NA 160 mm.</t>
  </si>
  <si>
    <t>Watermonitor, niet oscillerend</t>
  </si>
  <si>
    <t>Capaciteit ≥ 1.250 ltr/min bij 8 bar, worplengte 40 meter, voorzien van Storz NA 81 met sleutelribben</t>
  </si>
  <si>
    <t>TFT Blitzforce met TFT Masterfix nozzle</t>
  </si>
  <si>
    <t>Voertuighouder</t>
  </si>
  <si>
    <t>Houder om de oscillerende watermonitor in het voertuig gefixeerd en uitneembaar op te kunnen bergen</t>
  </si>
  <si>
    <t>TFT</t>
  </si>
  <si>
    <t>Reparatieonderdelen watermonitor</t>
  </si>
  <si>
    <t>Revisieset oscillerende watermonitor Blitzforce</t>
  </si>
  <si>
    <t>Watermonitor, oscillerend</t>
  </si>
  <si>
    <t>Capaciteit ≥ 2.000 ltr/min bij 8 bar, worplengte 40 meter, voorzien van omvalbeveiliging en aansluiting Storz NA 81 met sleutelribben</t>
  </si>
  <si>
    <t>TFT Blitzfire met TFT Masterfix nozzle</t>
  </si>
  <si>
    <t>Revisieset oscillerende watermonitor Blitzfire</t>
  </si>
  <si>
    <t>Verzamelstuk</t>
  </si>
  <si>
    <t>T.b.v. voeding met twee transportslangen watermonitor Storz NA 81 mm. met sleutelribben</t>
  </si>
  <si>
    <t xml:space="preserve">Waterscherm </t>
  </si>
  <si>
    <t>Capaciteit 800 ltr/min bij 5 bar, aansluiting Storz NA 81 met sleutelribben</t>
  </si>
  <si>
    <t>Haakse Bocht (90 graden)</t>
  </si>
  <si>
    <t>T.b.v. waterscherm, voorzien van Storz NA 81 mm. en 1 x draaibare koppelingen (swivel) met sleutelribben</t>
  </si>
  <si>
    <t>Puthaak</t>
  </si>
  <si>
    <t>T.b.v. putdeksel, lengte ongeveer 900 mm.</t>
  </si>
  <si>
    <t>Emmer</t>
  </si>
  <si>
    <t>Kunststof 10 ltr. (chemie bestendig)</t>
  </si>
  <si>
    <t>1 paar hittebestendige handschoenen</t>
  </si>
  <si>
    <t>Schoorsteenset</t>
  </si>
  <si>
    <t>ALUSTAR 2</t>
  </si>
  <si>
    <t>Ramoneur compleet met haspel</t>
  </si>
  <si>
    <t>Lengte ketting ≥ 12 mtr.</t>
  </si>
  <si>
    <t>Ramoneur opbergzak</t>
  </si>
  <si>
    <t>Puntijzer</t>
  </si>
  <si>
    <t>Voorzien van bevestiging (d-sluiting) t.b.v. de ramoneurketting</t>
  </si>
  <si>
    <t xml:space="preserve">Kogel </t>
  </si>
  <si>
    <t>Spinnenkop</t>
  </si>
  <si>
    <t>1 set Schoorsteenijzers (veegstokken)</t>
  </si>
  <si>
    <r>
      <t xml:space="preserve">Lengte totaal </t>
    </r>
    <r>
      <rPr>
        <sz val="9"/>
        <color rgb="FF000000"/>
        <rFont val="Aptos Narrow"/>
        <family val="2"/>
      </rPr>
      <t>≥</t>
    </r>
    <r>
      <rPr>
        <sz val="9"/>
        <color rgb="FF000000"/>
        <rFont val="Calibri"/>
        <family val="2"/>
      </rPr>
      <t xml:space="preserve"> 6 mtr.</t>
    </r>
  </si>
  <si>
    <t>Veegstokborstel</t>
  </si>
  <si>
    <t>Schoorsteenspiegel</t>
  </si>
  <si>
    <t>Roetschep</t>
  </si>
  <si>
    <t xml:space="preserve">Brandvrije-emmer </t>
  </si>
  <si>
    <t>Verzinkt</t>
  </si>
  <si>
    <t>Brandvrije deken</t>
  </si>
  <si>
    <t>160 x 200 cm. onbrandbare glasvezel blusdeken met zeer goede isolerende eigenschappen, ook geschikt voor het blussen van brandjes die ontstaan in de keuken. De deken beschikt over 2 handvat zakken en wordt geleverd in een beschermhoes van PE met symbool en de tekst "BRANDDEKEN"</t>
  </si>
  <si>
    <t>Branddeken</t>
  </si>
  <si>
    <t>Branddeken 180 x 180 cm. in beschermhoes. Goedgekeurde blusdeken voor het blussen van kleine brandjes in de klasse A en B. Met tekst "BLUSDEKEN".</t>
  </si>
  <si>
    <t>Vuurzwepen</t>
  </si>
  <si>
    <t>Vuurzweepsteel</t>
  </si>
  <si>
    <t>Liftsleutel kort (4 cm.)</t>
  </si>
  <si>
    <t>T.b.v. de bediening brandweerlift</t>
  </si>
  <si>
    <t>Liftsleutel lang</t>
  </si>
  <si>
    <t>T.b.v. openen van liftdeuren</t>
  </si>
  <si>
    <t>Elektrakastsleutel</t>
  </si>
  <si>
    <t>Knipex 001101 (multisleutel)</t>
  </si>
  <si>
    <t>Gasflessensleutel</t>
  </si>
  <si>
    <t>Haakse uitvoering</t>
  </si>
  <si>
    <t>Wegdekreiniging</t>
  </si>
  <si>
    <r>
      <t xml:space="preserve">Jerrycan </t>
    </r>
    <r>
      <rPr>
        <sz val="9.1999999999999993"/>
        <color rgb="FF000000"/>
        <rFont val="Calibri"/>
        <family val="2"/>
      </rPr>
      <t>5 ltr wegdekreiniger</t>
    </r>
  </si>
  <si>
    <t>Overdrukventilator</t>
  </si>
  <si>
    <t>Accu uitvoering met verwisselbare accu</t>
  </si>
  <si>
    <t xml:space="preserve">Group Leader BATFAN 3 Li + </t>
  </si>
  <si>
    <t>Accu t.b.v. BATFAN 3 Li +</t>
  </si>
  <si>
    <t>Group Leader</t>
  </si>
  <si>
    <t xml:space="preserve">230V elektrisch met Ceeform stekker </t>
  </si>
  <si>
    <t>Group Leader ES 220</t>
  </si>
  <si>
    <t>Group Leader ESV230</t>
  </si>
  <si>
    <t>SUBTOTAAL GROEP
BRAND.B.MAT</t>
  </si>
  <si>
    <t>Airbagvanger voor stuurwiel personenauto</t>
  </si>
  <si>
    <t>Bescherming tegen impact van airbag in stuurwiel</t>
  </si>
  <si>
    <t>Holmatro/Secunet</t>
  </si>
  <si>
    <t>Beschermplaat</t>
  </si>
  <si>
    <t>Flexibel kunststof (bijvoorbeeld 3 mm. polycarbonaat), doorzichtig, voor bescherming tijdens het werken, l x b is 100/120 x 60 cm. en voorzien van handgrepen.</t>
  </si>
  <si>
    <t>Voertuigstabilisatiestut</t>
  </si>
  <si>
    <t>T.b.v. van een gekanteld personenvoertuig.</t>
  </si>
  <si>
    <t>Holmatro/V-strut</t>
  </si>
  <si>
    <t>Plaatwerkmes</t>
  </si>
  <si>
    <t>Voor het snel en eenvoudig creëren van een bevestigingspunt in de motorkap, kofferbak of het dak van de auto t.b.v. de voertuigstabilisatiestut.</t>
  </si>
  <si>
    <t>Holmatro/V-strut accesoires</t>
  </si>
  <si>
    <t>Houten Stab-Lock trapeziumblokkenset</t>
  </si>
  <si>
    <t>De Stab-Lock houten trapeziumvormige stabilisatieblokken zorgen voor een snel en eenvoudig stabiliseren en stutten van voertuigen en objecten. Het systeem werkt op basis van een scharnierend principe. Het in hoogte variëren en fixeren geschiedt door middel van een houten spie. Snelle inzet door eenvoudig gebruik. Het opvullen van de loze ruimte geschiedt door het eenvoudig inbrengen van de wig. Het systeem is zeer compact en kan gemakkelijk worden verplaatst.  Materiaal: Hout (beuken multiplex). Afmetingen: L x B x H = 530 x 170 x 210 mm.</t>
  </si>
  <si>
    <t>Houten stabilisatieblokkenset 4 blokken, 2 wiggen en een transportbeugel</t>
  </si>
  <si>
    <t>Weber rescuesystems/Stab-Pack. Met de Stab-Pack houten stut/stabilisatieblokken is het mogelijk om op eenvoudige wijze snel objecten te stabiliseren en/of te stutten. Zelfs onder een hoek is maximale stabilisatie en stutting mogelijk. Variatie in hoogte is te bepalen door diverse maten van platen op elkaar te stapelen en tussenliggend hoogteverschil te overbruggen met de variabel instelbare wigplaat. Snelle inzet is mogelijk door het eenvoudig stapelen van meerdere platen. Het systeem is zeer compact en gemakkelijk naar de plaats van inzet te transporteren met behulp van een omklapbare handgreep aan de transport/opbergbeugel. Materiaal: hout (beuken multiplex) Afmetingen: L x B x H = 270 x 170 x 310 mm.</t>
  </si>
  <si>
    <t>Houten stopblokkenset in Eurokist</t>
  </si>
  <si>
    <t>1x Euronormkist met klaphandgrepen 600 x 400 x 320 mm.
1x Grondplaat 4 x 6
4x Wig 
1x plaat 2 x 3
1x plaat 2 x 3s
1x kant 2 x 3
1x kant 2 x 6
1x kant 1 x 3
1x kant 1 x 3
1x kant 1 x 3s
1x kant 1 x 6
1x kant 1 x 6s</t>
  </si>
  <si>
    <t>Weber/ Stablock</t>
  </si>
  <si>
    <t>Stopblok</t>
  </si>
  <si>
    <t>Zachthout dan wel gelijkwaardig, 35 x 110 x 160 mm.</t>
  </si>
  <si>
    <t>Zachthout dan wel gelijkwaardig, 60 x 100 x 250 mm.</t>
  </si>
  <si>
    <t>Zachthout dan wel gelijkwaardig, 70 x 110 x 500 mm.</t>
  </si>
  <si>
    <t>Zachthout dan wel gelijkwaardig, 75 x 160 x 500 mm.</t>
  </si>
  <si>
    <t>1 set Stophout</t>
  </si>
  <si>
    <t>Diverse maten, zachthout, in 1 Euronorm krat met klaphandgrepen 600x 400x 150 cm.</t>
  </si>
  <si>
    <t>Balk</t>
  </si>
  <si>
    <t>Zachthout, ongeveer 4 x 6 cm., lengte 1 mtr.</t>
  </si>
  <si>
    <t>Hijsband, eindloos</t>
  </si>
  <si>
    <t>WLL 3T, omtrek 2 mtr. met certificaat</t>
  </si>
  <si>
    <t>WLL 3T, omtrek 8 mtr. met certificaat</t>
  </si>
  <si>
    <t xml:space="preserve">Spanband </t>
  </si>
  <si>
    <t>50 mm. lengte 9 mtr. spancapaciteit 5.000 kg kleur geel of oranje met spitshaak</t>
  </si>
  <si>
    <t>Hooligantool</t>
  </si>
  <si>
    <t>Met snijdbek lengte 762 mm.</t>
  </si>
  <si>
    <t>Paratech</t>
  </si>
  <si>
    <t xml:space="preserve">Betonschaar </t>
  </si>
  <si>
    <t>Voor rondstaal tot 16 mm.</t>
  </si>
  <si>
    <t>Beschermfolie 2x2m</t>
  </si>
  <si>
    <t>Glasvezel versterkt en transparant afmeting 2 x 2 mtr.</t>
  </si>
  <si>
    <t>Tool voor het forceren van toegang</t>
  </si>
  <si>
    <t>Holmatro/T1</t>
  </si>
  <si>
    <t>Koevoet 1000 mm.</t>
  </si>
  <si>
    <t>Diameter 30 mm., met gebogen klauw en beitel.</t>
  </si>
  <si>
    <t>Koevoet 600 mm.</t>
  </si>
  <si>
    <t>Diameter 20 mm., met gebogen klauw en beitel en spijkertrekker</t>
  </si>
  <si>
    <t>Voorhamer</t>
  </si>
  <si>
    <t>3 kg, steellengte ca 90 cm.</t>
  </si>
  <si>
    <t>Aanvalsset THV in kunststof krat met afsluitbaar deksel 600 x 400 x 220mm., met de volgende indeling.</t>
  </si>
  <si>
    <t>Onderzijde krat 2x Inzetbak 555 x 177x 99 mm. voor opberging:
2x dubbele zuigheffer, 2x spanband met spitshaak, 1x rol duc tape 5 cm., 1x rol met ruit(afplak)folie.
Inzetplateau met handvaten (individuele indeling per gereedschap/item):
2x automatische centerpons, 2x plamuurmessen (geslepen), 2x gordelmessen (1x reddingsmes/gordelsnijder en 1x gordelsnijder, 2x schroevendraaier (4x 150 en 5,5x 150), 2x bekledingverwijderaars, 2x steek/ringsleutel (10 en 13 mm.), 1x stanleymes, 1x rolmaat min. 3 meter, 1x glaszaag, 1x ventielstiftsleutel, 2x drevel/doorslag (4 en 5 mm.), 2x markeringsmiddelen ten behoeve van veiligheidssystemen in voertuigen (airbags e.d.) 2x merkkrijt geel Kadeem en 2x speksteenkrijt vierkant wit, 1x rope ratches, 1x beschermfolie 200 x 200 mm. transparant en glasvezelversterkt.</t>
  </si>
  <si>
    <t>Automatsche centerpons --&gt; Holmatro Safetypen
Glaszaag --&gt; Glasmaster
Bekledingverwijderaars --&gt; Swiss Tools PB671 Set 6+10
Zie ook foto blad "voorbeeld artikelen"
Reddingsmes --&gt; Dönges RN-2
Markeringsmiddelen --&gt; 1 x Edding 950 geel en 1 x Edding 950 rood
Zie foto "blad voorbeeld artikelen"</t>
  </si>
  <si>
    <t xml:space="preserve">Duo jerrycan </t>
  </si>
  <si>
    <t>5 ltr. brandstof en 1 ltr. kettingsmeerolie</t>
  </si>
  <si>
    <t>Kunststof trechter</t>
  </si>
  <si>
    <t>Ø 210 mm. met zeef</t>
  </si>
  <si>
    <t>Absorptiematerialen in kunststofkrat met afsluitbaar deksel 600 x 400 x 320 mm.</t>
  </si>
  <si>
    <t xml:space="preserve">Bestaande uit:
1x Inhoudsopgave materialen
1x Zipper/Spill kit Universeel verpakt in plastic (voorzien van opschrift) Inhoud Zipperkit: 2x Absorptieslangen , 20x Absorptiematten, één paar handschoenen en afvalzak met binder (geschikt voor alle vloeistoffen en agresieve chemicaliën, neemt ook water en olie op);
1x Zipper/Spill kit Oil only verpakt in plastic (voorzien van opschrift) 
Inhoud Zipperkit: 2x Absorptieslangen, 20x Absorptiematten, één paar handschoenen en afvalzak met binder (geschikt voor olie en brandstoffen, neemt geen water op);
1x Magic Bond Putty (2- componenten afdicht putty);
2x Spill Bags 15;
1x Afdichtband (Denso tape, Chemisch bestendig tape 10mtr., 5 cm. breed);
1x Pluggenset groot (van zachthout, 10 st.);
1x Kegelset (van zachthout, 5 st.);
1x Spiënset (van zachthout, 5 st.);
1 x 5 ltr. jerrycan gevuld met absorptiekorrels </t>
  </si>
  <si>
    <t>Absorptiekorrels --&gt; Absodan Plus absorptiekorrels</t>
  </si>
  <si>
    <t>Spill kit 45 ltr.</t>
  </si>
  <si>
    <t>Olie</t>
  </si>
  <si>
    <t>Universeel</t>
  </si>
  <si>
    <t xml:space="preserve">Spill Bag </t>
  </si>
  <si>
    <t>100 ltr.</t>
  </si>
  <si>
    <t xml:space="preserve">Putafdichting </t>
  </si>
  <si>
    <t>60 x 60 cm.</t>
  </si>
  <si>
    <t>80 x 80 cm.</t>
  </si>
  <si>
    <t>Magnetisch 60 x 60 cm.</t>
  </si>
  <si>
    <t>Magnetisch 80 x 80 cm.</t>
  </si>
  <si>
    <t>Accugereedschapset NTS (huidige voertuigen)</t>
  </si>
  <si>
    <t xml:space="preserve">Kunststof krat 600 x 400 x 120 mm. Met afsluitbaar deksel en (klap)handgrepen. Op het deksel een gelamineerde sticker waarop de inhoud helder en duidelijk wordt weergegeven. Het krat is voorzien van een schuiminlay waarin alle gereedschappen en toebehoren logisch zijn opgeborgen. Inhoud krat:
1x Accu reciprozaag GSA 18V-LI of GSA 18V-32 met accu 18V 8Ah
1x Accuschroefboormachine GSR 18V-85C of GSR 18V110C met accu 18V 4Ah
2x Reciprozaagblad S555CHM Metal 100 mm.
2x Reciprozaagblad S957CHM Metal 150 mm.
2x Reciprozaagblad S1157CHM Metal 225 mm.
2x Reciprozaagblad S644D topWood 150 mm.
2x Reciprozaagblad S1542K topWood 240 mm.
2x Reciprozaagblad S1242KHM Tough Wood 300 mm.
2x Reciprozaagblad S956XHM progressor for Metal + Wood150 mm.
2x Reciprozaagblad S1156XHM progressor for Metal + Wood 225 mm.
2x Reciprozaagblad S1256XHM progressor for Wood + Metal 300 mm.
1x Spuitbus universele snijolie 100ML
1x Flipperkaart
1x Verlengstuk 152mm. snelwissel verlenging ¼”
1x Zeskantschacht voor speedboor Self Cut Speed 152 mm.
1x Speedborenset Self Cut Speed, zeskant 32 x 152 mm.
1x Centreerboor steenhardmetaal 120
1x Centreerboor HSS-Co 120
1x Gatzaag Progressor wit 60 mm. x 32 mm. 1¼”
1x Gatzaag Progressor wit 60 mm. x 83 mm. 3¼”
1x Gatzaag Speed for Multi Zwart Construction 83 mm. 3¼”
1x 7-delig Robust Line Universele Borenset CYL-9 Multi Construction 4, 5, 6, 7, 8, 10 en 12 mm.
1x Schroefbitset inclusief bithouder PH0,1, 2, 3, PZ0, 1, 2, 3, T10, 15, 20, 25, 27, 30, 35, 40 H2, 3, 4, 5, 6, 7, 8 S2, 3, 4  en 5
1x Dopsleutel 50 x 5 mm. 
1x Dopsleutel 50 x 6 mm.
1x Dopsleutel 50 x 7 mm. 
1x Dopsleutel 50 x 8 mm.
1x Dopsleutel 50 x 9 mm.
1x Dopsleutel 50 x 10mm. 
1x Dopsleutel 50 x 11 mm. 
Los meegeleverd toebehoren: 1x Acculader GAL 1880 CV
</t>
  </si>
  <si>
    <t>Bosch/Palmtools</t>
  </si>
  <si>
    <t>Accugereedschapset HV (huidige voertuigen)</t>
  </si>
  <si>
    <t>Bestaande uit:
Twee kunststof kratten 600 x 400 x 120 mm. Met afsluitbaar deksel en (klap)handgrepen
Op het deksel een gelamineerde sticker waarop de inhoud helder en duidelijk wordt weergegeven.
De kratten zijn voorzien van een schuiminlay waarin alle gereedschappen en toebehoren logisch zijn opgeborgen.
Inhoud van de kratten:
1x krat met accugereedschapset NTS
Inhoud tweede krat:
1x Haakse accuslijper GWS 18V-125 ISC of GWS 18V-180PC met accu 18V 8Ah
1x Snelspanmoer
1x Diamantboor Dry Speed Best for Ceramic
1x Doorslijpschijf Universal Ø 125mm. 2 608 615 166 of Ø 180mm. 2 608 615 063
1x Doorslijpschijf Multi material Ø 125mm. 2 608 901 391 of Ø 180mm. 2 608 900 535
1x Doorslijpschijf Carbide Multi Wheel Ø 125mm. 2 608 901 193 of Ø 180mm. 2 608 901 681
Slagmoersleutel GDS 18V-EC250 of GDS 18V-450HC met accu 4Ah
Adapter voor schroefbits ½” aansluiting
Cardan gewricht met ½” aansluitingen
1x set lange Torx doppen 78mm., T40, T45, T50, T55, T60 ½” aansluiting
1x set lange Torx doppen 78mm., zeskant 10mm., 12mm., 13mm., 14mm., 15mm., 17mm., 19mm., 21mm., 22mm., 24 mm. ½” aansluitingen
1x set lange Torx doppen 78mm. E10, E12, E14, E16, E18, E20 ½” aansluitingen
Los meegeleverd toebehoren: 1x Acculader GAL 1880 CV</t>
  </si>
  <si>
    <t>Accugereedschapset RV (huidige voertuigen)</t>
  </si>
  <si>
    <t>Twee kunststof kratten 600 x 400 x 120 mm., met afsluitbaar deksel en (klap)handgrepen.
Op het deksel een gelamineerde sticker waarop de inhoud helder en duidelijk wordt weergegeven.
De kratten zijn voorzien van een schuiminlay waarin alle gereedschappen en toebehoren logisch zijn opgeborgen.
Inhoud van de kratten:
1x krat met accugereedschapset NTS
Inhoud tweede krat:
1x Haakse accuslijper GWS 18V-125 ISC of GWS 18V-180PC met accu 18V 8Ah
1x Snelspanmoer
1x Diamantboor Dry Speed Best for Ceramic
1x Doorslijpschijf Universal Ø 125mm. 2 608 615 166 of Ø 180mm. 2 608 615 063
1x Doorslijpschijf Multi material Ø 125mm. 2 608 901 391 of Ø 180mm. 2 608 900 535
1x Doorslijpschijf Carbide Multi Wheel Ø 125mm. 2 608 901 193 of Ø 180mm. 2 608 901 681
Los meegeleverd toebehoren:
1x Acculader GAL 1880 CV
1x Afstandsmeter GLM100-25C</t>
  </si>
  <si>
    <t>Accugereedschapset TS-6 (2025)</t>
  </si>
  <si>
    <t>Accugereedschappen met toebehoren en geschikt voor het doel en de werkzaamheden zoals de huidige bij VRZ ingebruikzijnde Bosch Palmtoolsets. De sets bestaan minimaal uit de volgende gereedschappen:
1)  een accuschroefboormachine incl. Accu
2) een haakse accuslijper Ø 180 mm.
3) een reciprozaag
4) een meervoudige 230V acculader (geschikt om gelijktijdig minimaal 2 accu's op te laden)
Het accugereedschap dient compleet in een kunststof krat van 600 x 400 x 120 mm te worden geleverd. Het krat moet  voorzien zijn van een afsluitbaar deksel en twee klaphandgrepen. Het deksel is voorzien van een gelamineerde kleurenafbeelding (sticker) waarop de inhoud (het accugereedschap met toebehoren) overzichtelijk met benaming en aantal staat vermeld. De accugereedschappen en toebehoren zijn logisch en overzichtelijk opgeborgen en gefixeerd in schuiminlay.</t>
  </si>
  <si>
    <t>Bosch, Makita of Milwaukee. De toegepaste accu's moet compatible zijn met het werkplekverlichtingset</t>
  </si>
  <si>
    <t>Oefenset TS-6 (2025)</t>
  </si>
  <si>
    <t>Bestaande uit een robuuste en overzichtelijke opberging (krat) met de volgende inhoud:
1) 2x volledig set (alle types en lengtes) zaagblaadjes zoals in het accugereedschapset TS-6 2025 
2) 1x Speedboor 
3) 1x Centreerboor t.b.v. gatenzaag HSS-Cobalt
4) 1x Centreerboor t.b.v. gatenzaag steen
5) 1x gatenzaag (klein Multimetaal
6) 1x gatenzaag (groot Multimetaal)
7) 1x gatenzaag (groot t.b.v. hard en zacht hout, triplex, multiplex, laminaat, sandwichmaterialen, kunststoffen, acryl, metselwerk, tegels, baksteen, gyproc, eternit, cellenbeton, dakpannen en snelbouwstenen. 
Het accugereedschap dient compleet in een kunststof krat van 600 x 400 x 120 mm te worden geleverd. Het krat moet  voorzien zijn van een afsluitbaar deksel en twee klaphandgrepen. Het deksel is voorzien van een gelamineerde kleurenafbeelding (sticker) waarop de inhoud (het accugereedschap met toebehoren) overzichtelijk met benaming en aantal staat vermeld. De accugereedschappen en toebehoren zijn logisch en overzichtelijk opgeborgen en gefixeerd in schuiminlay.</t>
  </si>
  <si>
    <t xml:space="preserve"> </t>
  </si>
  <si>
    <t>Accugereedschapset HV (nieuw)</t>
  </si>
  <si>
    <t>Accugereedschappen met toebehoren en geschikt voor het doel en de werkzaamheden zoals de huidige bij VRZ ingebruikzijnde Bosch Palmtoolsets. De sets bestaan minimaal uit de volgende gereedschappen:
1) een accuschroefboormachine incl. Accu
2) een haakse accuslijper Ø 180 mm. met snelspanmoer
3) een reciprozaag
4) een slagmoersleutel 
5) een meervoudige 230V acculader (geschikt om gelijktijdig minimaal 2 accu's op te laden)
Het accugereedschap dient compleet in een kunststof krat van 600 x 400 x 120mm te worden geleverd. Het krat moet  voorzien zijn van een afsluitbaar deksel en twee klaphandgrepen. Het deksel is voorzien van een gelamineerde kleuren afbeelding (sticker) waarop de inhoud (het accugereedschap met toebehoren) overzichtelijk met benaming en aantal staat vermeld. De accugereedschappen en toebehoren zijn logisch en overzichtelijk opgeborgen en gefixeerd in schuiminlay.</t>
  </si>
  <si>
    <t>Bosch, Makita of Milwaukee. De toegepaste accu's moet compatible zijn met het accugereedschap.</t>
  </si>
  <si>
    <t>Oefenset HV (nieuw)</t>
  </si>
  <si>
    <t>Bestaande uit een robuuste en overzichtelijke opberging (krat) met de volgende inhoud:
1) 2x 2x volledig set (alle types en lengtes) zaagblaadjes zoals in het accugereedschapset TS-6 2025 
2) 1x Speedboor 
3) 1x Centreerboor t.b.v. gatenzaag HSS-Cobalt
4) 1x Centreerboor t.b.v. gatenzaag steen
5) 1x gatenzaag (klein Multimetaal)
6) 1x gatenzaag (groot Multimetaal)
7) 1x gatenzaag (groot t.b.v. hard en zacht hout, triplex, multiplex, laminaat, sandwichmaterialen, kunststoffen, acryl, metselwerk, tegels, baksteen, gyproc, eternit, cellenbeton, dakpannen en snelbouwstenen. 
8) 2x Doorslijpschijf universeel Ø 180 mm. 
9) 2x Doorslijpschijf Multi material Ø 180 mm.
10) 2x Doorslijpschijf Carbide Ø 180 mm.
Het accugereedschap dient compleet in een kunststof krat van 600 x 400 x 120 mm te worden geleverd. Het krat moet  voorzien zijn van een afsluitbaar deksel en twee klaphandgrepen. Het deksel is voorzien van een gelamineerde kleurenafbeelding (sticker) waarop de inhoud (het accugereedschap met toebehoren) overzichtelijk met benaming en aantal staat vermeld. De accugereedschappen en toebehoren zijn logisch en overzichtelijk opgeborgen en gefixeerd in schuiminlay.</t>
  </si>
  <si>
    <t>Accugereedschapset RV (nieuw)</t>
  </si>
  <si>
    <t>Accugereedschappen met toebehoren en geschikt voor het doel en de werkzaamheden zoals de huidige bij VRZ ingebruikzijnde Bosch Palmtoolsets. De sets bestaan minimaal uit de volgende gereedschappen:
1) een accuschroefboormachine incl. Accu
2) een haakse accuslijper Ø 180 mm. met snelspanmoer
3) een reciprozaag
4) een slagmoersleutel 
5) een afstandsmeter
6) een meervoudige 230V acculader (geschikt om gelijktijdig minimaal 2 accu's op te laden)
Het accugereedschap dient compleet in een kunststof krat van 600 x 400 x 120mm te worden geleverd. Het krat moet  voorzien zijn van een afsluitbaar deksel en twee klaphandgrepen. Het deksel is voorzien van een gelamineerde kleuren afbeelding (sticker) waarop de inhoud (het accugereedschap met toebehoren) overzichtelijk met benaming en aantal staat vermeld. De accugereedschappen en toebehoren zijn logisch en overzichtelijk opgeborgen en gefixeerd in schuiminlay.</t>
  </si>
  <si>
    <t>Oefenset RV (nieuw)</t>
  </si>
  <si>
    <t>Bestaande uit een robuuste en overzichtelijke opberging (krat) met minimaal de volgende inhoud:
1) 2x 2x volledig set (alle types en lengtes) zaagblaadjes zoals in het accugereedschapset TS-6 2025 
2) 1x Speedboor 
3) 1x Centreerboor t.b.v. gatenzaag HSS-Cobalt
4) 1x Centreerboor t.b.v. gatenzaag steen
5) 1x gatenzaag (klein Multimetaal)
6) 1x gatenzaag (groot Multimetaal)
7) 1x gatenzaag (groot t.b.v. hard en zacht hout, triplex, multiplex, laminaat, sandwichmaterialen, kunststoffen, acryl, metselwerk, tegels, baksteen, gyproc, eternit, cellenbeton, dakpannen en snelbouwstenen. 
8) 2x Doorslijpschijf universeel Ø 180 mm. 
9) 2x Doorslijpschijf Multi material Ø 180 mm.
10) 2x Doorslijpschijf Carbide Ø 180 mm.
Het accugereedschap dient compleet in een kunststof krat van 600 x 400 x 120 mm te worden geleverd. Het krat moet  voorzien zijn van een afsluitbaar deksel en twee klaphandgrepen. Het deksel is voorzien van een gelamineerde kleurenafbeelding (sticker) waarop de inhoud (het accugereedschap met toebehoren) overzichtelijk met benaming en aantal staat vermeld. De accugereedschappen en toebehoren zijn logisch en overzichtelijk opgeborgen en gefixeerd in schuiminlay.</t>
  </si>
  <si>
    <t>SUBTOTAAL GROEP
HV-MATERIALEN</t>
  </si>
  <si>
    <t>Verkeerskegels</t>
  </si>
  <si>
    <t>Hoogte minimaal 50 cm., voorzien van horizontale rood-wit retro reflecterende banden, klasse II, voetplaat is verzwaard uitgevoerd.</t>
  </si>
  <si>
    <t>2-persoons enkele brandweerladder</t>
  </si>
  <si>
    <t>1 - delig aluminium, lengte 2,45 mtr.</t>
  </si>
  <si>
    <t>Dirks/DBE 08</t>
  </si>
  <si>
    <t>2- persoons schuifladder</t>
  </si>
  <si>
    <t>2 - delig aluminium, uitgeschoven lengte 9,25 m.</t>
  </si>
  <si>
    <t>Dirks/DBT 2 x 18</t>
  </si>
  <si>
    <t>2-persoons deelbare ladder</t>
  </si>
  <si>
    <t>2 - delig aluminium, minimale uitgeschoven lengte 3,75 m.</t>
  </si>
  <si>
    <t>Dirks/DBO 2 x 08</t>
  </si>
  <si>
    <t>Redladder met los oplegbaar looprooster</t>
  </si>
  <si>
    <t>Lengte 3,3 mtr.</t>
  </si>
  <si>
    <t>Dirks/DBL03</t>
  </si>
  <si>
    <t>WAKU telescoopladder</t>
  </si>
  <si>
    <t>Type 4 x 4</t>
  </si>
  <si>
    <t>Dirks WKTL0404</t>
  </si>
  <si>
    <t>Reddingsplatform</t>
  </si>
  <si>
    <t>Met inklapbare leuning en in hoogte instelbaar</t>
  </si>
  <si>
    <t>Wielenset voor reddingsplatform</t>
  </si>
  <si>
    <t>Werklijn</t>
  </si>
  <si>
    <t>Lengte 15 mtr., diameter 10 mm., voorzien van RVS karabijnhaak.</t>
  </si>
  <si>
    <t>Dekzeil</t>
  </si>
  <si>
    <t>PE 100gr. met zeilogen, afmeting 2 x 3 mtr.</t>
  </si>
  <si>
    <t>PE 100gr. met zeilogen, afmeting 4 x 6 mtr.</t>
  </si>
  <si>
    <t>PE 100gr. met zeilogen, afmeting 6 x 10 mtr.</t>
  </si>
  <si>
    <t>Watertrekker</t>
  </si>
  <si>
    <t>FS 450 M</t>
  </si>
  <si>
    <t>Wolf multi-star</t>
  </si>
  <si>
    <t>Bezem</t>
  </si>
  <si>
    <t>SB 400 M</t>
  </si>
  <si>
    <t>Steel</t>
  </si>
  <si>
    <t>ZM-170</t>
  </si>
  <si>
    <t>ZM-V3</t>
  </si>
  <si>
    <t>Neonhaak</t>
  </si>
  <si>
    <t>LA-M</t>
  </si>
  <si>
    <t>Takkenzaag (stokzaag)</t>
  </si>
  <si>
    <t>POWER CUT SAW PRO 370</t>
  </si>
  <si>
    <t>Slachtoffer zak</t>
  </si>
  <si>
    <t>Transporthoes zwart m/ 6 handvatten 220x110 cm.</t>
  </si>
  <si>
    <t>Hesselmans &amp; van Willigen</t>
  </si>
  <si>
    <t>Bats (Drents)</t>
  </si>
  <si>
    <t>Bladbreedte minimaal 250 mm., steellengte ca 110 cm.</t>
  </si>
  <si>
    <t>Pollet 000/35 Z00/35 T-ST 1M (111253)</t>
  </si>
  <si>
    <t>Ballastschop</t>
  </si>
  <si>
    <t>Pollet 320X260 D-ST 95CM (1060402)</t>
  </si>
  <si>
    <t>Spade</t>
  </si>
  <si>
    <t>Pollet 280/180/3 T-ST 95CM (102007)</t>
  </si>
  <si>
    <t>Mestvork</t>
  </si>
  <si>
    <t>4 tands uitvoering</t>
  </si>
  <si>
    <t>Pollet 4T 320X220 mm. VEERBUS T-ST 85CM (304000T)</t>
  </si>
  <si>
    <t>Puinvork</t>
  </si>
  <si>
    <t>9 tanden, breedte ongeveer 260 mm., steellengte ongeveer 1300 mm.</t>
  </si>
  <si>
    <t>Boombijl</t>
  </si>
  <si>
    <t>Bijl</t>
  </si>
  <si>
    <t xml:space="preserve">T.b.v. natuurbrandbestrijding </t>
  </si>
  <si>
    <t>Pulaski</t>
  </si>
  <si>
    <t>Hark en schoffel</t>
  </si>
  <si>
    <t xml:space="preserve">McLeod-combitool </t>
  </si>
  <si>
    <t>Afzetlint, rood-wit</t>
  </si>
  <si>
    <t>Het rood-witte lint is “verboden doorgang” voor publiek</t>
  </si>
  <si>
    <t>Afzetlint, rood-geel reflecterend grijs</t>
  </si>
  <si>
    <t>Het rood-geel reflecterende lint met opdruk “GEVARENZONE VERBODEN TOEGANG” is voor iedereen, inclusief hulpdiensten.</t>
  </si>
  <si>
    <t>Afzetlint, oranje</t>
  </si>
  <si>
    <t>Het oranje lint is “opstellijn besmet gebied”.</t>
  </si>
  <si>
    <t>Mobiele LED lamp met oplader</t>
  </si>
  <si>
    <t>Peli RALS 9430</t>
  </si>
  <si>
    <t>Accu werkplekverlichtingset NTS</t>
  </si>
  <si>
    <t xml:space="preserve">Accu LED verlichtingsset bestaande uit:
•	LED werklamp 
•	Accu 4.0 Ah
•	LED werklamp statief </t>
  </si>
  <si>
    <t>Bosch GLI 18V-2200 C 
Bosch GBA 18V 4.0 Ah
Bosch BT 170 HD</t>
  </si>
  <si>
    <t>Accu</t>
  </si>
  <si>
    <t>Bosch GBA 18V 4.0 Ah</t>
  </si>
  <si>
    <t>Bosch GBA 18V 6.0 Ah</t>
  </si>
  <si>
    <t>Acculader</t>
  </si>
  <si>
    <t>Bosch GAL 18V-160 C</t>
  </si>
  <si>
    <t>Bosch GAL 1880 CV</t>
  </si>
  <si>
    <t>Accu werkplekverlichtingset (nieuw)</t>
  </si>
  <si>
    <t>Bestaande uit een LED armatuur voorzien van een statief of behuizing voor plaatsing op de grond; uitgevoerd in slagvast materiaal of bestand tegen ruw gebruik; minimale lichtopbrengst 2.200 lumen.</t>
  </si>
  <si>
    <t>Kabelhaspel</t>
  </si>
  <si>
    <t>230V-AC uitvoering: ≥ IP 44, snoerlengte 25 meter/3-aderig-2,5 mm.², type H07RN-F of gelijkwaardig, voorzien van 2 CEE-form contactdozen ≥ IP 44 en voorzien van thermische beveiliging, slagvast en bestand tegen ruw gebruik.</t>
  </si>
  <si>
    <t>Verloopsnoer (kort) 3 aderig met 30 mA aardlekschakelaar</t>
  </si>
  <si>
    <t>Voor aansluiting op openbaar net 230V-50 Hz, Schuko steker (contactstop) naar CEE-form contrastekker (koppelcontactstop), geheel ≥ IP44.</t>
  </si>
  <si>
    <t>Verloop</t>
  </si>
  <si>
    <t>230V Schuko --&gt; Cee-form</t>
  </si>
  <si>
    <t>230V Cee-form --&gt; Schuko</t>
  </si>
  <si>
    <t>Gereedschap, voor elektriciteitswerkzaamheden</t>
  </si>
  <si>
    <t>1 Krat, kunststof + deksel, Euro-norm, afmeting 600 x 400 x 120 mm.
1x Schroevendraaierset, geheel geïsoleerd tot 1000V bestaande uit:
a) bladbreedte 3,5 mm., bladdikte 0,5 mm., stiftlengte 75 mm.
b) bladbreedte 5,5 mm., bladdikte 0,8 mm., stiftlengte 130 mm.
c) bladbreedte 6,5 mm., bladdikte 1 mm., stiftlengte 150 mm.
d) bladbreedte 8 mm., bladdikte 1,2 mm., stiftlengte 175 mm.
e) bladbreedte 10 mm., bladdikte 1,6 mm., stiftlengte 175 mm.
1x Veiligheidsgreep, voor het uitnemen van smeltveiligheden, spanning tot 1000 V.
1x Spanningszoeker, tweepolig, voor spanning tot 750 V.
1x Combinatietang, geïsoleerd, tot 1000 V, lengte ongeveer 180 mm.
1x Zijkniptang, geïsoleerd tot 1000 V, lengte ongeveer 160 mm.
1x Steeksleutel, enkel, sleutelwijdte 10 mm., geïsoleerd.
1x Steeksleutel, enkel, sleutelwijdte 11 mm., geïsoleerd.
1x Steeksleutel, enkel, sleutelwijdte 12 mm., geïsoleerd.
1x Steeksleutel, enkel, sleutelwijdte 13 mm., geïsoleerd.
1x Steeksleutel, enkel, sleutelwijdte 14 mm., geïsoleerd.
1x Steeksleutel, enkel, sleutelwijdte 15 mm., geïsoleerd.
1x rol Isolatieband, rol.
1x Vetkrijtje.
10x Etiketten, zelfklevend, 25 x 70 mm., met opschrift "Niet schakelen, gevaar !"
2x Waarschuwingsbord, kunststof, 200 x 300 mm., met ophangkoord, met opschrift 'Niet schakelen, gevaar'.
1x Plaat, kunststof, te bevestigen aan de binnenkant deksel van het krat, met het volgende opschrift:
Waarschuwing
Voer de volgende handelingen uit alvorens met de werkzaamheden te beginnen:
1. Stroom uitschakelen
2. Zekeren tegen inschakelen
3. Controleren of er nog spanning aanwezig is
4. Na punt 3 deskundige inschakelen
Delen die onder spanning staan, afdekken of op andere wijze tegen aanraken beschermen.</t>
  </si>
  <si>
    <t>IR. Oppervlakte temperatuurmeter (op afstand)</t>
  </si>
  <si>
    <t>Montage hamer vonkvrij</t>
  </si>
  <si>
    <t>Bahco 8" vonkvrij</t>
  </si>
  <si>
    <t>Bahco 12" vonkvrij</t>
  </si>
  <si>
    <t>Waterpomptang vonkvrij</t>
  </si>
  <si>
    <t>Ring-steeksleutel vonkvrij</t>
  </si>
  <si>
    <t>17 mm.</t>
  </si>
  <si>
    <t>19 mm.</t>
  </si>
  <si>
    <t>22 mm.</t>
  </si>
  <si>
    <t>24 mm.</t>
  </si>
  <si>
    <t>27 mm.</t>
  </si>
  <si>
    <t>30 mm.</t>
  </si>
  <si>
    <t>32 mm.</t>
  </si>
  <si>
    <t>36 mm.</t>
  </si>
  <si>
    <t>Koevoet vonkvrij</t>
  </si>
  <si>
    <t xml:space="preserve">550 -650 mm. lang </t>
  </si>
  <si>
    <t>Doppendoos met 6-kantdoppen</t>
  </si>
  <si>
    <t>• 1 ratel 1/2"
• 21 doppen 1/2" 6- kant, metrisch: S.H 8-9-10-11-12-13-14-15-16-17-18-19-21-22-23-24-27-28-29-30-32 mm.
• 2 verlengstukken 1/2" 130 mm. en 250 mm.
• 1 cardangewricht 1/2"
• 1 schuifhandgreep 1/2"</t>
  </si>
  <si>
    <t>Doppendoos met 12-kantdoppen</t>
  </si>
  <si>
    <t>• 1 ratel 1/2"
• 21 doppen 1/2" 12- kant, metrisch: S.H 8-9-10-11-12-13-14-15-16-17-18-19-21-22-23-24-27-28-29-30-32 mm.
• 2 verlengstukken 1/2" 130 mm. en 250 mm.
• 1 cardangewricht 1/2"
• 1 schuifhandgreep 1/2"</t>
  </si>
  <si>
    <t>Slangenklemschroevendraaier</t>
  </si>
  <si>
    <t>6 mm.</t>
  </si>
  <si>
    <t>7 mm.</t>
  </si>
  <si>
    <t>8 mm.</t>
  </si>
  <si>
    <t>Gedore/138-400</t>
  </si>
  <si>
    <t>Messingstaalborstel</t>
  </si>
  <si>
    <t>Inbussleutelset</t>
  </si>
  <si>
    <t>Individuele sleutels, pistool model met heft vanaf 8, 9, 10, 12 en 14 mm.</t>
  </si>
  <si>
    <t>Pijpsleutelset</t>
  </si>
  <si>
    <t>6 x 7; 8 x 9; 10 x 11; 12 x 13; 14 x 15; 16 x 17; 18 x 19; 20 x 22; 21 x 23; 24 x 27; 30 x 32 incl. wringstaven</t>
  </si>
  <si>
    <t>Vatensleutel</t>
  </si>
  <si>
    <t>Multifunctioneel, geschikt voor alle soorten afsluitdoppen</t>
  </si>
  <si>
    <t>Zweedse pijptang</t>
  </si>
  <si>
    <t xml:space="preserve">1/2" </t>
  </si>
  <si>
    <t>1"</t>
  </si>
  <si>
    <t>2"</t>
  </si>
  <si>
    <t xml:space="preserve">3" </t>
  </si>
  <si>
    <t>Melkkoppelingsleutel</t>
  </si>
  <si>
    <t>Flenzenspreider</t>
  </si>
  <si>
    <t>Kukko</t>
  </si>
  <si>
    <t>Kruiskopschroevendraaiers</t>
  </si>
  <si>
    <t>Set kruiskopschroevendraaiers (1 x 100, 2 x 125 en 3 x 150)</t>
  </si>
  <si>
    <t xml:space="preserve">Schroevendraaiers </t>
  </si>
  <si>
    <t>Set schroevendraaiers (3 x 100, 4 x 150 en 5,5 x150)</t>
  </si>
  <si>
    <t>Torx schroevendraaiers</t>
  </si>
  <si>
    <t>Set Torx schroevendraaiers (T8, T10, T15, T20,T25 en T30)</t>
  </si>
  <si>
    <t>Facom/Model pistool-89TXA.PB</t>
  </si>
  <si>
    <t>Set steek/ringsleutels</t>
  </si>
  <si>
    <t>8, 10, 11, 12, 13, 14, 15 ,16, 17, 18, 19, 22 en 24</t>
  </si>
  <si>
    <t>8, 10, 11, 12, 13, 14, 15 ,16, 17, 18, 19, 22, 24, 27 en 32</t>
  </si>
  <si>
    <t>Set inbussleutels</t>
  </si>
  <si>
    <t>Model pistool met heft 5, 6, 7, 8, 9, 10, 12 en 14 mm.</t>
  </si>
  <si>
    <t xml:space="preserve">Verstelbare moersleutel </t>
  </si>
  <si>
    <t>10”/255mm. – 30 mm.</t>
  </si>
  <si>
    <t>15”/380mm. – 44 mm.</t>
  </si>
  <si>
    <t>Klauwhamer</t>
  </si>
  <si>
    <t>Vuisthamer</t>
  </si>
  <si>
    <t>1500 gram</t>
  </si>
  <si>
    <t>Mes in schede</t>
  </si>
  <si>
    <t>Zijkniptang</t>
  </si>
  <si>
    <t>Geïsoleerd 1000 Volt</t>
  </si>
  <si>
    <t>Waterpomptang</t>
  </si>
  <si>
    <t>Combinatietang;</t>
  </si>
  <si>
    <t>Vlechttang</t>
  </si>
  <si>
    <t>Alles/schropzaag</t>
  </si>
  <si>
    <t>Steenbeitel</t>
  </si>
  <si>
    <t>Rol Ductape</t>
  </si>
  <si>
    <t>Minimaal 5 cm. breed, gewapend en isolerend</t>
  </si>
  <si>
    <t xml:space="preserve">Rolmaat </t>
  </si>
  <si>
    <t>5 meter</t>
  </si>
  <si>
    <t>Sortering van verschillende spijkers</t>
  </si>
  <si>
    <t xml:space="preserve">Robuust verpakt </t>
  </si>
  <si>
    <t>Sortering van verschillende parkers en schroeven</t>
  </si>
  <si>
    <t>Robuust verpakt</t>
  </si>
  <si>
    <t xml:space="preserve">Duspol </t>
  </si>
  <si>
    <t>6V DC – 400 V AC CAT IV en ≥ IP44</t>
  </si>
  <si>
    <t>Rioolafdichting 100 tot 200 mm.</t>
  </si>
  <si>
    <t>Met bediening en reduceer, geschikt om te gebruiken i.c.m. .300 bar ademluchtcilinder</t>
  </si>
  <si>
    <t>Conische stopper 2"</t>
  </si>
  <si>
    <t>Conische stopper 3"</t>
  </si>
  <si>
    <t>Conische stopper 4"</t>
  </si>
  <si>
    <t>membraanpomp t.b.v. gevaarlijke stoffen</t>
  </si>
  <si>
    <t>Water aangedreven incl. toebehoren, mobiele vloeistof ongevallenpomp</t>
  </si>
  <si>
    <t xml:space="preserve">Magneetrubber afdichtplaat systeem met teflon </t>
  </si>
  <si>
    <t>Afdichting -slang systeem 1500-2500-3500 mm.</t>
  </si>
  <si>
    <t>Met toebehoren</t>
  </si>
  <si>
    <t>Syntho plug</t>
  </si>
  <si>
    <t xml:space="preserve">Syntho-Glass druktape 1" </t>
  </si>
  <si>
    <t>Aardingsset</t>
  </si>
  <si>
    <t>2x kabel, grondpennen, aardklemmen, aardingsmagneet</t>
  </si>
  <si>
    <t>Spanzaag</t>
  </si>
  <si>
    <t>530 mm.</t>
  </si>
  <si>
    <t>Verrekijker in opberghoes/houder</t>
  </si>
  <si>
    <t>Sterkte 7 x 50</t>
  </si>
  <si>
    <t>Nachtkijker in opberghoes/houder</t>
  </si>
  <si>
    <t>Afstandmeter</t>
  </si>
  <si>
    <t>Bosch/Makita of Milwaukee</t>
  </si>
  <si>
    <t>Flairs/Veiligheidsflitsers</t>
  </si>
  <si>
    <t>Amberkleurig (niet oplaadbaar)</t>
  </si>
  <si>
    <t>Blauw (niet oplaadbaar)</t>
  </si>
  <si>
    <t>Groen (niet oplaadbaar)</t>
  </si>
  <si>
    <t>Onderwaterpomp</t>
  </si>
  <si>
    <t>Elektrisch, 230V-50 Hz, IP 68, met Storz koppeling nok 81, snoerlengte 10 meter met CEE-formsteker 3-polig/ ≥ IP 44.</t>
  </si>
  <si>
    <t>Powerbank</t>
  </si>
  <si>
    <r>
      <t xml:space="preserve">230V/2,1 kWh/IP 54, Uitgangsvermogen </t>
    </r>
    <r>
      <rPr>
        <sz val="9"/>
        <color rgb="FF000000"/>
        <rFont val="Aptos Narrow"/>
        <family val="2"/>
      </rPr>
      <t>≥ 3700 W</t>
    </r>
    <r>
      <rPr>
        <sz val="9"/>
        <color rgb="FF000000"/>
        <rFont val="Calibri"/>
        <family val="2"/>
      </rPr>
      <t xml:space="preserve">
Voorzien van een vast aan of ingebouwde Isolatiebewaking met een CEE-form aansluitstekker</t>
    </r>
  </si>
  <si>
    <t xml:space="preserve">Mobiele generator </t>
  </si>
  <si>
    <t>Voorzien van een ingebouwde isolatiebewaking en 2 stuks 3-polige CEE-form contactdozen- ≥ IP 44</t>
  </si>
  <si>
    <t>Honda/EU22i</t>
  </si>
  <si>
    <t>Honda/EU32i</t>
  </si>
  <si>
    <t>Kuipbrandcard</t>
  </si>
  <si>
    <t>Ferno/Model 71</t>
  </si>
  <si>
    <t>Hijsspin kuipbrandcard</t>
  </si>
  <si>
    <t xml:space="preserve">Ferno/Model 418-1 </t>
  </si>
  <si>
    <t>Wielonderstel kuipbrancard</t>
  </si>
  <si>
    <t>Ferno/Model 71 Wheel Kit</t>
  </si>
  <si>
    <t>Red/wervelplank</t>
  </si>
  <si>
    <t>Ferno</t>
  </si>
  <si>
    <t>Pikhaak</t>
  </si>
  <si>
    <t>Brandweerhaak 1,8 meter met Nupla steel en D-handel (t.b.v. verwijderen zonnepanelen)</t>
  </si>
  <si>
    <t>Nupla</t>
  </si>
  <si>
    <t>Tui/stuurlijn</t>
  </si>
  <si>
    <t>Lengte 30 mtr. Ø 10 mm. met RVS karabijnhaak</t>
  </si>
  <si>
    <t>Opvouwbare transportbox (bench)</t>
  </si>
  <si>
    <t>Afmeting 61 x 46 x 48 cm.</t>
  </si>
  <si>
    <t>Dierenvangstok</t>
  </si>
  <si>
    <t>Lengte 150 cm.</t>
  </si>
  <si>
    <t xml:space="preserve">Korte kunststof rijplaat voor voertuig </t>
  </si>
  <si>
    <t>1,5 mtr. x 1,0 mtr.</t>
  </si>
  <si>
    <t xml:space="preserve">Neopreenplaat (knie-bescherming) </t>
  </si>
  <si>
    <t xml:space="preserve">Powermoon </t>
  </si>
  <si>
    <t>LEDmoon 600 - Blauw met CEEform stekker ≥ IP 44</t>
  </si>
  <si>
    <t>Powermoon statief</t>
  </si>
  <si>
    <t>4,7 mtr.</t>
  </si>
  <si>
    <t>Duikvlag A</t>
  </si>
  <si>
    <t>Groot model</t>
  </si>
  <si>
    <t>Voet/statief t.b.v. duikvlag A</t>
  </si>
  <si>
    <t>Duikvlag</t>
  </si>
  <si>
    <t>Verhard</t>
  </si>
  <si>
    <t>Rescue board</t>
  </si>
  <si>
    <t>T.b.v. oppervlakteredding</t>
  </si>
  <si>
    <t>Reddingslijn 200 mtr.</t>
  </si>
  <si>
    <t>Handmegafoon</t>
  </si>
  <si>
    <t>Mandbrancard</t>
  </si>
  <si>
    <t>Ferno/2070T</t>
  </si>
  <si>
    <t>Slachtoffernet + Lijnen</t>
  </si>
  <si>
    <t xml:space="preserve">Schep/vangnet </t>
  </si>
  <si>
    <t>T.b.v. dieren</t>
  </si>
  <si>
    <t>Boothaak</t>
  </si>
  <si>
    <t>Duikboei</t>
  </si>
  <si>
    <t>Hypothermie brancard</t>
  </si>
  <si>
    <t>Hypothermie dekenset</t>
  </si>
  <si>
    <t>Met wollen muts, arm separatieflappen en voetenflap.</t>
  </si>
  <si>
    <t>IJspriem</t>
  </si>
  <si>
    <t>Bergingsnet in koker</t>
  </si>
  <si>
    <t xml:space="preserve">Zogenaamd "Amsterdams net" </t>
  </si>
  <si>
    <t xml:space="preserve">Pulverisator/handdrukspuit </t>
  </si>
  <si>
    <t>Drenkelingen dreg anker</t>
  </si>
  <si>
    <t>Uitgevoerd met 20 mtr. lijn</t>
  </si>
  <si>
    <t>SUBTOTAAL GROEP
ALG-MATERIALEN</t>
  </si>
  <si>
    <t>SUBTOTAAL PBM-MATERIALEN</t>
  </si>
  <si>
    <t>SUBTOTAAL BRANDBESTRIJDINGSMATERIALEN</t>
  </si>
  <si>
    <t>SUBTOTAAL HULPVERLENINGSMATERIALEN</t>
  </si>
  <si>
    <t>SUBTOTAAL ALGEMENE MATERIALEN</t>
  </si>
  <si>
    <t>BEOORDELINGSPRIJS</t>
  </si>
  <si>
    <t>TOTAAL INSCHRIJVING</t>
  </si>
  <si>
    <t>Toelichting:</t>
  </si>
  <si>
    <t>C = betreft een eis t.a.v. compatibiltiet (zie toelichting PVE)</t>
  </si>
  <si>
    <t>P = deze artikelen bestelt VRZ op dit moment uit een (af)lopend contract, maar wenst deze hierna toe te voegen aan de nieuwe overeenkomst (vanaf 01-01-2027).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</si>
</sst>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Aptos Narrow"/>
      <family val="2"/>
      <scheme val="minor"/>
    </font>
    <font>
      <sz val="9"/>
      <color theme="1"/>
      <name val="Aptos Narrow"/>
      <family val="2"/>
      <scheme val="minor"/>
    </font>
    <font>
      <b/>
      <sz val="9"/>
      <color rgb="FFFFFFFF"/>
      <name val="Calibri"/>
      <family val="2"/>
    </font>
    <font>
      <sz val="9"/>
      <color rgb="FF000000"/>
      <name val="Calibri"/>
      <family val="2"/>
    </font>
    <font>
      <sz val="9"/>
      <color rgb="FF000000"/>
      <name val="Aptos Narrow"/>
      <family val="2"/>
    </font>
    <font>
      <strike/>
      <sz val="9"/>
      <color rgb="FF000000"/>
      <name val="Calibri"/>
      <family val="2"/>
    </font>
    <font>
      <b/>
      <sz val="9"/>
      <color theme="1"/>
      <name val="Aptos Narrow"/>
      <family val="2"/>
      <scheme val="minor"/>
    </font>
    <font>
      <b/>
      <sz val="9"/>
      <color indexed="8"/>
      <name val="Calibri"/>
      <family val="2"/>
    </font>
    <font>
      <b/>
      <sz val="9"/>
      <color theme="1"/>
      <name val="Calibri"/>
      <family val="2"/>
    </font>
    <font>
      <sz val="9.1999999999999993"/>
      <color rgb="FF000000"/>
      <name val="Calibri"/>
      <family val="2"/>
    </font>
    <font>
      <b/>
      <sz val="9"/>
      <color indexed="10"/>
      <name val="Calibri"/>
      <family val="2"/>
    </font>
  </fonts>
  <fills count="7">
    <fill>
      <patternFill patternType="none"/>
    </fill>
    <fill>
      <patternFill patternType="gray125"/>
    </fill>
    <fill>
      <patternFill patternType="solid">
        <fgColor rgb="FF00314E"/>
        <bgColor indexed="64"/>
      </patternFill>
    </fill>
    <fill>
      <patternFill patternType="solid">
        <fgColor rgb="FFBDE4F7"/>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s>
  <cellStyleXfs count="1">
    <xf numFmtId="0" fontId="0" fillId="0" borderId="0"/>
  </cellStyleXfs>
  <cellXfs count="40">
    <xf numFmtId="0" fontId="0" fillId="0" borderId="0" xfId="0"/>
    <xf numFmtId="0" fontId="1" fillId="0" borderId="0" xfId="0" applyFont="1" applyAlignment="1">
      <alignment horizontal="center" vertical="top"/>
    </xf>
    <xf numFmtId="0" fontId="1" fillId="0" borderId="0" xfId="0" applyFont="1"/>
    <xf numFmtId="0" fontId="1" fillId="0" borderId="0" xfId="0" applyFont="1" applyAlignment="1">
      <alignment wrapText="1"/>
    </xf>
    <xf numFmtId="0" fontId="1" fillId="0" borderId="0" xfId="0" applyFont="1" applyAlignment="1">
      <alignment vertical="top"/>
    </xf>
    <xf numFmtId="0" fontId="1" fillId="0" borderId="0" xfId="0" applyFont="1" applyAlignment="1">
      <alignment horizontal="center"/>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top" wrapText="1"/>
    </xf>
    <xf numFmtId="0" fontId="3" fillId="3"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5" borderId="1" xfId="0" applyFont="1" applyFill="1" applyBorder="1" applyAlignment="1">
      <alignment horizontal="center" vertical="top" wrapText="1"/>
    </xf>
    <xf numFmtId="0" fontId="3" fillId="5" borderId="1" xfId="0" applyFont="1" applyFill="1" applyBorder="1" applyAlignment="1">
      <alignment horizontal="left" vertical="top" wrapText="1"/>
    </xf>
    <xf numFmtId="0" fontId="3" fillId="5" borderId="1" xfId="0" applyFont="1" applyFill="1" applyBorder="1" applyAlignment="1">
      <alignment vertical="top" wrapText="1"/>
    </xf>
    <xf numFmtId="0" fontId="6" fillId="0" borderId="0" xfId="0" applyFont="1"/>
    <xf numFmtId="0" fontId="1" fillId="0" borderId="0" xfId="0" applyFont="1" applyAlignment="1">
      <alignment vertical="top" wrapText="1"/>
    </xf>
    <xf numFmtId="0" fontId="7" fillId="0" borderId="0" xfId="0" applyFont="1" applyAlignment="1">
      <alignment horizontal="center" vertical="center" wrapText="1"/>
    </xf>
    <xf numFmtId="0" fontId="7" fillId="0" borderId="0" xfId="0" applyFont="1" applyAlignment="1">
      <alignment horizontal="center" vertical="top"/>
    </xf>
    <xf numFmtId="0" fontId="2" fillId="2" borderId="2" xfId="0" applyFont="1" applyFill="1" applyBorder="1" applyAlignment="1">
      <alignment horizontal="center" vertical="center" wrapText="1"/>
    </xf>
    <xf numFmtId="0" fontId="8" fillId="0" borderId="0" xfId="0" applyFont="1" applyAlignment="1">
      <alignment horizontal="left" vertical="center" wrapText="1"/>
    </xf>
    <xf numFmtId="164" fontId="8" fillId="0" borderId="0" xfId="0" applyNumberFormat="1" applyFont="1" applyAlignment="1">
      <alignment horizontal="center" vertical="center" wrapText="1"/>
    </xf>
    <xf numFmtId="164" fontId="8" fillId="0" borderId="0" xfId="0" applyNumberFormat="1" applyFont="1" applyAlignment="1">
      <alignment horizontal="center" vertical="top"/>
    </xf>
    <xf numFmtId="164" fontId="8" fillId="6" borderId="1" xfId="0" applyNumberFormat="1" applyFont="1" applyFill="1" applyBorder="1" applyAlignment="1">
      <alignment horizontal="center" vertical="center" wrapText="1"/>
    </xf>
    <xf numFmtId="0" fontId="1" fillId="0" borderId="3" xfId="0" applyFont="1" applyBorder="1" applyAlignment="1">
      <alignment horizontal="center" vertical="top"/>
    </xf>
    <xf numFmtId="0" fontId="3" fillId="0" borderId="4" xfId="0" applyFont="1" applyBorder="1" applyAlignment="1">
      <alignment horizontal="center" vertical="center" wrapText="1"/>
    </xf>
    <xf numFmtId="9" fontId="1" fillId="0" borderId="0" xfId="0" applyNumberFormat="1" applyFont="1" applyAlignment="1">
      <alignment horizontal="center" vertical="center"/>
    </xf>
    <xf numFmtId="0" fontId="8" fillId="0" borderId="1" xfId="0" applyFont="1" applyBorder="1" applyAlignment="1">
      <alignment horizontal="left" vertical="center" wrapText="1"/>
    </xf>
    <xf numFmtId="0" fontId="8" fillId="0" borderId="5" xfId="0" applyFont="1" applyBorder="1" applyAlignment="1">
      <alignment horizontal="left" vertical="center" wrapText="1"/>
    </xf>
    <xf numFmtId="164" fontId="8" fillId="6" borderId="5" xfId="0" applyNumberFormat="1" applyFont="1" applyFill="1" applyBorder="1" applyAlignment="1">
      <alignment horizontal="center" vertical="center" wrapText="1"/>
    </xf>
    <xf numFmtId="0" fontId="7" fillId="0" borderId="1" xfId="0" applyFont="1" applyBorder="1" applyAlignment="1">
      <alignment horizontal="center" wrapText="1"/>
    </xf>
    <xf numFmtId="164" fontId="10" fillId="6" borderId="6" xfId="0" applyNumberFormat="1" applyFont="1" applyFill="1" applyBorder="1" applyAlignment="1">
      <alignment horizontal="center" wrapText="1"/>
    </xf>
    <xf numFmtId="164" fontId="10" fillId="0" borderId="0" xfId="0" applyNumberFormat="1" applyFont="1" applyAlignment="1">
      <alignment horizontal="center" vertical="top"/>
    </xf>
    <xf numFmtId="0" fontId="1" fillId="6" borderId="7" xfId="0" applyFont="1" applyFill="1" applyBorder="1"/>
    <xf numFmtId="0" fontId="1" fillId="6" borderId="8" xfId="0" applyFont="1" applyFill="1" applyBorder="1" applyAlignment="1">
      <alignment wrapText="1"/>
    </xf>
    <xf numFmtId="0" fontId="1" fillId="6" borderId="9" xfId="0" applyFont="1" applyFill="1" applyBorder="1"/>
    <xf numFmtId="0" fontId="1" fillId="6" borderId="10" xfId="0" applyFont="1" applyFill="1" applyBorder="1" applyAlignment="1">
      <alignment wrapText="1"/>
    </xf>
    <xf numFmtId="0" fontId="1" fillId="6" borderId="11" xfId="0" applyFont="1" applyFill="1" applyBorder="1"/>
    <xf numFmtId="0" fontId="1" fillId="6" borderId="12"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vrzeeland.sharepoint.com/sites/MTL-Servicecentra-Projectinvesteringenbrandweermaterieel/Gedeelde%20documenten/01%20Project%20TS6%20-%20TS%20NBB/3%20Aanbesteding%20-%20Europese%20aanbesteding-contracteren/Nota%20van%20Inlichtingen/Bijlage%207A%20VRZ%20Bepakkingslijst%20TS-6%20V1.1%20NVI%201.xlsx" TargetMode="External"/><Relationship Id="rId2" Type="http://schemas.microsoft.com/office/2019/04/relationships/externalLinkLongPath" Target="/sites/MTL-Servicecentra-Projectinvesteringenbrandweermaterieel/Gedeelde%20documenten/01%20Project%20TS6%20-%20TS%20NBB/3%20Aanbesteding%20-%20Europese%20aanbesteding-contracteren/Nota%20van%20Inlichtingen/Bijlage%207A%20VRZ%20Bepakkingslijst%20TS-6%20V1.1%20NVI%201.xlsx?CE65E71C" TargetMode="External"/><Relationship Id="rId1" Type="http://schemas.openxmlformats.org/officeDocument/2006/relationships/externalLinkPath" Target="file:///\\CE65E71C\Bijlage%207A%20VRZ%20Bepakkingslijst%20TS-6%20V1.1%20NV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h7od3_coQUy_gb6fC0jAovlosEh-UZtMgDLIpyCEA5CWJ3lTzFlPSIFgJP1O-yzt" itemId="01GVEWQJWTZ6JLW3KMTBBIDBQMHNEGDXY7">
      <xxl21:absoluteUrl r:id="rId3"/>
    </xxl21:alternateUrls>
    <sheetNames>
      <sheetName val="Bepakkingslijst TS-6"/>
      <sheetName val="Bepakkingslijst TS-6 met filter"/>
      <sheetName val="Blad2"/>
      <sheetName val="Blad3"/>
    </sheetNames>
    <sheetDataSet>
      <sheetData sheetId="0">
        <row r="60">
          <cell r="A60" t="str">
            <v>Electrakastsleutel</v>
          </cell>
        </row>
      </sheetData>
      <sheetData sheetId="1"/>
      <sheetData sheetId="2"/>
      <sheetData sheetId="3"/>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2E08D-6B0C-40AD-B036-468EA9D32429}">
  <dimension ref="A1:F392"/>
  <sheetViews>
    <sheetView tabSelected="1" workbookViewId="0">
      <selection activeCell="B7" sqref="B7"/>
    </sheetView>
  </sheetViews>
  <sheetFormatPr defaultRowHeight="15" x14ac:dyDescent="0.25"/>
  <cols>
    <col min="1" max="1" width="5.42578125" style="1" customWidth="1"/>
    <col min="2" max="2" width="52.28515625" style="2" customWidth="1"/>
    <col min="3" max="3" width="79.5703125" style="3" customWidth="1"/>
    <col min="4" max="4" width="32.5703125" style="4" customWidth="1"/>
    <col min="5" max="5" width="10.85546875" style="1" customWidth="1"/>
    <col min="6" max="6" width="19.7109375" style="5" customWidth="1"/>
  </cols>
  <sheetData>
    <row r="1" spans="1:6" x14ac:dyDescent="0.25">
      <c r="A1" s="6" t="s">
        <v>0</v>
      </c>
      <c r="B1" s="7" t="s">
        <v>1</v>
      </c>
      <c r="C1" s="7" t="s">
        <v>2</v>
      </c>
      <c r="D1" s="8" t="s">
        <v>3</v>
      </c>
      <c r="E1" s="6" t="s">
        <v>4</v>
      </c>
      <c r="F1" s="9" t="s">
        <v>5</v>
      </c>
    </row>
    <row r="2" spans="1:6" x14ac:dyDescent="0.25">
      <c r="A2" s="10">
        <v>1</v>
      </c>
      <c r="B2" s="11" t="s">
        <v>6</v>
      </c>
      <c r="C2" s="11" t="s">
        <v>7</v>
      </c>
      <c r="D2" s="11" t="s">
        <v>8</v>
      </c>
      <c r="E2" s="10" t="s">
        <v>9</v>
      </c>
      <c r="F2" s="10">
        <v>60</v>
      </c>
    </row>
    <row r="3" spans="1:6" x14ac:dyDescent="0.25">
      <c r="A3" s="10">
        <v>2</v>
      </c>
      <c r="B3" s="11" t="s">
        <v>10</v>
      </c>
      <c r="C3" s="11" t="s">
        <v>7</v>
      </c>
      <c r="D3" s="11" t="s">
        <v>8</v>
      </c>
      <c r="E3" s="10" t="s">
        <v>9</v>
      </c>
      <c r="F3" s="10">
        <v>60</v>
      </c>
    </row>
    <row r="4" spans="1:6" x14ac:dyDescent="0.25">
      <c r="A4" s="10">
        <f>+A3+1</f>
        <v>3</v>
      </c>
      <c r="B4" s="11" t="s">
        <v>11</v>
      </c>
      <c r="C4" s="11" t="s">
        <v>7</v>
      </c>
      <c r="D4" s="11" t="s">
        <v>8</v>
      </c>
      <c r="E4" s="10" t="s">
        <v>9</v>
      </c>
      <c r="F4" s="10">
        <v>65</v>
      </c>
    </row>
    <row r="5" spans="1:6" x14ac:dyDescent="0.25">
      <c r="A5" s="10">
        <f t="shared" ref="A5:A24" si="0">+A4+1</f>
        <v>4</v>
      </c>
      <c r="B5" s="11" t="s">
        <v>12</v>
      </c>
      <c r="C5" s="11" t="s">
        <v>7</v>
      </c>
      <c r="D5" s="11" t="s">
        <v>8</v>
      </c>
      <c r="E5" s="10" t="s">
        <v>9</v>
      </c>
      <c r="F5" s="10">
        <v>15</v>
      </c>
    </row>
    <row r="6" spans="1:6" x14ac:dyDescent="0.25">
      <c r="A6" s="10">
        <f t="shared" si="0"/>
        <v>5</v>
      </c>
      <c r="B6" s="11" t="s">
        <v>13</v>
      </c>
      <c r="C6" s="11" t="s">
        <v>7</v>
      </c>
      <c r="D6" s="11" t="s">
        <v>8</v>
      </c>
      <c r="E6" s="10" t="s">
        <v>9</v>
      </c>
      <c r="F6" s="10">
        <v>15</v>
      </c>
    </row>
    <row r="7" spans="1:6" x14ac:dyDescent="0.25">
      <c r="A7" s="10">
        <f t="shared" si="0"/>
        <v>6</v>
      </c>
      <c r="B7" s="11" t="s">
        <v>14</v>
      </c>
      <c r="C7" s="11" t="s">
        <v>7</v>
      </c>
      <c r="D7" s="11" t="s">
        <v>15</v>
      </c>
      <c r="E7" s="10" t="s">
        <v>9</v>
      </c>
      <c r="F7" s="10">
        <v>25</v>
      </c>
    </row>
    <row r="8" spans="1:6" x14ac:dyDescent="0.25">
      <c r="A8" s="10">
        <f t="shared" si="0"/>
        <v>7</v>
      </c>
      <c r="B8" s="11" t="s">
        <v>16</v>
      </c>
      <c r="C8" s="11" t="s">
        <v>7</v>
      </c>
      <c r="D8" s="11" t="s">
        <v>15</v>
      </c>
      <c r="E8" s="10" t="s">
        <v>9</v>
      </c>
      <c r="F8" s="10">
        <v>25</v>
      </c>
    </row>
    <row r="9" spans="1:6" x14ac:dyDescent="0.25">
      <c r="A9" s="10">
        <f t="shared" si="0"/>
        <v>8</v>
      </c>
      <c r="B9" s="11" t="s">
        <v>17</v>
      </c>
      <c r="C9" s="11"/>
      <c r="D9" s="12" t="s">
        <v>18</v>
      </c>
      <c r="E9" s="10" t="s">
        <v>9</v>
      </c>
      <c r="F9" s="10">
        <v>16</v>
      </c>
    </row>
    <row r="10" spans="1:6" x14ac:dyDescent="0.25">
      <c r="A10" s="10">
        <f t="shared" si="0"/>
        <v>9</v>
      </c>
      <c r="B10" s="11" t="s">
        <v>19</v>
      </c>
      <c r="C10" s="11" t="s">
        <v>20</v>
      </c>
      <c r="D10" s="11"/>
      <c r="E10" s="10"/>
      <c r="F10" s="10">
        <v>40</v>
      </c>
    </row>
    <row r="11" spans="1:6" x14ac:dyDescent="0.25">
      <c r="A11" s="10">
        <f t="shared" si="0"/>
        <v>10</v>
      </c>
      <c r="B11" s="11" t="s">
        <v>21</v>
      </c>
      <c r="C11" s="11" t="s">
        <v>22</v>
      </c>
      <c r="D11" s="11" t="s">
        <v>23</v>
      </c>
      <c r="E11" s="10"/>
      <c r="F11" s="10">
        <v>80</v>
      </c>
    </row>
    <row r="12" spans="1:6" ht="24" x14ac:dyDescent="0.25">
      <c r="A12" s="10">
        <f t="shared" si="0"/>
        <v>11</v>
      </c>
      <c r="B12" s="11" t="s">
        <v>24</v>
      </c>
      <c r="C12" s="11" t="s">
        <v>25</v>
      </c>
      <c r="D12" s="11"/>
      <c r="E12" s="10"/>
      <c r="F12" s="10">
        <v>125</v>
      </c>
    </row>
    <row r="13" spans="1:6" ht="24" x14ac:dyDescent="0.25">
      <c r="A13" s="10">
        <f t="shared" si="0"/>
        <v>12</v>
      </c>
      <c r="B13" s="11" t="s">
        <v>26</v>
      </c>
      <c r="C13" s="11" t="s">
        <v>27</v>
      </c>
      <c r="D13" s="11" t="s">
        <v>28</v>
      </c>
      <c r="E13" s="10"/>
      <c r="F13" s="10">
        <v>90</v>
      </c>
    </row>
    <row r="14" spans="1:6" ht="24" x14ac:dyDescent="0.25">
      <c r="A14" s="10">
        <f t="shared" si="0"/>
        <v>13</v>
      </c>
      <c r="B14" s="11" t="s">
        <v>29</v>
      </c>
      <c r="C14" s="11" t="s">
        <v>30</v>
      </c>
      <c r="D14" s="11" t="s">
        <v>31</v>
      </c>
      <c r="E14" s="10" t="s">
        <v>32</v>
      </c>
      <c r="F14" s="10">
        <v>60</v>
      </c>
    </row>
    <row r="15" spans="1:6" ht="24" x14ac:dyDescent="0.25">
      <c r="A15" s="10">
        <f t="shared" si="0"/>
        <v>14</v>
      </c>
      <c r="B15" s="11" t="s">
        <v>29</v>
      </c>
      <c r="C15" s="11" t="s">
        <v>33</v>
      </c>
      <c r="D15" s="11" t="s">
        <v>31</v>
      </c>
      <c r="E15" s="10" t="s">
        <v>32</v>
      </c>
      <c r="F15" s="10">
        <v>60</v>
      </c>
    </row>
    <row r="16" spans="1:6" x14ac:dyDescent="0.25">
      <c r="A16" s="10">
        <f t="shared" si="0"/>
        <v>15</v>
      </c>
      <c r="B16" s="11" t="s">
        <v>34</v>
      </c>
      <c r="C16" s="11" t="s">
        <v>35</v>
      </c>
      <c r="D16" s="11"/>
      <c r="E16" s="10"/>
      <c r="F16" s="10">
        <v>60</v>
      </c>
    </row>
    <row r="17" spans="1:6" ht="24" x14ac:dyDescent="0.25">
      <c r="A17" s="13">
        <f t="shared" si="0"/>
        <v>16</v>
      </c>
      <c r="B17" s="14" t="s">
        <v>36</v>
      </c>
      <c r="C17" s="14" t="s">
        <v>37</v>
      </c>
      <c r="D17" s="14" t="s">
        <v>38</v>
      </c>
      <c r="E17" s="13"/>
      <c r="F17" s="13">
        <v>150</v>
      </c>
    </row>
    <row r="18" spans="1:6" x14ac:dyDescent="0.25">
      <c r="A18" s="10">
        <f t="shared" si="0"/>
        <v>17</v>
      </c>
      <c r="B18" s="11" t="s">
        <v>39</v>
      </c>
      <c r="C18" s="11" t="s">
        <v>40</v>
      </c>
      <c r="D18" s="11"/>
      <c r="E18" s="10"/>
      <c r="F18" s="10">
        <v>120</v>
      </c>
    </row>
    <row r="19" spans="1:6" x14ac:dyDescent="0.25">
      <c r="A19" s="10">
        <f t="shared" si="0"/>
        <v>18</v>
      </c>
      <c r="B19" s="11" t="s">
        <v>41</v>
      </c>
      <c r="C19" s="11" t="s">
        <v>42</v>
      </c>
      <c r="D19" s="11"/>
      <c r="E19" s="10"/>
      <c r="F19" s="10">
        <v>250</v>
      </c>
    </row>
    <row r="20" spans="1:6" x14ac:dyDescent="0.25">
      <c r="A20" s="10">
        <f t="shared" si="0"/>
        <v>19</v>
      </c>
      <c r="B20" s="11" t="s">
        <v>41</v>
      </c>
      <c r="C20" s="11" t="s">
        <v>43</v>
      </c>
      <c r="D20" s="11"/>
      <c r="E20" s="10"/>
      <c r="F20" s="10">
        <v>250</v>
      </c>
    </row>
    <row r="21" spans="1:6" ht="24" x14ac:dyDescent="0.25">
      <c r="A21" s="10">
        <f t="shared" si="0"/>
        <v>20</v>
      </c>
      <c r="B21" s="11" t="s">
        <v>44</v>
      </c>
      <c r="C21" s="11" t="s">
        <v>45</v>
      </c>
      <c r="D21" s="11"/>
      <c r="E21" s="10"/>
      <c r="F21" s="10">
        <v>270</v>
      </c>
    </row>
    <row r="22" spans="1:6" ht="24" x14ac:dyDescent="0.25">
      <c r="A22" s="10">
        <f t="shared" si="0"/>
        <v>21</v>
      </c>
      <c r="B22" s="11" t="s">
        <v>46</v>
      </c>
      <c r="C22" s="11" t="s">
        <v>47</v>
      </c>
      <c r="D22" s="11" t="s">
        <v>48</v>
      </c>
      <c r="E22" s="10" t="s">
        <v>9</v>
      </c>
      <c r="F22" s="10">
        <v>10</v>
      </c>
    </row>
    <row r="23" spans="1:6" ht="24" x14ac:dyDescent="0.25">
      <c r="A23" s="10">
        <f t="shared" si="0"/>
        <v>22</v>
      </c>
      <c r="B23" s="11" t="s">
        <v>46</v>
      </c>
      <c r="C23" s="11" t="s">
        <v>49</v>
      </c>
      <c r="D23" s="11" t="s">
        <v>48</v>
      </c>
      <c r="E23" s="10" t="s">
        <v>9</v>
      </c>
      <c r="F23" s="10">
        <v>10</v>
      </c>
    </row>
    <row r="24" spans="1:6" x14ac:dyDescent="0.25">
      <c r="A24" s="13">
        <f t="shared" si="0"/>
        <v>23</v>
      </c>
      <c r="B24" s="14" t="s">
        <v>46</v>
      </c>
      <c r="C24" s="14" t="s">
        <v>50</v>
      </c>
      <c r="D24" s="14" t="s">
        <v>48</v>
      </c>
      <c r="E24" s="13" t="s">
        <v>9</v>
      </c>
      <c r="F24" s="13">
        <v>5</v>
      </c>
    </row>
    <row r="25" spans="1:6" x14ac:dyDescent="0.25">
      <c r="A25" s="13">
        <v>24</v>
      </c>
      <c r="B25" s="14" t="s">
        <v>46</v>
      </c>
      <c r="C25" s="14" t="s">
        <v>51</v>
      </c>
      <c r="D25" s="14" t="s">
        <v>48</v>
      </c>
      <c r="E25" s="13" t="s">
        <v>9</v>
      </c>
      <c r="F25" s="13">
        <v>5</v>
      </c>
    </row>
    <row r="26" spans="1:6" x14ac:dyDescent="0.25">
      <c r="A26" s="13">
        <f>+A25+1</f>
        <v>25</v>
      </c>
      <c r="B26" s="14" t="s">
        <v>46</v>
      </c>
      <c r="C26" s="14" t="s">
        <v>52</v>
      </c>
      <c r="D26" s="14" t="s">
        <v>48</v>
      </c>
      <c r="E26" s="13" t="s">
        <v>9</v>
      </c>
      <c r="F26" s="13">
        <v>20</v>
      </c>
    </row>
    <row r="27" spans="1:6" x14ac:dyDescent="0.25">
      <c r="A27" s="13">
        <f t="shared" ref="A27:A61" si="1">+A26+1</f>
        <v>26</v>
      </c>
      <c r="B27" s="14" t="s">
        <v>46</v>
      </c>
      <c r="C27" s="14" t="s">
        <v>53</v>
      </c>
      <c r="D27" s="14" t="s">
        <v>48</v>
      </c>
      <c r="E27" s="13" t="s">
        <v>9</v>
      </c>
      <c r="F27" s="13">
        <v>20</v>
      </c>
    </row>
    <row r="28" spans="1:6" ht="24" x14ac:dyDescent="0.25">
      <c r="A28" s="13">
        <f t="shared" si="1"/>
        <v>27</v>
      </c>
      <c r="B28" s="14" t="s">
        <v>54</v>
      </c>
      <c r="C28" s="14" t="s">
        <v>55</v>
      </c>
      <c r="D28" s="14" t="s">
        <v>56</v>
      </c>
      <c r="E28" s="13" t="s">
        <v>9</v>
      </c>
      <c r="F28" s="13">
        <v>85</v>
      </c>
    </row>
    <row r="29" spans="1:6" x14ac:dyDescent="0.25">
      <c r="A29" s="10">
        <f t="shared" si="1"/>
        <v>28</v>
      </c>
      <c r="B29" s="11" t="s">
        <v>57</v>
      </c>
      <c r="C29" s="11" t="s">
        <v>58</v>
      </c>
      <c r="D29" s="11"/>
      <c r="E29" s="10"/>
      <c r="F29" s="10">
        <v>500</v>
      </c>
    </row>
    <row r="30" spans="1:6" ht="72" x14ac:dyDescent="0.25">
      <c r="A30" s="10">
        <f t="shared" si="1"/>
        <v>29</v>
      </c>
      <c r="B30" s="11" t="s">
        <v>59</v>
      </c>
      <c r="C30" s="11" t="s">
        <v>60</v>
      </c>
      <c r="D30" s="11"/>
      <c r="E30" s="10"/>
      <c r="F30" s="10">
        <v>5</v>
      </c>
    </row>
    <row r="31" spans="1:6" ht="24" x14ac:dyDescent="0.25">
      <c r="A31" s="10">
        <f t="shared" si="1"/>
        <v>30</v>
      </c>
      <c r="B31" s="11" t="s">
        <v>61</v>
      </c>
      <c r="C31" s="11" t="s">
        <v>62</v>
      </c>
      <c r="D31" s="11" t="s">
        <v>63</v>
      </c>
      <c r="E31" s="10" t="s">
        <v>64</v>
      </c>
      <c r="F31" s="10">
        <v>60</v>
      </c>
    </row>
    <row r="32" spans="1:6" x14ac:dyDescent="0.25">
      <c r="A32" s="10">
        <f t="shared" si="1"/>
        <v>31</v>
      </c>
      <c r="B32" s="11" t="s">
        <v>65</v>
      </c>
      <c r="C32" s="11" t="s">
        <v>66</v>
      </c>
      <c r="D32" s="11" t="s">
        <v>63</v>
      </c>
      <c r="E32" s="10" t="s">
        <v>64</v>
      </c>
      <c r="F32" s="10">
        <v>20</v>
      </c>
    </row>
    <row r="33" spans="1:6" x14ac:dyDescent="0.25">
      <c r="A33" s="10">
        <f t="shared" si="1"/>
        <v>32</v>
      </c>
      <c r="B33" s="11" t="s">
        <v>65</v>
      </c>
      <c r="C33" s="11" t="s">
        <v>67</v>
      </c>
      <c r="D33" s="11" t="s">
        <v>63</v>
      </c>
      <c r="E33" s="10" t="s">
        <v>64</v>
      </c>
      <c r="F33" s="10">
        <v>20</v>
      </c>
    </row>
    <row r="34" spans="1:6" x14ac:dyDescent="0.25">
      <c r="A34" s="10">
        <f t="shared" si="1"/>
        <v>33</v>
      </c>
      <c r="B34" s="11" t="s">
        <v>68</v>
      </c>
      <c r="C34" s="11" t="s">
        <v>69</v>
      </c>
      <c r="D34" s="11" t="s">
        <v>63</v>
      </c>
      <c r="E34" s="10" t="s">
        <v>64</v>
      </c>
      <c r="F34" s="10">
        <v>15</v>
      </c>
    </row>
    <row r="35" spans="1:6" x14ac:dyDescent="0.25">
      <c r="A35" s="10">
        <f t="shared" si="1"/>
        <v>34</v>
      </c>
      <c r="B35" s="11" t="s">
        <v>68</v>
      </c>
      <c r="C35" s="11" t="s">
        <v>70</v>
      </c>
      <c r="D35" s="11" t="s">
        <v>63</v>
      </c>
      <c r="E35" s="10" t="s">
        <v>64</v>
      </c>
      <c r="F35" s="10">
        <v>15</v>
      </c>
    </row>
    <row r="36" spans="1:6" ht="36" x14ac:dyDescent="0.25">
      <c r="A36" s="13">
        <f t="shared" si="1"/>
        <v>35</v>
      </c>
      <c r="B36" s="14" t="s">
        <v>71</v>
      </c>
      <c r="C36" s="14" t="s">
        <v>72</v>
      </c>
      <c r="D36" s="14"/>
      <c r="E36" s="13"/>
      <c r="F36" s="13">
        <v>40</v>
      </c>
    </row>
    <row r="37" spans="1:6" ht="24" x14ac:dyDescent="0.25">
      <c r="A37" s="13">
        <f t="shared" si="1"/>
        <v>36</v>
      </c>
      <c r="B37" s="14" t="s">
        <v>73</v>
      </c>
      <c r="C37" s="14" t="s">
        <v>74</v>
      </c>
      <c r="D37" s="14"/>
      <c r="E37" s="13"/>
      <c r="F37" s="13">
        <v>60</v>
      </c>
    </row>
    <row r="38" spans="1:6" ht="252" x14ac:dyDescent="0.25">
      <c r="A38" s="10">
        <f t="shared" si="1"/>
        <v>37</v>
      </c>
      <c r="B38" s="11" t="s">
        <v>75</v>
      </c>
      <c r="C38" s="11" t="s">
        <v>76</v>
      </c>
      <c r="D38" s="11"/>
      <c r="E38" s="10"/>
      <c r="F38" s="10">
        <v>5</v>
      </c>
    </row>
    <row r="39" spans="1:6" ht="72" x14ac:dyDescent="0.25">
      <c r="A39" s="10">
        <f t="shared" si="1"/>
        <v>38</v>
      </c>
      <c r="B39" s="11" t="s">
        <v>77</v>
      </c>
      <c r="C39" s="11" t="s">
        <v>78</v>
      </c>
      <c r="D39" s="11"/>
      <c r="E39" s="10"/>
      <c r="F39" s="10">
        <v>5</v>
      </c>
    </row>
    <row r="40" spans="1:6" x14ac:dyDescent="0.25">
      <c r="A40" s="10">
        <f t="shared" si="1"/>
        <v>39</v>
      </c>
      <c r="B40" s="11" t="s">
        <v>79</v>
      </c>
      <c r="C40" s="11" t="s">
        <v>80</v>
      </c>
      <c r="D40" s="11" t="s">
        <v>81</v>
      </c>
      <c r="E40" s="10"/>
      <c r="F40" s="10">
        <v>5</v>
      </c>
    </row>
    <row r="41" spans="1:6" ht="36" x14ac:dyDescent="0.25">
      <c r="A41" s="13">
        <f t="shared" si="1"/>
        <v>40</v>
      </c>
      <c r="B41" s="14" t="s">
        <v>82</v>
      </c>
      <c r="C41" s="15" t="s">
        <v>83</v>
      </c>
      <c r="D41" s="14" t="s">
        <v>84</v>
      </c>
      <c r="E41" s="13"/>
      <c r="F41" s="13">
        <v>40</v>
      </c>
    </row>
    <row r="42" spans="1:6" x14ac:dyDescent="0.25">
      <c r="A42" s="13">
        <f>+A41+1</f>
        <v>41</v>
      </c>
      <c r="B42" s="14" t="s">
        <v>82</v>
      </c>
      <c r="C42" s="15" t="s">
        <v>85</v>
      </c>
      <c r="D42" s="14" t="s">
        <v>84</v>
      </c>
      <c r="E42" s="13"/>
      <c r="F42" s="13">
        <v>6</v>
      </c>
    </row>
    <row r="43" spans="1:6" x14ac:dyDescent="0.25">
      <c r="A43" s="13">
        <f t="shared" ref="A43:A44" si="2">+A42+1</f>
        <v>42</v>
      </c>
      <c r="B43" s="14" t="s">
        <v>86</v>
      </c>
      <c r="C43" s="15" t="s">
        <v>87</v>
      </c>
      <c r="D43" s="14" t="s">
        <v>84</v>
      </c>
      <c r="E43" s="13"/>
      <c r="F43" s="13">
        <v>6</v>
      </c>
    </row>
    <row r="44" spans="1:6" x14ac:dyDescent="0.25">
      <c r="A44" s="13">
        <f t="shared" si="2"/>
        <v>43</v>
      </c>
      <c r="B44" s="14" t="s">
        <v>86</v>
      </c>
      <c r="C44" s="15" t="s">
        <v>88</v>
      </c>
      <c r="D44" s="14" t="s">
        <v>84</v>
      </c>
      <c r="E44" s="13"/>
      <c r="F44" s="13">
        <v>6</v>
      </c>
    </row>
    <row r="45" spans="1:6" x14ac:dyDescent="0.25">
      <c r="A45" s="10">
        <f>+A44+1</f>
        <v>44</v>
      </c>
      <c r="B45" s="11" t="s">
        <v>89</v>
      </c>
      <c r="C45" s="11" t="s">
        <v>90</v>
      </c>
      <c r="D45" s="11"/>
      <c r="E45" s="10"/>
      <c r="F45" s="10">
        <v>125</v>
      </c>
    </row>
    <row r="46" spans="1:6" x14ac:dyDescent="0.25">
      <c r="A46" s="10">
        <f t="shared" si="1"/>
        <v>45</v>
      </c>
      <c r="B46" s="11" t="s">
        <v>91</v>
      </c>
      <c r="C46" s="11" t="s">
        <v>92</v>
      </c>
      <c r="D46" s="11"/>
      <c r="E46" s="10"/>
      <c r="F46" s="10">
        <v>60</v>
      </c>
    </row>
    <row r="47" spans="1:6" x14ac:dyDescent="0.25">
      <c r="A47" s="10">
        <f t="shared" si="1"/>
        <v>46</v>
      </c>
      <c r="B47" s="11" t="s">
        <v>93</v>
      </c>
      <c r="C47" s="11" t="s">
        <v>94</v>
      </c>
      <c r="D47" s="11"/>
      <c r="E47" s="10"/>
      <c r="F47" s="10">
        <v>540</v>
      </c>
    </row>
    <row r="48" spans="1:6" ht="48" x14ac:dyDescent="0.25">
      <c r="A48" s="10">
        <f t="shared" si="1"/>
        <v>47</v>
      </c>
      <c r="B48" s="11" t="s">
        <v>95</v>
      </c>
      <c r="C48" s="11" t="s">
        <v>96</v>
      </c>
      <c r="D48" s="11"/>
      <c r="E48" s="10"/>
      <c r="F48" s="10">
        <v>75</v>
      </c>
    </row>
    <row r="49" spans="1:6" ht="24" x14ac:dyDescent="0.25">
      <c r="A49" s="10">
        <f t="shared" si="1"/>
        <v>48</v>
      </c>
      <c r="B49" s="11" t="s">
        <v>97</v>
      </c>
      <c r="C49" s="11" t="s">
        <v>98</v>
      </c>
      <c r="D49" s="11"/>
      <c r="E49" s="10"/>
      <c r="F49" s="10">
        <v>100</v>
      </c>
    </row>
    <row r="50" spans="1:6" ht="180" x14ac:dyDescent="0.25">
      <c r="A50" s="10">
        <f t="shared" si="1"/>
        <v>49</v>
      </c>
      <c r="B50" s="11" t="s">
        <v>99</v>
      </c>
      <c r="C50" s="11" t="s">
        <v>100</v>
      </c>
      <c r="D50" s="11"/>
      <c r="E50" s="10"/>
      <c r="F50" s="10">
        <v>40</v>
      </c>
    </row>
    <row r="51" spans="1:6" ht="24" x14ac:dyDescent="0.25">
      <c r="A51" s="10">
        <f t="shared" si="1"/>
        <v>50</v>
      </c>
      <c r="B51" s="11" t="s">
        <v>101</v>
      </c>
      <c r="C51" s="11" t="s">
        <v>102</v>
      </c>
      <c r="D51" s="11"/>
      <c r="E51" s="10"/>
      <c r="F51" s="10">
        <v>50</v>
      </c>
    </row>
    <row r="52" spans="1:6" ht="24" x14ac:dyDescent="0.25">
      <c r="A52" s="10">
        <f t="shared" si="1"/>
        <v>51</v>
      </c>
      <c r="B52" s="11" t="s">
        <v>103</v>
      </c>
      <c r="C52" s="11" t="s">
        <v>104</v>
      </c>
      <c r="D52" s="11"/>
      <c r="E52" s="10"/>
      <c r="F52" s="10">
        <v>15</v>
      </c>
    </row>
    <row r="53" spans="1:6" ht="132" x14ac:dyDescent="0.25">
      <c r="A53" s="10">
        <f t="shared" si="1"/>
        <v>52</v>
      </c>
      <c r="B53" s="11"/>
      <c r="C53" s="11" t="s">
        <v>105</v>
      </c>
      <c r="D53" s="11"/>
      <c r="E53" s="10"/>
      <c r="F53" s="10">
        <v>40</v>
      </c>
    </row>
    <row r="54" spans="1:6" ht="24" x14ac:dyDescent="0.25">
      <c r="A54" s="13">
        <f t="shared" si="1"/>
        <v>53</v>
      </c>
      <c r="B54" s="14" t="s">
        <v>106</v>
      </c>
      <c r="C54" s="14" t="s">
        <v>107</v>
      </c>
      <c r="D54" s="14" t="s">
        <v>108</v>
      </c>
      <c r="E54" s="13" t="s">
        <v>9</v>
      </c>
      <c r="F54" s="13">
        <v>175</v>
      </c>
    </row>
    <row r="55" spans="1:6" x14ac:dyDescent="0.25">
      <c r="A55" s="10">
        <f t="shared" si="1"/>
        <v>54</v>
      </c>
      <c r="B55" s="11" t="s">
        <v>109</v>
      </c>
      <c r="C55" s="11" t="s">
        <v>110</v>
      </c>
      <c r="D55" s="11"/>
      <c r="E55" s="10"/>
      <c r="F55" s="10">
        <v>15</v>
      </c>
    </row>
    <row r="56" spans="1:6" ht="36" x14ac:dyDescent="0.25">
      <c r="A56" s="10">
        <f t="shared" si="1"/>
        <v>55</v>
      </c>
      <c r="B56" s="11" t="s">
        <v>111</v>
      </c>
      <c r="C56" s="11" t="s">
        <v>112</v>
      </c>
      <c r="D56" s="11" t="s">
        <v>113</v>
      </c>
      <c r="E56" s="10"/>
      <c r="F56" s="10">
        <v>10</v>
      </c>
    </row>
    <row r="57" spans="1:6" ht="24" x14ac:dyDescent="0.25">
      <c r="A57" s="10">
        <f t="shared" si="1"/>
        <v>56</v>
      </c>
      <c r="B57" s="11" t="s">
        <v>114</v>
      </c>
      <c r="C57" s="11" t="s">
        <v>115</v>
      </c>
      <c r="D57" s="11" t="s">
        <v>116</v>
      </c>
      <c r="E57" s="10"/>
      <c r="F57" s="10">
        <v>10</v>
      </c>
    </row>
    <row r="58" spans="1:6" ht="36" x14ac:dyDescent="0.25">
      <c r="A58" s="10">
        <f t="shared" si="1"/>
        <v>57</v>
      </c>
      <c r="B58" s="11" t="s">
        <v>117</v>
      </c>
      <c r="C58" s="11" t="s">
        <v>112</v>
      </c>
      <c r="D58" s="11" t="s">
        <v>118</v>
      </c>
      <c r="E58" s="10"/>
      <c r="F58" s="10">
        <v>10</v>
      </c>
    </row>
    <row r="59" spans="1:6" ht="24" x14ac:dyDescent="0.25">
      <c r="A59" s="10">
        <f t="shared" si="1"/>
        <v>58</v>
      </c>
      <c r="B59" s="11" t="s">
        <v>119</v>
      </c>
      <c r="C59" s="11" t="s">
        <v>120</v>
      </c>
      <c r="D59" s="11" t="s">
        <v>121</v>
      </c>
      <c r="E59" s="10"/>
      <c r="F59" s="10">
        <v>10</v>
      </c>
    </row>
    <row r="60" spans="1:6" ht="36" x14ac:dyDescent="0.25">
      <c r="A60" s="10">
        <f t="shared" si="1"/>
        <v>59</v>
      </c>
      <c r="B60" s="11" t="s">
        <v>122</v>
      </c>
      <c r="C60" s="11" t="s">
        <v>112</v>
      </c>
      <c r="D60" s="11" t="s">
        <v>123</v>
      </c>
      <c r="E60" s="10"/>
      <c r="F60" s="10">
        <v>10</v>
      </c>
    </row>
    <row r="61" spans="1:6" x14ac:dyDescent="0.25">
      <c r="A61" s="10">
        <f t="shared" si="1"/>
        <v>60</v>
      </c>
      <c r="B61" s="11" t="s">
        <v>124</v>
      </c>
      <c r="C61" s="11" t="s">
        <v>125</v>
      </c>
      <c r="D61" s="11" t="s">
        <v>126</v>
      </c>
      <c r="E61" s="10"/>
      <c r="F61" s="10">
        <v>10</v>
      </c>
    </row>
    <row r="62" spans="1:6" x14ac:dyDescent="0.25">
      <c r="B62" s="16" t="s">
        <v>127</v>
      </c>
      <c r="C62" s="17"/>
    </row>
    <row r="63" spans="1:6" ht="24" x14ac:dyDescent="0.25">
      <c r="C63" s="18"/>
      <c r="D63" s="19"/>
      <c r="E63" s="19"/>
      <c r="F63" s="20" t="s">
        <v>128</v>
      </c>
    </row>
    <row r="64" spans="1:6" x14ac:dyDescent="0.25">
      <c r="B64" s="21"/>
      <c r="C64" s="22"/>
      <c r="D64" s="23"/>
      <c r="E64" s="23"/>
      <c r="F64" s="24">
        <f>SUM(H2:H61)</f>
        <v>0</v>
      </c>
    </row>
    <row r="65" spans="1:6" x14ac:dyDescent="0.25">
      <c r="B65" s="21"/>
      <c r="C65" s="22"/>
      <c r="D65" s="23"/>
      <c r="E65" s="23"/>
      <c r="F65" s="22"/>
    </row>
    <row r="66" spans="1:6" x14ac:dyDescent="0.25">
      <c r="A66"/>
      <c r="B66"/>
      <c r="C66"/>
      <c r="D66"/>
      <c r="E66"/>
      <c r="F66"/>
    </row>
    <row r="67" spans="1:6" x14ac:dyDescent="0.25">
      <c r="A67" s="6" t="s">
        <v>0</v>
      </c>
      <c r="B67" s="7" t="s">
        <v>1</v>
      </c>
      <c r="C67" s="7" t="s">
        <v>2</v>
      </c>
      <c r="D67" s="8" t="s">
        <v>3</v>
      </c>
      <c r="E67" s="6" t="s">
        <v>4</v>
      </c>
      <c r="F67" s="9" t="s">
        <v>5</v>
      </c>
    </row>
    <row r="68" spans="1:6" ht="24" x14ac:dyDescent="0.25">
      <c r="A68" s="10">
        <v>61</v>
      </c>
      <c r="B68" s="11" t="s">
        <v>129</v>
      </c>
      <c r="C68" s="11" t="s">
        <v>130</v>
      </c>
      <c r="D68" s="11"/>
      <c r="E68" s="10"/>
      <c r="F68" s="10">
        <v>5</v>
      </c>
    </row>
    <row r="69" spans="1:6" ht="24" x14ac:dyDescent="0.25">
      <c r="A69" s="10">
        <f>+A68+1</f>
        <v>62</v>
      </c>
      <c r="B69" s="11" t="s">
        <v>131</v>
      </c>
      <c r="C69" s="11" t="s">
        <v>132</v>
      </c>
      <c r="D69" s="11"/>
      <c r="E69" s="10"/>
      <c r="F69" s="10">
        <v>5</v>
      </c>
    </row>
    <row r="70" spans="1:6" ht="24" x14ac:dyDescent="0.25">
      <c r="A70" s="10">
        <f t="shared" ref="A70:A133" si="3">+A69+1</f>
        <v>63</v>
      </c>
      <c r="B70" s="11" t="s">
        <v>131</v>
      </c>
      <c r="C70" s="11" t="s">
        <v>133</v>
      </c>
      <c r="D70" s="11"/>
      <c r="E70" s="10"/>
      <c r="F70" s="10">
        <v>50</v>
      </c>
    </row>
    <row r="71" spans="1:6" ht="24" x14ac:dyDescent="0.25">
      <c r="A71" s="10">
        <f t="shared" si="3"/>
        <v>64</v>
      </c>
      <c r="B71" s="11" t="s">
        <v>131</v>
      </c>
      <c r="C71" s="11" t="s">
        <v>134</v>
      </c>
      <c r="D71" s="11"/>
      <c r="E71" s="10"/>
      <c r="F71" s="10">
        <v>50</v>
      </c>
    </row>
    <row r="72" spans="1:6" ht="24" x14ac:dyDescent="0.25">
      <c r="A72" s="10">
        <f t="shared" si="3"/>
        <v>65</v>
      </c>
      <c r="B72" s="11" t="s">
        <v>131</v>
      </c>
      <c r="C72" s="11" t="s">
        <v>135</v>
      </c>
      <c r="D72" s="11"/>
      <c r="E72" s="10"/>
      <c r="F72" s="10">
        <v>200</v>
      </c>
    </row>
    <row r="73" spans="1:6" ht="24" x14ac:dyDescent="0.25">
      <c r="A73" s="10">
        <f t="shared" si="3"/>
        <v>66</v>
      </c>
      <c r="B73" s="11" t="s">
        <v>136</v>
      </c>
      <c r="C73" s="11" t="s">
        <v>137</v>
      </c>
      <c r="D73" s="11"/>
      <c r="E73" s="10"/>
      <c r="F73" s="10">
        <v>25</v>
      </c>
    </row>
    <row r="74" spans="1:6" ht="24" x14ac:dyDescent="0.25">
      <c r="A74" s="10">
        <f t="shared" si="3"/>
        <v>67</v>
      </c>
      <c r="B74" s="11" t="s">
        <v>136</v>
      </c>
      <c r="C74" s="11" t="s">
        <v>135</v>
      </c>
      <c r="D74" s="11"/>
      <c r="E74" s="10"/>
      <c r="F74" s="10">
        <v>200</v>
      </c>
    </row>
    <row r="75" spans="1:6" ht="24" x14ac:dyDescent="0.25">
      <c r="A75" s="10">
        <f t="shared" si="3"/>
        <v>68</v>
      </c>
      <c r="B75" s="11" t="s">
        <v>138</v>
      </c>
      <c r="C75" s="11" t="s">
        <v>135</v>
      </c>
      <c r="D75" s="11"/>
      <c r="E75" s="10"/>
      <c r="F75" s="10">
        <v>50</v>
      </c>
    </row>
    <row r="76" spans="1:6" ht="24" x14ac:dyDescent="0.25">
      <c r="A76" s="10">
        <f t="shared" si="3"/>
        <v>69</v>
      </c>
      <c r="B76" s="11" t="s">
        <v>139</v>
      </c>
      <c r="C76" s="11" t="s">
        <v>132</v>
      </c>
      <c r="D76" s="11"/>
      <c r="E76" s="10"/>
      <c r="F76" s="10">
        <v>50</v>
      </c>
    </row>
    <row r="77" spans="1:6" ht="24" x14ac:dyDescent="0.25">
      <c r="A77" s="10">
        <f t="shared" si="3"/>
        <v>70</v>
      </c>
      <c r="B77" s="11" t="s">
        <v>139</v>
      </c>
      <c r="C77" s="11" t="s">
        <v>140</v>
      </c>
      <c r="D77" s="11"/>
      <c r="E77" s="10"/>
      <c r="F77" s="10">
        <v>50</v>
      </c>
    </row>
    <row r="78" spans="1:6" ht="24" x14ac:dyDescent="0.25">
      <c r="A78" s="10">
        <f t="shared" si="3"/>
        <v>71</v>
      </c>
      <c r="B78" s="11" t="s">
        <v>139</v>
      </c>
      <c r="C78" s="11" t="s">
        <v>135</v>
      </c>
      <c r="D78" s="11"/>
      <c r="E78" s="10"/>
      <c r="F78" s="10">
        <v>600</v>
      </c>
    </row>
    <row r="79" spans="1:6" ht="24" x14ac:dyDescent="0.25">
      <c r="A79" s="10">
        <f t="shared" si="3"/>
        <v>72</v>
      </c>
      <c r="B79" s="11" t="s">
        <v>141</v>
      </c>
      <c r="C79" s="11" t="s">
        <v>142</v>
      </c>
      <c r="D79" s="11"/>
      <c r="E79" s="10"/>
      <c r="F79" s="10">
        <v>4</v>
      </c>
    </row>
    <row r="80" spans="1:6" ht="24" x14ac:dyDescent="0.25">
      <c r="A80" s="10">
        <f t="shared" si="3"/>
        <v>73</v>
      </c>
      <c r="B80" s="11" t="s">
        <v>139</v>
      </c>
      <c r="C80" s="11" t="s">
        <v>143</v>
      </c>
      <c r="D80" s="11"/>
      <c r="E80" s="10"/>
      <c r="F80" s="10">
        <v>2</v>
      </c>
    </row>
    <row r="81" spans="1:6" x14ac:dyDescent="0.25">
      <c r="A81" s="10">
        <f t="shared" si="3"/>
        <v>74</v>
      </c>
      <c r="B81" s="11" t="s">
        <v>144</v>
      </c>
      <c r="C81" s="11" t="s">
        <v>145</v>
      </c>
      <c r="D81" s="11"/>
      <c r="E81" s="10"/>
      <c r="F81" s="10">
        <v>20</v>
      </c>
    </row>
    <row r="82" spans="1:6" x14ac:dyDescent="0.25">
      <c r="A82" s="10">
        <f t="shared" si="3"/>
        <v>75</v>
      </c>
      <c r="B82" s="11" t="s">
        <v>146</v>
      </c>
      <c r="C82" s="11" t="s">
        <v>147</v>
      </c>
      <c r="D82" s="11"/>
      <c r="E82" s="10"/>
      <c r="F82" s="10">
        <v>6</v>
      </c>
    </row>
    <row r="83" spans="1:6" x14ac:dyDescent="0.25">
      <c r="A83" s="10">
        <f t="shared" si="3"/>
        <v>76</v>
      </c>
      <c r="B83" s="11" t="s">
        <v>148</v>
      </c>
      <c r="C83" s="11" t="s">
        <v>147</v>
      </c>
      <c r="D83" s="11"/>
      <c r="E83" s="10"/>
      <c r="F83" s="10">
        <v>40</v>
      </c>
    </row>
    <row r="84" spans="1:6" x14ac:dyDescent="0.25">
      <c r="A84" s="10">
        <f t="shared" si="3"/>
        <v>77</v>
      </c>
      <c r="B84" s="11" t="s">
        <v>149</v>
      </c>
      <c r="C84" s="11" t="s">
        <v>150</v>
      </c>
      <c r="D84" s="11"/>
      <c r="E84" s="10"/>
      <c r="F84" s="10">
        <v>150</v>
      </c>
    </row>
    <row r="85" spans="1:6" x14ac:dyDescent="0.25">
      <c r="A85" s="10">
        <f t="shared" si="3"/>
        <v>78</v>
      </c>
      <c r="B85" s="11" t="s">
        <v>151</v>
      </c>
      <c r="C85" s="11" t="s">
        <v>152</v>
      </c>
      <c r="D85" s="11"/>
      <c r="E85" s="10"/>
      <c r="F85" s="10">
        <v>100</v>
      </c>
    </row>
    <row r="86" spans="1:6" x14ac:dyDescent="0.25">
      <c r="A86" s="10">
        <f t="shared" si="3"/>
        <v>79</v>
      </c>
      <c r="B86" s="11" t="s">
        <v>153</v>
      </c>
      <c r="C86" s="11" t="s">
        <v>154</v>
      </c>
      <c r="D86" s="11"/>
      <c r="E86" s="10"/>
      <c r="F86" s="10">
        <v>25</v>
      </c>
    </row>
    <row r="87" spans="1:6" x14ac:dyDescent="0.25">
      <c r="A87" s="10">
        <f t="shared" si="3"/>
        <v>80</v>
      </c>
      <c r="B87" s="11" t="s">
        <v>153</v>
      </c>
      <c r="C87" s="11" t="s">
        <v>155</v>
      </c>
      <c r="D87" s="11"/>
      <c r="E87" s="10"/>
      <c r="F87" s="10">
        <v>35</v>
      </c>
    </row>
    <row r="88" spans="1:6" x14ac:dyDescent="0.25">
      <c r="A88" s="10">
        <f t="shared" si="3"/>
        <v>81</v>
      </c>
      <c r="B88" s="11" t="s">
        <v>153</v>
      </c>
      <c r="C88" s="11" t="s">
        <v>156</v>
      </c>
      <c r="D88" s="11"/>
      <c r="E88" s="10"/>
      <c r="F88" s="10">
        <v>10</v>
      </c>
    </row>
    <row r="89" spans="1:6" x14ac:dyDescent="0.25">
      <c r="A89" s="10">
        <f t="shared" si="3"/>
        <v>82</v>
      </c>
      <c r="B89" s="11" t="s">
        <v>153</v>
      </c>
      <c r="C89" s="11" t="s">
        <v>157</v>
      </c>
      <c r="D89" s="11"/>
      <c r="E89" s="10"/>
      <c r="F89" s="10">
        <v>40</v>
      </c>
    </row>
    <row r="90" spans="1:6" x14ac:dyDescent="0.25">
      <c r="A90" s="10">
        <f t="shared" si="3"/>
        <v>83</v>
      </c>
      <c r="B90" s="11" t="s">
        <v>151</v>
      </c>
      <c r="C90" s="11" t="s">
        <v>158</v>
      </c>
      <c r="D90" s="11"/>
      <c r="E90" s="10"/>
      <c r="F90" s="10">
        <v>20</v>
      </c>
    </row>
    <row r="91" spans="1:6" x14ac:dyDescent="0.25">
      <c r="A91" s="10">
        <f t="shared" si="3"/>
        <v>84</v>
      </c>
      <c r="B91" s="11" t="s">
        <v>151</v>
      </c>
      <c r="C91" s="11" t="s">
        <v>159</v>
      </c>
      <c r="D91" s="11"/>
      <c r="E91" s="10"/>
      <c r="F91" s="10">
        <v>10</v>
      </c>
    </row>
    <row r="92" spans="1:6" x14ac:dyDescent="0.25">
      <c r="A92" s="10">
        <f t="shared" si="3"/>
        <v>85</v>
      </c>
      <c r="B92" s="11" t="s">
        <v>151</v>
      </c>
      <c r="C92" s="11" t="s">
        <v>160</v>
      </c>
      <c r="D92" s="11"/>
      <c r="E92" s="10"/>
      <c r="F92" s="10">
        <v>10</v>
      </c>
    </row>
    <row r="93" spans="1:6" x14ac:dyDescent="0.25">
      <c r="A93" s="10">
        <f t="shared" si="3"/>
        <v>86</v>
      </c>
      <c r="B93" s="11" t="s">
        <v>161</v>
      </c>
      <c r="C93" s="11" t="s">
        <v>162</v>
      </c>
      <c r="D93" s="11"/>
      <c r="E93" s="10"/>
      <c r="F93" s="10">
        <v>200</v>
      </c>
    </row>
    <row r="94" spans="1:6" x14ac:dyDescent="0.25">
      <c r="A94" s="10">
        <f t="shared" si="3"/>
        <v>87</v>
      </c>
      <c r="B94" s="11" t="s">
        <v>161</v>
      </c>
      <c r="C94" s="11" t="s">
        <v>163</v>
      </c>
      <c r="D94" s="11"/>
      <c r="E94" s="10"/>
      <c r="F94" s="10">
        <v>50</v>
      </c>
    </row>
    <row r="95" spans="1:6" x14ac:dyDescent="0.25">
      <c r="A95" s="10">
        <f t="shared" si="3"/>
        <v>88</v>
      </c>
      <c r="B95" s="11" t="s">
        <v>161</v>
      </c>
      <c r="C95" s="11" t="s">
        <v>164</v>
      </c>
      <c r="D95" s="11"/>
      <c r="E95" s="10"/>
      <c r="F95" s="10">
        <v>50</v>
      </c>
    </row>
    <row r="96" spans="1:6" x14ac:dyDescent="0.25">
      <c r="A96" s="10">
        <f t="shared" si="3"/>
        <v>89</v>
      </c>
      <c r="B96" s="11" t="s">
        <v>165</v>
      </c>
      <c r="C96" s="11" t="s">
        <v>166</v>
      </c>
      <c r="D96" s="11"/>
      <c r="E96" s="10"/>
      <c r="F96" s="10">
        <v>20</v>
      </c>
    </row>
    <row r="97" spans="1:6" ht="84" x14ac:dyDescent="0.25">
      <c r="A97" s="10">
        <f t="shared" si="3"/>
        <v>90</v>
      </c>
      <c r="B97" s="11" t="s">
        <v>167</v>
      </c>
      <c r="C97" s="11" t="s">
        <v>168</v>
      </c>
      <c r="D97" s="11" t="s">
        <v>169</v>
      </c>
      <c r="E97" s="10" t="s">
        <v>9</v>
      </c>
      <c r="F97" s="10">
        <v>10</v>
      </c>
    </row>
    <row r="98" spans="1:6" ht="84" x14ac:dyDescent="0.25">
      <c r="A98" s="10">
        <f t="shared" si="3"/>
        <v>91</v>
      </c>
      <c r="B98" s="11" t="s">
        <v>167</v>
      </c>
      <c r="C98" s="11" t="s">
        <v>170</v>
      </c>
      <c r="D98" s="11" t="s">
        <v>169</v>
      </c>
      <c r="E98" s="10" t="s">
        <v>9</v>
      </c>
      <c r="F98" s="10">
        <v>10</v>
      </c>
    </row>
    <row r="99" spans="1:6" ht="84" x14ac:dyDescent="0.25">
      <c r="A99" s="10">
        <f t="shared" si="3"/>
        <v>92</v>
      </c>
      <c r="B99" s="11" t="s">
        <v>167</v>
      </c>
      <c r="C99" s="11" t="s">
        <v>171</v>
      </c>
      <c r="D99" s="11" t="s">
        <v>169</v>
      </c>
      <c r="E99" s="10" t="s">
        <v>9</v>
      </c>
      <c r="F99" s="10">
        <v>10</v>
      </c>
    </row>
    <row r="100" spans="1:6" ht="84" x14ac:dyDescent="0.25">
      <c r="A100" s="10">
        <f t="shared" si="3"/>
        <v>93</v>
      </c>
      <c r="B100" s="11" t="s">
        <v>172</v>
      </c>
      <c r="C100" s="11" t="s">
        <v>173</v>
      </c>
      <c r="D100" s="11" t="s">
        <v>169</v>
      </c>
      <c r="E100" s="10" t="s">
        <v>9</v>
      </c>
      <c r="F100" s="10">
        <v>150</v>
      </c>
    </row>
    <row r="101" spans="1:6" ht="84" x14ac:dyDescent="0.25">
      <c r="A101" s="10">
        <f t="shared" si="3"/>
        <v>94</v>
      </c>
      <c r="B101" s="11" t="s">
        <v>172</v>
      </c>
      <c r="C101" s="11" t="s">
        <v>174</v>
      </c>
      <c r="D101" s="11" t="s">
        <v>169</v>
      </c>
      <c r="E101" s="10" t="s">
        <v>9</v>
      </c>
      <c r="F101" s="10">
        <v>50</v>
      </c>
    </row>
    <row r="102" spans="1:6" ht="84" x14ac:dyDescent="0.25">
      <c r="A102" s="10">
        <f t="shared" si="3"/>
        <v>95</v>
      </c>
      <c r="B102" s="11" t="s">
        <v>172</v>
      </c>
      <c r="C102" s="11" t="s">
        <v>175</v>
      </c>
      <c r="D102" s="11" t="s">
        <v>169</v>
      </c>
      <c r="E102" s="10" t="s">
        <v>9</v>
      </c>
      <c r="F102" s="10">
        <v>15</v>
      </c>
    </row>
    <row r="103" spans="1:6" x14ac:dyDescent="0.25">
      <c r="A103" s="10">
        <f t="shared" si="3"/>
        <v>96</v>
      </c>
      <c r="B103" s="11" t="s">
        <v>176</v>
      </c>
      <c r="C103" s="11" t="s">
        <v>177</v>
      </c>
      <c r="D103" s="11"/>
      <c r="E103" s="10"/>
      <c r="F103" s="10">
        <v>10</v>
      </c>
    </row>
    <row r="104" spans="1:6" x14ac:dyDescent="0.25">
      <c r="A104" s="10">
        <f t="shared" si="3"/>
        <v>97</v>
      </c>
      <c r="B104" s="11" t="s">
        <v>178</v>
      </c>
      <c r="C104" s="11"/>
      <c r="D104" s="11" t="s">
        <v>179</v>
      </c>
      <c r="E104" s="10"/>
      <c r="F104" s="10">
        <v>12</v>
      </c>
    </row>
    <row r="105" spans="1:6" x14ac:dyDescent="0.25">
      <c r="A105" s="10">
        <f t="shared" si="3"/>
        <v>98</v>
      </c>
      <c r="B105" s="11" t="s">
        <v>180</v>
      </c>
      <c r="C105" s="11" t="s">
        <v>181</v>
      </c>
      <c r="D105" s="11"/>
      <c r="E105" s="10"/>
      <c r="F105" s="10">
        <v>50</v>
      </c>
    </row>
    <row r="106" spans="1:6" x14ac:dyDescent="0.25">
      <c r="A106" s="10">
        <f t="shared" si="3"/>
        <v>99</v>
      </c>
      <c r="B106" s="11" t="s">
        <v>182</v>
      </c>
      <c r="C106" s="11" t="s">
        <v>183</v>
      </c>
      <c r="D106" s="11"/>
      <c r="E106" s="10"/>
      <c r="F106" s="10">
        <v>20</v>
      </c>
    </row>
    <row r="107" spans="1:6" x14ac:dyDescent="0.25">
      <c r="A107" s="10">
        <f t="shared" si="3"/>
        <v>100</v>
      </c>
      <c r="B107" s="11" t="s">
        <v>182</v>
      </c>
      <c r="C107" s="11" t="s">
        <v>184</v>
      </c>
      <c r="D107" s="11"/>
      <c r="E107" s="10"/>
      <c r="F107" s="10">
        <v>20</v>
      </c>
    </row>
    <row r="108" spans="1:6" x14ac:dyDescent="0.25">
      <c r="A108" s="10">
        <f t="shared" si="3"/>
        <v>101</v>
      </c>
      <c r="B108" s="11" t="s">
        <v>185</v>
      </c>
      <c r="C108" s="11" t="s">
        <v>186</v>
      </c>
      <c r="D108" s="11"/>
      <c r="E108" s="10"/>
      <c r="F108" s="10">
        <v>50</v>
      </c>
    </row>
    <row r="109" spans="1:6" x14ac:dyDescent="0.25">
      <c r="A109" s="10">
        <f t="shared" si="3"/>
        <v>102</v>
      </c>
      <c r="B109" s="11" t="s">
        <v>187</v>
      </c>
      <c r="C109" s="11" t="s">
        <v>188</v>
      </c>
      <c r="D109" s="11"/>
      <c r="E109" s="10"/>
      <c r="F109" s="10">
        <v>50</v>
      </c>
    </row>
    <row r="110" spans="1:6" x14ac:dyDescent="0.25">
      <c r="A110" s="10">
        <f t="shared" si="3"/>
        <v>103</v>
      </c>
      <c r="B110" s="11" t="s">
        <v>189</v>
      </c>
      <c r="C110" s="11" t="s">
        <v>190</v>
      </c>
      <c r="D110" s="11"/>
      <c r="E110" s="10"/>
      <c r="F110" s="10">
        <v>5</v>
      </c>
    </row>
    <row r="111" spans="1:6" x14ac:dyDescent="0.25">
      <c r="A111" s="10">
        <f t="shared" si="3"/>
        <v>104</v>
      </c>
      <c r="B111" s="11" t="s">
        <v>189</v>
      </c>
      <c r="C111" s="11" t="s">
        <v>191</v>
      </c>
      <c r="D111" s="11"/>
      <c r="E111" s="10"/>
      <c r="F111" s="10">
        <v>5</v>
      </c>
    </row>
    <row r="112" spans="1:6" x14ac:dyDescent="0.25">
      <c r="A112" s="10">
        <f t="shared" si="3"/>
        <v>105</v>
      </c>
      <c r="B112" s="11" t="s">
        <v>192</v>
      </c>
      <c r="C112" s="11" t="s">
        <v>193</v>
      </c>
      <c r="D112" s="11"/>
      <c r="E112" s="10"/>
      <c r="F112" s="10">
        <v>100</v>
      </c>
    </row>
    <row r="113" spans="1:6" x14ac:dyDescent="0.25">
      <c r="A113" s="10">
        <f t="shared" si="3"/>
        <v>106</v>
      </c>
      <c r="B113" s="11" t="s">
        <v>194</v>
      </c>
      <c r="C113" s="11" t="s">
        <v>193</v>
      </c>
      <c r="D113" s="11"/>
      <c r="E113" s="10"/>
      <c r="F113" s="10">
        <v>100</v>
      </c>
    </row>
    <row r="114" spans="1:6" x14ac:dyDescent="0.25">
      <c r="A114" s="10">
        <f t="shared" si="3"/>
        <v>107</v>
      </c>
      <c r="B114" s="11" t="s">
        <v>195</v>
      </c>
      <c r="C114" s="11" t="s">
        <v>196</v>
      </c>
      <c r="D114" s="11"/>
      <c r="E114" s="10"/>
      <c r="F114" s="10">
        <v>50</v>
      </c>
    </row>
    <row r="115" spans="1:6" x14ac:dyDescent="0.25">
      <c r="A115" s="10">
        <f t="shared" si="3"/>
        <v>108</v>
      </c>
      <c r="B115" s="11" t="s">
        <v>197</v>
      </c>
      <c r="C115" s="11" t="s">
        <v>198</v>
      </c>
      <c r="D115" s="11"/>
      <c r="E115" s="10"/>
      <c r="F115" s="10">
        <v>20</v>
      </c>
    </row>
    <row r="116" spans="1:6" x14ac:dyDescent="0.25">
      <c r="A116" s="10">
        <f t="shared" si="3"/>
        <v>109</v>
      </c>
      <c r="B116" s="11" t="s">
        <v>197</v>
      </c>
      <c r="C116" s="11" t="s">
        <v>199</v>
      </c>
      <c r="D116" s="11"/>
      <c r="E116" s="10"/>
      <c r="F116" s="10">
        <v>20</v>
      </c>
    </row>
    <row r="117" spans="1:6" x14ac:dyDescent="0.25">
      <c r="A117" s="10">
        <f t="shared" si="3"/>
        <v>110</v>
      </c>
      <c r="B117" s="11" t="s">
        <v>195</v>
      </c>
      <c r="C117" s="11" t="s">
        <v>200</v>
      </c>
      <c r="D117" s="11"/>
      <c r="E117" s="10"/>
      <c r="F117" s="10">
        <v>35</v>
      </c>
    </row>
    <row r="118" spans="1:6" x14ac:dyDescent="0.25">
      <c r="A118" s="10">
        <f t="shared" si="3"/>
        <v>111</v>
      </c>
      <c r="B118" s="11" t="s">
        <v>197</v>
      </c>
      <c r="C118" s="11" t="s">
        <v>198</v>
      </c>
      <c r="D118" s="11"/>
      <c r="E118" s="10"/>
      <c r="F118" s="10">
        <v>10</v>
      </c>
    </row>
    <row r="119" spans="1:6" x14ac:dyDescent="0.25">
      <c r="A119" s="10">
        <f t="shared" si="3"/>
        <v>112</v>
      </c>
      <c r="B119" s="11" t="s">
        <v>197</v>
      </c>
      <c r="C119" s="11" t="s">
        <v>199</v>
      </c>
      <c r="D119" s="11"/>
      <c r="E119" s="10"/>
      <c r="F119" s="10">
        <v>10</v>
      </c>
    </row>
    <row r="120" spans="1:6" x14ac:dyDescent="0.25">
      <c r="A120" s="10">
        <f t="shared" si="3"/>
        <v>113</v>
      </c>
      <c r="B120" s="11" t="s">
        <v>195</v>
      </c>
      <c r="C120" s="11" t="s">
        <v>201</v>
      </c>
      <c r="D120" s="11"/>
      <c r="E120" s="10"/>
      <c r="F120" s="10">
        <v>6</v>
      </c>
    </row>
    <row r="121" spans="1:6" x14ac:dyDescent="0.25">
      <c r="A121" s="10">
        <f t="shared" si="3"/>
        <v>114</v>
      </c>
      <c r="B121" s="11" t="s">
        <v>197</v>
      </c>
      <c r="C121" s="11" t="s">
        <v>198</v>
      </c>
      <c r="D121" s="11"/>
      <c r="E121" s="10"/>
      <c r="F121" s="10">
        <v>2</v>
      </c>
    </row>
    <row r="122" spans="1:6" x14ac:dyDescent="0.25">
      <c r="A122" s="10">
        <f t="shared" si="3"/>
        <v>115</v>
      </c>
      <c r="B122" s="11" t="s">
        <v>197</v>
      </c>
      <c r="C122" s="11" t="s">
        <v>199</v>
      </c>
      <c r="D122" s="11"/>
      <c r="E122" s="10"/>
      <c r="F122" s="10">
        <v>2</v>
      </c>
    </row>
    <row r="123" spans="1:6" x14ac:dyDescent="0.25">
      <c r="A123" s="10">
        <f t="shared" si="3"/>
        <v>116</v>
      </c>
      <c r="B123" s="11" t="s">
        <v>202</v>
      </c>
      <c r="C123" s="11" t="s">
        <v>203</v>
      </c>
      <c r="D123" s="11"/>
      <c r="E123" s="10"/>
      <c r="F123" s="10">
        <v>5</v>
      </c>
    </row>
    <row r="124" spans="1:6" x14ac:dyDescent="0.25">
      <c r="A124" s="10">
        <f t="shared" si="3"/>
        <v>117</v>
      </c>
      <c r="B124" s="11" t="s">
        <v>202</v>
      </c>
      <c r="C124" s="11" t="s">
        <v>204</v>
      </c>
      <c r="D124" s="11"/>
      <c r="E124" s="10"/>
      <c r="F124" s="10">
        <v>40</v>
      </c>
    </row>
    <row r="125" spans="1:6" x14ac:dyDescent="0.25">
      <c r="A125" s="10">
        <f t="shared" si="3"/>
        <v>118</v>
      </c>
      <c r="B125" s="11" t="s">
        <v>205</v>
      </c>
      <c r="C125" s="11" t="s">
        <v>206</v>
      </c>
      <c r="D125" s="11"/>
      <c r="E125" s="10"/>
      <c r="F125" s="10">
        <v>10</v>
      </c>
    </row>
    <row r="126" spans="1:6" x14ac:dyDescent="0.25">
      <c r="A126" s="10">
        <f t="shared" si="3"/>
        <v>119</v>
      </c>
      <c r="B126" s="11" t="s">
        <v>205</v>
      </c>
      <c r="C126" s="11" t="s">
        <v>207</v>
      </c>
      <c r="D126" s="11"/>
      <c r="E126" s="10"/>
      <c r="F126" s="10">
        <v>10</v>
      </c>
    </row>
    <row r="127" spans="1:6" x14ac:dyDescent="0.25">
      <c r="A127" s="10">
        <f t="shared" si="3"/>
        <v>120</v>
      </c>
      <c r="B127" s="11" t="s">
        <v>208</v>
      </c>
      <c r="C127" s="11" t="s">
        <v>209</v>
      </c>
      <c r="D127" s="11"/>
      <c r="E127" s="10"/>
      <c r="F127" s="10">
        <v>2</v>
      </c>
    </row>
    <row r="128" spans="1:6" x14ac:dyDescent="0.25">
      <c r="A128" s="10">
        <f t="shared" si="3"/>
        <v>121</v>
      </c>
      <c r="B128" s="11" t="s">
        <v>210</v>
      </c>
      <c r="C128" s="11" t="s">
        <v>211</v>
      </c>
      <c r="D128" s="11"/>
      <c r="E128" s="10"/>
      <c r="F128" s="10">
        <v>10</v>
      </c>
    </row>
    <row r="129" spans="1:6" x14ac:dyDescent="0.25">
      <c r="A129" s="10">
        <f t="shared" si="3"/>
        <v>122</v>
      </c>
      <c r="B129" s="11" t="s">
        <v>212</v>
      </c>
      <c r="C129" s="11" t="s">
        <v>213</v>
      </c>
      <c r="D129" s="11"/>
      <c r="E129" s="10"/>
      <c r="F129" s="10">
        <v>2</v>
      </c>
    </row>
    <row r="130" spans="1:6" x14ac:dyDescent="0.25">
      <c r="A130" s="10">
        <f t="shared" si="3"/>
        <v>123</v>
      </c>
      <c r="B130" s="11" t="s">
        <v>214</v>
      </c>
      <c r="C130" s="11" t="s">
        <v>215</v>
      </c>
      <c r="D130" s="11"/>
      <c r="E130" s="10"/>
      <c r="F130" s="10">
        <v>10</v>
      </c>
    </row>
    <row r="131" spans="1:6" x14ac:dyDescent="0.25">
      <c r="A131" s="10">
        <f t="shared" si="3"/>
        <v>124</v>
      </c>
      <c r="B131" s="11" t="s">
        <v>214</v>
      </c>
      <c r="C131" s="11" t="s">
        <v>216</v>
      </c>
      <c r="D131" s="11"/>
      <c r="E131" s="10"/>
      <c r="F131" s="10">
        <v>10</v>
      </c>
    </row>
    <row r="132" spans="1:6" x14ac:dyDescent="0.25">
      <c r="A132" s="10">
        <f t="shared" si="3"/>
        <v>125</v>
      </c>
      <c r="B132" s="11" t="s">
        <v>217</v>
      </c>
      <c r="C132" s="11" t="s">
        <v>218</v>
      </c>
      <c r="D132" s="11"/>
      <c r="E132" s="10"/>
      <c r="F132" s="10">
        <v>2</v>
      </c>
    </row>
    <row r="133" spans="1:6" x14ac:dyDescent="0.25">
      <c r="A133" s="10">
        <f t="shared" si="3"/>
        <v>126</v>
      </c>
      <c r="B133" s="11" t="s">
        <v>217</v>
      </c>
      <c r="C133" s="11" t="s">
        <v>219</v>
      </c>
      <c r="D133" s="11"/>
      <c r="E133" s="10"/>
      <c r="F133" s="10">
        <v>40</v>
      </c>
    </row>
    <row r="134" spans="1:6" ht="24" x14ac:dyDescent="0.25">
      <c r="A134" s="10">
        <f t="shared" ref="A134:A176" si="4">+A133+1</f>
        <v>127</v>
      </c>
      <c r="B134" s="11" t="s">
        <v>220</v>
      </c>
      <c r="C134" s="11" t="s">
        <v>221</v>
      </c>
      <c r="D134" s="11" t="s">
        <v>222</v>
      </c>
      <c r="E134" s="10"/>
      <c r="F134" s="10">
        <v>2</v>
      </c>
    </row>
    <row r="135" spans="1:6" ht="24" x14ac:dyDescent="0.25">
      <c r="A135" s="10">
        <f t="shared" si="4"/>
        <v>128</v>
      </c>
      <c r="B135" s="11" t="s">
        <v>220</v>
      </c>
      <c r="C135" s="11" t="s">
        <v>223</v>
      </c>
      <c r="D135" s="11" t="s">
        <v>222</v>
      </c>
      <c r="E135" s="10"/>
      <c r="F135" s="10">
        <v>2</v>
      </c>
    </row>
    <row r="136" spans="1:6" x14ac:dyDescent="0.25">
      <c r="A136" s="10">
        <f t="shared" si="4"/>
        <v>129</v>
      </c>
      <c r="B136" s="11" t="s">
        <v>224</v>
      </c>
      <c r="C136" s="11" t="s">
        <v>225</v>
      </c>
      <c r="D136" s="11"/>
      <c r="E136" s="10"/>
      <c r="F136" s="10">
        <v>5</v>
      </c>
    </row>
    <row r="137" spans="1:6" x14ac:dyDescent="0.25">
      <c r="A137" s="10">
        <f t="shared" si="4"/>
        <v>130</v>
      </c>
      <c r="B137" s="11" t="s">
        <v>224</v>
      </c>
      <c r="C137" s="11" t="s">
        <v>226</v>
      </c>
      <c r="D137" s="11"/>
      <c r="E137" s="10"/>
      <c r="F137" s="10">
        <v>5</v>
      </c>
    </row>
    <row r="138" spans="1:6" x14ac:dyDescent="0.25">
      <c r="A138" s="10">
        <f t="shared" si="4"/>
        <v>131</v>
      </c>
      <c r="B138" s="11" t="s">
        <v>227</v>
      </c>
      <c r="C138" s="11" t="s">
        <v>228</v>
      </c>
      <c r="D138" s="11"/>
      <c r="E138" s="10"/>
      <c r="F138" s="10">
        <v>75</v>
      </c>
    </row>
    <row r="139" spans="1:6" ht="24" x14ac:dyDescent="0.25">
      <c r="A139" s="13">
        <f t="shared" si="4"/>
        <v>132</v>
      </c>
      <c r="B139" s="14" t="s">
        <v>229</v>
      </c>
      <c r="C139" s="14" t="s">
        <v>230</v>
      </c>
      <c r="D139" s="14" t="s">
        <v>231</v>
      </c>
      <c r="E139" s="13" t="s">
        <v>9</v>
      </c>
      <c r="F139" s="13">
        <v>1</v>
      </c>
    </row>
    <row r="140" spans="1:6" ht="24" x14ac:dyDescent="0.25">
      <c r="A140" s="13">
        <f t="shared" si="4"/>
        <v>133</v>
      </c>
      <c r="B140" s="14" t="s">
        <v>229</v>
      </c>
      <c r="C140" s="14" t="s">
        <v>232</v>
      </c>
      <c r="D140" s="14" t="s">
        <v>231</v>
      </c>
      <c r="E140" s="13" t="s">
        <v>9</v>
      </c>
      <c r="F140" s="13">
        <v>10</v>
      </c>
    </row>
    <row r="141" spans="1:6" ht="24" x14ac:dyDescent="0.25">
      <c r="A141" s="13">
        <f t="shared" si="4"/>
        <v>134</v>
      </c>
      <c r="B141" s="14" t="s">
        <v>229</v>
      </c>
      <c r="C141" s="14" t="s">
        <v>233</v>
      </c>
      <c r="D141" s="14" t="s">
        <v>231</v>
      </c>
      <c r="E141" s="13" t="s">
        <v>9</v>
      </c>
      <c r="F141" s="13">
        <v>1</v>
      </c>
    </row>
    <row r="142" spans="1:6" ht="24" x14ac:dyDescent="0.25">
      <c r="A142" s="10">
        <f t="shared" si="4"/>
        <v>135</v>
      </c>
      <c r="B142" s="11" t="s">
        <v>234</v>
      </c>
      <c r="C142" s="11" t="s">
        <v>235</v>
      </c>
      <c r="D142" s="11" t="s">
        <v>236</v>
      </c>
      <c r="E142" s="10" t="s">
        <v>9</v>
      </c>
      <c r="F142" s="10">
        <v>4</v>
      </c>
    </row>
    <row r="143" spans="1:6" ht="24" x14ac:dyDescent="0.25">
      <c r="A143" s="10">
        <f t="shared" si="4"/>
        <v>136</v>
      </c>
      <c r="B143" s="11" t="s">
        <v>237</v>
      </c>
      <c r="C143" s="11" t="s">
        <v>238</v>
      </c>
      <c r="D143" s="11" t="s">
        <v>239</v>
      </c>
      <c r="E143" s="10" t="s">
        <v>9</v>
      </c>
      <c r="F143" s="10">
        <v>1</v>
      </c>
    </row>
    <row r="144" spans="1:6" x14ac:dyDescent="0.25">
      <c r="A144" s="10">
        <f t="shared" si="4"/>
        <v>137</v>
      </c>
      <c r="B144" s="11" t="s">
        <v>240</v>
      </c>
      <c r="C144" s="11" t="s">
        <v>241</v>
      </c>
      <c r="D144" s="11" t="s">
        <v>239</v>
      </c>
      <c r="E144" s="10" t="s">
        <v>9</v>
      </c>
      <c r="F144" s="10">
        <v>4</v>
      </c>
    </row>
    <row r="145" spans="1:6" ht="24" x14ac:dyDescent="0.25">
      <c r="A145" s="10">
        <f t="shared" si="4"/>
        <v>138</v>
      </c>
      <c r="B145" s="11" t="s">
        <v>242</v>
      </c>
      <c r="C145" s="11" t="s">
        <v>243</v>
      </c>
      <c r="D145" s="11" t="s">
        <v>244</v>
      </c>
      <c r="E145" s="10" t="s">
        <v>9</v>
      </c>
      <c r="F145" s="10">
        <v>40</v>
      </c>
    </row>
    <row r="146" spans="1:6" ht="24" x14ac:dyDescent="0.25">
      <c r="A146" s="10">
        <f t="shared" si="4"/>
        <v>139</v>
      </c>
      <c r="B146" s="11" t="s">
        <v>237</v>
      </c>
      <c r="C146" s="11" t="s">
        <v>238</v>
      </c>
      <c r="D146" s="11" t="s">
        <v>239</v>
      </c>
      <c r="E146" s="10" t="s">
        <v>9</v>
      </c>
      <c r="F146" s="10">
        <v>40</v>
      </c>
    </row>
    <row r="147" spans="1:6" x14ac:dyDescent="0.25">
      <c r="A147" s="10">
        <f t="shared" si="4"/>
        <v>140</v>
      </c>
      <c r="B147" s="11" t="s">
        <v>240</v>
      </c>
      <c r="C147" s="11" t="s">
        <v>245</v>
      </c>
      <c r="D147" s="11" t="s">
        <v>239</v>
      </c>
      <c r="E147" s="10" t="s">
        <v>9</v>
      </c>
      <c r="F147" s="10">
        <v>10</v>
      </c>
    </row>
    <row r="148" spans="1:6" x14ac:dyDescent="0.25">
      <c r="A148" s="10">
        <f t="shared" si="4"/>
        <v>141</v>
      </c>
      <c r="B148" s="11" t="s">
        <v>246</v>
      </c>
      <c r="C148" s="11" t="s">
        <v>247</v>
      </c>
      <c r="D148" s="11"/>
      <c r="E148" s="10"/>
      <c r="F148" s="10">
        <v>40</v>
      </c>
    </row>
    <row r="149" spans="1:6" x14ac:dyDescent="0.25">
      <c r="A149" s="10">
        <f t="shared" si="4"/>
        <v>142</v>
      </c>
      <c r="B149" s="11" t="s">
        <v>248</v>
      </c>
      <c r="C149" s="11" t="s">
        <v>249</v>
      </c>
      <c r="D149" s="11"/>
      <c r="E149" s="10"/>
      <c r="F149" s="10">
        <v>40</v>
      </c>
    </row>
    <row r="150" spans="1:6" ht="24" x14ac:dyDescent="0.25">
      <c r="A150" s="10">
        <f t="shared" si="4"/>
        <v>143</v>
      </c>
      <c r="B150" s="11" t="s">
        <v>250</v>
      </c>
      <c r="C150" s="11" t="s">
        <v>251</v>
      </c>
      <c r="D150" s="11"/>
      <c r="E150" s="10"/>
      <c r="F150" s="10">
        <v>40</v>
      </c>
    </row>
    <row r="151" spans="1:6" x14ac:dyDescent="0.25">
      <c r="A151" s="10">
        <f t="shared" si="4"/>
        <v>144</v>
      </c>
      <c r="B151" s="11" t="s">
        <v>252</v>
      </c>
      <c r="C151" s="11" t="s">
        <v>253</v>
      </c>
      <c r="D151" s="11"/>
      <c r="E151" s="10"/>
      <c r="F151" s="10">
        <v>40</v>
      </c>
    </row>
    <row r="152" spans="1:6" x14ac:dyDescent="0.25">
      <c r="A152" s="10">
        <f t="shared" si="4"/>
        <v>145</v>
      </c>
      <c r="B152" s="11" t="s">
        <v>254</v>
      </c>
      <c r="C152" s="11" t="s">
        <v>255</v>
      </c>
      <c r="D152" s="11"/>
      <c r="E152" s="10"/>
      <c r="F152" s="10">
        <v>50</v>
      </c>
    </row>
    <row r="153" spans="1:6" x14ac:dyDescent="0.25">
      <c r="A153" s="10">
        <f t="shared" si="4"/>
        <v>146</v>
      </c>
      <c r="B153" s="11" t="s">
        <v>256</v>
      </c>
      <c r="C153" s="11" t="s">
        <v>257</v>
      </c>
      <c r="D153" s="11" t="s">
        <v>258</v>
      </c>
      <c r="E153" s="10" t="s">
        <v>9</v>
      </c>
      <c r="F153" s="10">
        <v>75</v>
      </c>
    </row>
    <row r="154" spans="1:6" x14ac:dyDescent="0.25">
      <c r="A154" s="10">
        <f t="shared" si="4"/>
        <v>147</v>
      </c>
      <c r="B154" s="11" t="s">
        <v>259</v>
      </c>
      <c r="C154" s="11" t="s">
        <v>260</v>
      </c>
      <c r="D154" s="11"/>
      <c r="E154" s="10"/>
      <c r="F154" s="10">
        <v>4</v>
      </c>
    </row>
    <row r="155" spans="1:6" x14ac:dyDescent="0.25">
      <c r="A155" s="10">
        <f t="shared" si="4"/>
        <v>148</v>
      </c>
      <c r="B155" s="11" t="s">
        <v>261</v>
      </c>
      <c r="C155" s="11" t="s">
        <v>257</v>
      </c>
      <c r="D155" s="11"/>
      <c r="E155" s="10"/>
      <c r="F155" s="10">
        <v>4</v>
      </c>
    </row>
    <row r="156" spans="1:6" x14ac:dyDescent="0.25">
      <c r="A156" s="10">
        <f t="shared" si="4"/>
        <v>149</v>
      </c>
      <c r="B156" s="11" t="s">
        <v>262</v>
      </c>
      <c r="C156" s="11" t="s">
        <v>263</v>
      </c>
      <c r="D156" s="11"/>
      <c r="E156" s="10"/>
      <c r="F156" s="10">
        <v>4</v>
      </c>
    </row>
    <row r="157" spans="1:6" x14ac:dyDescent="0.25">
      <c r="A157" s="10">
        <f t="shared" si="4"/>
        <v>150</v>
      </c>
      <c r="B157" s="11" t="s">
        <v>264</v>
      </c>
      <c r="C157" s="11" t="s">
        <v>263</v>
      </c>
      <c r="D157" s="11"/>
      <c r="E157" s="10"/>
      <c r="F157" s="10">
        <v>4</v>
      </c>
    </row>
    <row r="158" spans="1:6" x14ac:dyDescent="0.25">
      <c r="A158" s="10">
        <f t="shared" si="4"/>
        <v>151</v>
      </c>
      <c r="B158" s="11" t="s">
        <v>265</v>
      </c>
      <c r="C158" s="11" t="s">
        <v>263</v>
      </c>
      <c r="D158" s="11"/>
      <c r="E158" s="10"/>
      <c r="F158" s="10">
        <v>4</v>
      </c>
    </row>
    <row r="159" spans="1:6" x14ac:dyDescent="0.25">
      <c r="A159" s="10">
        <f t="shared" si="4"/>
        <v>152</v>
      </c>
      <c r="B159" s="11" t="s">
        <v>266</v>
      </c>
      <c r="C159" s="11" t="s">
        <v>267</v>
      </c>
      <c r="D159" s="11"/>
      <c r="E159" s="10"/>
      <c r="F159" s="10">
        <v>4</v>
      </c>
    </row>
    <row r="160" spans="1:6" x14ac:dyDescent="0.25">
      <c r="A160" s="10">
        <f t="shared" si="4"/>
        <v>153</v>
      </c>
      <c r="B160" s="11" t="s">
        <v>268</v>
      </c>
      <c r="C160" s="11" t="s">
        <v>257</v>
      </c>
      <c r="D160" s="11"/>
      <c r="E160" s="10"/>
      <c r="F160" s="10">
        <v>4</v>
      </c>
    </row>
    <row r="161" spans="1:6" x14ac:dyDescent="0.25">
      <c r="A161" s="10">
        <f t="shared" si="4"/>
        <v>154</v>
      </c>
      <c r="B161" s="11" t="s">
        <v>269</v>
      </c>
      <c r="C161" s="11" t="s">
        <v>257</v>
      </c>
      <c r="D161" s="11"/>
      <c r="E161" s="10"/>
      <c r="F161" s="10">
        <v>35</v>
      </c>
    </row>
    <row r="162" spans="1:6" x14ac:dyDescent="0.25">
      <c r="A162" s="10">
        <f t="shared" si="4"/>
        <v>155</v>
      </c>
      <c r="B162" s="11" t="s">
        <v>270</v>
      </c>
      <c r="C162" s="11" t="s">
        <v>257</v>
      </c>
      <c r="D162" s="11"/>
      <c r="E162" s="10"/>
      <c r="F162" s="10">
        <v>35</v>
      </c>
    </row>
    <row r="163" spans="1:6" x14ac:dyDescent="0.25">
      <c r="A163" s="10">
        <f t="shared" si="4"/>
        <v>156</v>
      </c>
      <c r="B163" s="11" t="s">
        <v>271</v>
      </c>
      <c r="C163" s="11" t="s">
        <v>272</v>
      </c>
      <c r="D163" s="11"/>
      <c r="E163" s="10"/>
      <c r="F163" s="10">
        <v>35</v>
      </c>
    </row>
    <row r="164" spans="1:6" ht="48" x14ac:dyDescent="0.25">
      <c r="A164" s="10">
        <f t="shared" si="4"/>
        <v>157</v>
      </c>
      <c r="B164" s="11" t="s">
        <v>273</v>
      </c>
      <c r="C164" s="11" t="s">
        <v>274</v>
      </c>
      <c r="D164" s="11"/>
      <c r="E164" s="10"/>
      <c r="F164" s="10">
        <v>35</v>
      </c>
    </row>
    <row r="165" spans="1:6" ht="24" x14ac:dyDescent="0.25">
      <c r="A165" s="10">
        <f t="shared" si="4"/>
        <v>158</v>
      </c>
      <c r="B165" s="11" t="s">
        <v>275</v>
      </c>
      <c r="C165" s="11" t="s">
        <v>276</v>
      </c>
      <c r="D165" s="11"/>
      <c r="E165" s="10"/>
      <c r="F165" s="10">
        <v>5</v>
      </c>
    </row>
    <row r="166" spans="1:6" x14ac:dyDescent="0.25">
      <c r="A166" s="10">
        <f t="shared" si="4"/>
        <v>159</v>
      </c>
      <c r="B166" s="11" t="s">
        <v>277</v>
      </c>
      <c r="C166" s="11"/>
      <c r="D166" s="11"/>
      <c r="E166" s="10"/>
      <c r="F166" s="10">
        <v>82</v>
      </c>
    </row>
    <row r="167" spans="1:6" x14ac:dyDescent="0.25">
      <c r="A167" s="10">
        <f t="shared" si="4"/>
        <v>160</v>
      </c>
      <c r="B167" s="11" t="s">
        <v>278</v>
      </c>
      <c r="C167" s="11"/>
      <c r="D167" s="11"/>
      <c r="E167" s="10"/>
      <c r="F167" s="10">
        <v>82</v>
      </c>
    </row>
    <row r="168" spans="1:6" x14ac:dyDescent="0.25">
      <c r="A168" s="10">
        <f t="shared" si="4"/>
        <v>161</v>
      </c>
      <c r="B168" s="11" t="s">
        <v>279</v>
      </c>
      <c r="C168" s="11" t="s">
        <v>280</v>
      </c>
      <c r="D168" s="11"/>
      <c r="E168" s="10"/>
      <c r="F168" s="10">
        <v>35</v>
      </c>
    </row>
    <row r="169" spans="1:6" x14ac:dyDescent="0.25">
      <c r="A169" s="10">
        <f t="shared" si="4"/>
        <v>162</v>
      </c>
      <c r="B169" s="11" t="s">
        <v>281</v>
      </c>
      <c r="C169" s="11" t="s">
        <v>282</v>
      </c>
      <c r="D169" s="11"/>
      <c r="E169" s="10"/>
      <c r="F169" s="10">
        <v>35</v>
      </c>
    </row>
    <row r="170" spans="1:6" x14ac:dyDescent="0.25">
      <c r="A170" s="10">
        <f t="shared" si="4"/>
        <v>163</v>
      </c>
      <c r="B170" s="11" t="s">
        <v>283</v>
      </c>
      <c r="C170" s="11" t="s">
        <v>284</v>
      </c>
      <c r="D170" s="11"/>
      <c r="E170" s="10"/>
      <c r="F170" s="10">
        <v>50</v>
      </c>
    </row>
    <row r="171" spans="1:6" x14ac:dyDescent="0.25">
      <c r="A171" s="10">
        <f t="shared" si="4"/>
        <v>164</v>
      </c>
      <c r="B171" s="11" t="s">
        <v>285</v>
      </c>
      <c r="C171" s="11" t="s">
        <v>286</v>
      </c>
      <c r="D171" s="11"/>
      <c r="E171" s="10"/>
      <c r="F171" s="10">
        <v>35</v>
      </c>
    </row>
    <row r="172" spans="1:6" x14ac:dyDescent="0.25">
      <c r="A172" s="10">
        <f t="shared" si="4"/>
        <v>165</v>
      </c>
      <c r="B172" s="14" t="s">
        <v>287</v>
      </c>
      <c r="C172" s="14" t="s">
        <v>288</v>
      </c>
      <c r="D172" s="14"/>
      <c r="E172" s="14"/>
      <c r="F172" s="13">
        <v>35</v>
      </c>
    </row>
    <row r="173" spans="1:6" x14ac:dyDescent="0.25">
      <c r="A173" s="10">
        <f t="shared" si="4"/>
        <v>166</v>
      </c>
      <c r="B173" s="11" t="s">
        <v>289</v>
      </c>
      <c r="C173" s="11" t="s">
        <v>290</v>
      </c>
      <c r="D173" s="11" t="s">
        <v>291</v>
      </c>
      <c r="E173" s="10"/>
      <c r="F173" s="10">
        <v>1</v>
      </c>
    </row>
    <row r="174" spans="1:6" x14ac:dyDescent="0.25">
      <c r="A174" s="10">
        <f t="shared" si="4"/>
        <v>167</v>
      </c>
      <c r="B174" s="11" t="s">
        <v>289</v>
      </c>
      <c r="C174" s="11" t="s">
        <v>292</v>
      </c>
      <c r="D174" s="11" t="s">
        <v>293</v>
      </c>
      <c r="E174" s="10"/>
      <c r="F174" s="10">
        <v>1</v>
      </c>
    </row>
    <row r="175" spans="1:6" x14ac:dyDescent="0.25">
      <c r="A175" s="10">
        <f t="shared" si="4"/>
        <v>168</v>
      </c>
      <c r="B175" s="11" t="s">
        <v>289</v>
      </c>
      <c r="C175" s="11" t="s">
        <v>294</v>
      </c>
      <c r="D175" s="11" t="s">
        <v>295</v>
      </c>
      <c r="E175" s="10"/>
      <c r="F175" s="10">
        <v>33</v>
      </c>
    </row>
    <row r="176" spans="1:6" x14ac:dyDescent="0.25">
      <c r="A176" s="10">
        <f t="shared" si="4"/>
        <v>169</v>
      </c>
      <c r="B176" s="11" t="s">
        <v>289</v>
      </c>
      <c r="C176" s="11" t="s">
        <v>294</v>
      </c>
      <c r="D176" s="11" t="s">
        <v>296</v>
      </c>
      <c r="E176" s="10"/>
      <c r="F176" s="10">
        <v>1</v>
      </c>
    </row>
    <row r="177" spans="1:6" x14ac:dyDescent="0.25">
      <c r="B177" s="16" t="s">
        <v>127</v>
      </c>
    </row>
    <row r="178" spans="1:6" ht="24" x14ac:dyDescent="0.25">
      <c r="C178" s="18"/>
      <c r="D178" s="19"/>
      <c r="E178" s="19"/>
      <c r="F178" s="20" t="s">
        <v>297</v>
      </c>
    </row>
    <row r="179" spans="1:6" x14ac:dyDescent="0.25">
      <c r="B179" s="21"/>
      <c r="C179" s="22"/>
      <c r="D179" s="23"/>
      <c r="E179" s="23"/>
      <c r="F179" s="24">
        <f>SUM(H68:H176)</f>
        <v>0</v>
      </c>
    </row>
    <row r="180" spans="1:6" x14ac:dyDescent="0.25">
      <c r="B180" s="21"/>
      <c r="C180" s="22"/>
      <c r="D180" s="23"/>
      <c r="E180" s="23"/>
      <c r="F180" s="22"/>
    </row>
    <row r="181" spans="1:6" x14ac:dyDescent="0.25">
      <c r="A181"/>
      <c r="B181"/>
      <c r="C181"/>
      <c r="D181"/>
      <c r="E181"/>
      <c r="F181"/>
    </row>
    <row r="182" spans="1:6" x14ac:dyDescent="0.25">
      <c r="A182" s="6" t="s">
        <v>0</v>
      </c>
      <c r="B182" s="7" t="s">
        <v>1</v>
      </c>
      <c r="C182" s="7" t="s">
        <v>2</v>
      </c>
      <c r="D182" s="8" t="s">
        <v>3</v>
      </c>
      <c r="E182" s="6" t="s">
        <v>4</v>
      </c>
      <c r="F182" s="9" t="s">
        <v>5</v>
      </c>
    </row>
    <row r="183" spans="1:6" x14ac:dyDescent="0.25">
      <c r="A183" s="10">
        <v>170</v>
      </c>
      <c r="B183" s="11" t="s">
        <v>298</v>
      </c>
      <c r="C183" s="11" t="s">
        <v>299</v>
      </c>
      <c r="D183" s="11" t="s">
        <v>300</v>
      </c>
      <c r="E183" s="10"/>
      <c r="F183" s="10">
        <v>5</v>
      </c>
    </row>
    <row r="184" spans="1:6" ht="24" x14ac:dyDescent="0.25">
      <c r="A184" s="10">
        <f>+A183+1</f>
        <v>171</v>
      </c>
      <c r="B184" s="11" t="s">
        <v>301</v>
      </c>
      <c r="C184" s="11" t="s">
        <v>302</v>
      </c>
      <c r="D184" s="11"/>
      <c r="E184" s="10"/>
      <c r="F184" s="10">
        <v>40</v>
      </c>
    </row>
    <row r="185" spans="1:6" x14ac:dyDescent="0.25">
      <c r="A185" s="10">
        <f t="shared" ref="A185:A225" si="5">+A184+1</f>
        <v>172</v>
      </c>
      <c r="B185" s="11" t="s">
        <v>303</v>
      </c>
      <c r="C185" s="11" t="s">
        <v>304</v>
      </c>
      <c r="D185" s="11" t="s">
        <v>305</v>
      </c>
      <c r="E185" s="10"/>
      <c r="F185" s="10">
        <v>66</v>
      </c>
    </row>
    <row r="186" spans="1:6" ht="24" x14ac:dyDescent="0.25">
      <c r="A186" s="10">
        <f t="shared" si="5"/>
        <v>173</v>
      </c>
      <c r="B186" s="11" t="s">
        <v>306</v>
      </c>
      <c r="C186" s="11" t="s">
        <v>307</v>
      </c>
      <c r="D186" s="11" t="s">
        <v>308</v>
      </c>
      <c r="E186" s="10"/>
      <c r="F186" s="10">
        <v>40</v>
      </c>
    </row>
    <row r="187" spans="1:6" ht="72" x14ac:dyDescent="0.25">
      <c r="A187" s="10">
        <f t="shared" si="5"/>
        <v>174</v>
      </c>
      <c r="B187" s="11" t="s">
        <v>309</v>
      </c>
      <c r="C187" s="11" t="s">
        <v>310</v>
      </c>
      <c r="D187" s="11" t="s">
        <v>222</v>
      </c>
      <c r="E187" s="10"/>
      <c r="F187" s="10">
        <v>150</v>
      </c>
    </row>
    <row r="188" spans="1:6" ht="96" x14ac:dyDescent="0.25">
      <c r="A188" s="10">
        <f t="shared" si="5"/>
        <v>175</v>
      </c>
      <c r="B188" s="11" t="s">
        <v>311</v>
      </c>
      <c r="C188" s="11" t="s">
        <v>312</v>
      </c>
      <c r="D188" s="11" t="s">
        <v>222</v>
      </c>
      <c r="E188" s="10"/>
      <c r="F188" s="10">
        <v>150</v>
      </c>
    </row>
    <row r="189" spans="1:6" ht="144" x14ac:dyDescent="0.25">
      <c r="A189" s="10">
        <f t="shared" si="5"/>
        <v>176</v>
      </c>
      <c r="B189" s="11" t="s">
        <v>313</v>
      </c>
      <c r="C189" s="11" t="s">
        <v>314</v>
      </c>
      <c r="D189" s="11" t="s">
        <v>315</v>
      </c>
      <c r="E189" s="10"/>
      <c r="F189" s="10">
        <v>35</v>
      </c>
    </row>
    <row r="190" spans="1:6" x14ac:dyDescent="0.25">
      <c r="A190" s="10">
        <f t="shared" si="5"/>
        <v>177</v>
      </c>
      <c r="B190" s="11" t="s">
        <v>316</v>
      </c>
      <c r="C190" s="11" t="s">
        <v>317</v>
      </c>
      <c r="D190" s="11"/>
      <c r="E190" s="10"/>
      <c r="F190" s="10">
        <v>1</v>
      </c>
    </row>
    <row r="191" spans="1:6" x14ac:dyDescent="0.25">
      <c r="A191" s="10">
        <f t="shared" si="5"/>
        <v>178</v>
      </c>
      <c r="B191" s="11" t="s">
        <v>316</v>
      </c>
      <c r="C191" s="11" t="s">
        <v>318</v>
      </c>
      <c r="D191" s="11"/>
      <c r="E191" s="10"/>
      <c r="F191" s="10">
        <v>1</v>
      </c>
    </row>
    <row r="192" spans="1:6" x14ac:dyDescent="0.25">
      <c r="A192" s="10">
        <f t="shared" si="5"/>
        <v>179</v>
      </c>
      <c r="B192" s="11" t="s">
        <v>316</v>
      </c>
      <c r="C192" s="11" t="s">
        <v>319</v>
      </c>
      <c r="D192" s="11"/>
      <c r="E192" s="10"/>
      <c r="F192" s="10">
        <v>1</v>
      </c>
    </row>
    <row r="193" spans="1:6" x14ac:dyDescent="0.25">
      <c r="A193" s="10">
        <f t="shared" si="5"/>
        <v>180</v>
      </c>
      <c r="B193" s="11" t="s">
        <v>316</v>
      </c>
      <c r="C193" s="11" t="s">
        <v>320</v>
      </c>
      <c r="D193" s="11"/>
      <c r="E193" s="10"/>
      <c r="F193" s="10">
        <v>1</v>
      </c>
    </row>
    <row r="194" spans="1:6" x14ac:dyDescent="0.25">
      <c r="A194" s="10">
        <f t="shared" si="5"/>
        <v>181</v>
      </c>
      <c r="B194" s="11" t="s">
        <v>321</v>
      </c>
      <c r="C194" s="11" t="s">
        <v>322</v>
      </c>
      <c r="D194" s="11"/>
      <c r="E194" s="10"/>
      <c r="F194" s="10">
        <v>1</v>
      </c>
    </row>
    <row r="195" spans="1:6" x14ac:dyDescent="0.25">
      <c r="A195" s="10">
        <f t="shared" si="5"/>
        <v>182</v>
      </c>
      <c r="B195" s="11" t="s">
        <v>323</v>
      </c>
      <c r="C195" s="11" t="s">
        <v>324</v>
      </c>
      <c r="D195" s="11"/>
      <c r="E195" s="10"/>
      <c r="F195" s="10">
        <v>1</v>
      </c>
    </row>
    <row r="196" spans="1:6" x14ac:dyDescent="0.25">
      <c r="A196" s="10">
        <f t="shared" si="5"/>
        <v>183</v>
      </c>
      <c r="B196" s="11" t="s">
        <v>325</v>
      </c>
      <c r="C196" s="11" t="s">
        <v>326</v>
      </c>
      <c r="D196" s="11"/>
      <c r="E196" s="10"/>
      <c r="F196" s="10">
        <v>40</v>
      </c>
    </row>
    <row r="197" spans="1:6" x14ac:dyDescent="0.25">
      <c r="A197" s="10">
        <f t="shared" si="5"/>
        <v>184</v>
      </c>
      <c r="B197" s="11" t="s">
        <v>325</v>
      </c>
      <c r="C197" s="11" t="s">
        <v>327</v>
      </c>
      <c r="D197" s="11"/>
      <c r="E197" s="10"/>
      <c r="F197" s="10">
        <v>40</v>
      </c>
    </row>
    <row r="198" spans="1:6" x14ac:dyDescent="0.25">
      <c r="A198" s="10">
        <f t="shared" si="5"/>
        <v>185</v>
      </c>
      <c r="B198" s="11" t="s">
        <v>328</v>
      </c>
      <c r="C198" s="11" t="s">
        <v>329</v>
      </c>
      <c r="D198" s="11"/>
      <c r="E198" s="10"/>
      <c r="F198" s="10">
        <v>75</v>
      </c>
    </row>
    <row r="199" spans="1:6" x14ac:dyDescent="0.25">
      <c r="A199" s="10">
        <f t="shared" si="5"/>
        <v>186</v>
      </c>
      <c r="B199" s="11" t="s">
        <v>330</v>
      </c>
      <c r="C199" s="11" t="s">
        <v>331</v>
      </c>
      <c r="D199" s="11" t="s">
        <v>332</v>
      </c>
      <c r="E199" s="10"/>
      <c r="F199" s="10">
        <v>15</v>
      </c>
    </row>
    <row r="200" spans="1:6" x14ac:dyDescent="0.25">
      <c r="A200" s="10">
        <f t="shared" si="5"/>
        <v>187</v>
      </c>
      <c r="B200" s="11" t="s">
        <v>333</v>
      </c>
      <c r="C200" s="11" t="s">
        <v>334</v>
      </c>
      <c r="D200" s="11"/>
      <c r="E200" s="10"/>
      <c r="F200" s="10">
        <v>15</v>
      </c>
    </row>
    <row r="201" spans="1:6" x14ac:dyDescent="0.25">
      <c r="A201" s="10">
        <f t="shared" si="5"/>
        <v>188</v>
      </c>
      <c r="B201" s="11" t="s">
        <v>335</v>
      </c>
      <c r="C201" s="11" t="s">
        <v>336</v>
      </c>
      <c r="D201" s="11"/>
      <c r="E201" s="10"/>
      <c r="F201" s="10">
        <v>35</v>
      </c>
    </row>
    <row r="202" spans="1:6" x14ac:dyDescent="0.25">
      <c r="A202" s="10">
        <f t="shared" si="5"/>
        <v>189</v>
      </c>
      <c r="B202" s="11" t="s">
        <v>337</v>
      </c>
      <c r="C202" s="11"/>
      <c r="D202" s="11" t="s">
        <v>338</v>
      </c>
      <c r="E202" s="10"/>
      <c r="F202" s="10">
        <v>15</v>
      </c>
    </row>
    <row r="203" spans="1:6" x14ac:dyDescent="0.25">
      <c r="A203" s="10">
        <f t="shared" si="5"/>
        <v>190</v>
      </c>
      <c r="B203" s="11" t="s">
        <v>339</v>
      </c>
      <c r="C203" s="11" t="s">
        <v>340</v>
      </c>
      <c r="D203" s="11"/>
      <c r="E203" s="10"/>
      <c r="F203" s="10">
        <v>15</v>
      </c>
    </row>
    <row r="204" spans="1:6" x14ac:dyDescent="0.25">
      <c r="A204" s="10">
        <f t="shared" si="5"/>
        <v>191</v>
      </c>
      <c r="B204" s="11" t="s">
        <v>341</v>
      </c>
      <c r="C204" s="11" t="s">
        <v>342</v>
      </c>
      <c r="D204" s="11"/>
      <c r="E204" s="10"/>
      <c r="F204" s="10">
        <v>35</v>
      </c>
    </row>
    <row r="205" spans="1:6" x14ac:dyDescent="0.25">
      <c r="A205" s="10">
        <f t="shared" si="5"/>
        <v>192</v>
      </c>
      <c r="B205" s="11" t="s">
        <v>343</v>
      </c>
      <c r="C205" s="11" t="s">
        <v>344</v>
      </c>
      <c r="D205" s="11"/>
      <c r="E205" s="10"/>
      <c r="F205" s="10">
        <v>35</v>
      </c>
    </row>
    <row r="206" spans="1:6" ht="132" x14ac:dyDescent="0.25">
      <c r="A206" s="10">
        <f t="shared" si="5"/>
        <v>193</v>
      </c>
      <c r="B206" s="11" t="s">
        <v>345</v>
      </c>
      <c r="C206" s="11" t="s">
        <v>346</v>
      </c>
      <c r="D206" s="11" t="s">
        <v>347</v>
      </c>
      <c r="E206" s="10"/>
      <c r="F206" s="10">
        <v>35</v>
      </c>
    </row>
    <row r="207" spans="1:6" x14ac:dyDescent="0.25">
      <c r="A207" s="10">
        <f t="shared" si="5"/>
        <v>194</v>
      </c>
      <c r="B207" s="11" t="s">
        <v>348</v>
      </c>
      <c r="C207" s="11" t="s">
        <v>349</v>
      </c>
      <c r="D207" s="11"/>
      <c r="E207" s="10"/>
      <c r="F207" s="10">
        <v>35</v>
      </c>
    </row>
    <row r="208" spans="1:6" x14ac:dyDescent="0.25">
      <c r="A208" s="10">
        <f t="shared" si="5"/>
        <v>195</v>
      </c>
      <c r="B208" s="11" t="s">
        <v>350</v>
      </c>
      <c r="C208" s="11" t="s">
        <v>351</v>
      </c>
      <c r="D208" s="11"/>
      <c r="E208" s="10"/>
      <c r="F208" s="10">
        <v>35</v>
      </c>
    </row>
    <row r="209" spans="1:6" ht="180" x14ac:dyDescent="0.25">
      <c r="A209" s="10">
        <f t="shared" si="5"/>
        <v>196</v>
      </c>
      <c r="B209" s="11" t="s">
        <v>352</v>
      </c>
      <c r="C209" s="11" t="s">
        <v>353</v>
      </c>
      <c r="D209" s="11" t="s">
        <v>354</v>
      </c>
      <c r="E209" s="10"/>
      <c r="F209" s="10">
        <v>35</v>
      </c>
    </row>
    <row r="210" spans="1:6" x14ac:dyDescent="0.25">
      <c r="A210" s="10">
        <f t="shared" si="5"/>
        <v>197</v>
      </c>
      <c r="B210" s="11" t="s">
        <v>355</v>
      </c>
      <c r="C210" s="11" t="s">
        <v>356</v>
      </c>
      <c r="D210" s="11"/>
      <c r="E210" s="10"/>
      <c r="F210" s="10">
        <v>2</v>
      </c>
    </row>
    <row r="211" spans="1:6" x14ac:dyDescent="0.25">
      <c r="A211" s="10">
        <f t="shared" si="5"/>
        <v>198</v>
      </c>
      <c r="B211" s="11" t="s">
        <v>355</v>
      </c>
      <c r="C211" s="11" t="s">
        <v>357</v>
      </c>
      <c r="D211" s="11"/>
      <c r="E211" s="10"/>
      <c r="F211" s="10">
        <v>2</v>
      </c>
    </row>
    <row r="212" spans="1:6" x14ac:dyDescent="0.25">
      <c r="A212" s="10">
        <f t="shared" si="5"/>
        <v>199</v>
      </c>
      <c r="B212" s="11" t="s">
        <v>358</v>
      </c>
      <c r="C212" s="11" t="s">
        <v>359</v>
      </c>
      <c r="D212" s="11"/>
      <c r="E212" s="10"/>
      <c r="F212" s="10">
        <v>2</v>
      </c>
    </row>
    <row r="213" spans="1:6" x14ac:dyDescent="0.25">
      <c r="A213" s="10">
        <f t="shared" si="5"/>
        <v>200</v>
      </c>
      <c r="B213" s="11" t="s">
        <v>360</v>
      </c>
      <c r="C213" s="11" t="s">
        <v>361</v>
      </c>
      <c r="D213" s="11"/>
      <c r="E213" s="10"/>
      <c r="F213" s="10">
        <v>2</v>
      </c>
    </row>
    <row r="214" spans="1:6" x14ac:dyDescent="0.25">
      <c r="A214" s="10">
        <f t="shared" si="5"/>
        <v>201</v>
      </c>
      <c r="B214" s="11" t="s">
        <v>360</v>
      </c>
      <c r="C214" s="11" t="s">
        <v>362</v>
      </c>
      <c r="D214" s="11"/>
      <c r="E214" s="10"/>
      <c r="F214" s="10">
        <v>2</v>
      </c>
    </row>
    <row r="215" spans="1:6" x14ac:dyDescent="0.25">
      <c r="A215" s="10">
        <f t="shared" si="5"/>
        <v>202</v>
      </c>
      <c r="B215" s="11" t="s">
        <v>360</v>
      </c>
      <c r="C215" s="11" t="s">
        <v>363</v>
      </c>
      <c r="D215" s="11"/>
      <c r="E215" s="10"/>
      <c r="F215" s="10">
        <v>2</v>
      </c>
    </row>
    <row r="216" spans="1:6" x14ac:dyDescent="0.25">
      <c r="A216" s="10">
        <f t="shared" si="5"/>
        <v>203</v>
      </c>
      <c r="B216" s="11" t="s">
        <v>360</v>
      </c>
      <c r="C216" s="11" t="s">
        <v>364</v>
      </c>
      <c r="D216" s="11"/>
      <c r="E216" s="10"/>
      <c r="F216" s="10">
        <v>2</v>
      </c>
    </row>
    <row r="217" spans="1:6" ht="409.5" x14ac:dyDescent="0.25">
      <c r="A217" s="10">
        <f t="shared" si="5"/>
        <v>204</v>
      </c>
      <c r="B217" s="11" t="s">
        <v>365</v>
      </c>
      <c r="C217" s="11" t="s">
        <v>366</v>
      </c>
      <c r="D217" s="11" t="s">
        <v>367</v>
      </c>
      <c r="E217" s="10"/>
      <c r="F217" s="10">
        <v>1</v>
      </c>
    </row>
    <row r="218" spans="1:6" ht="276" x14ac:dyDescent="0.25">
      <c r="A218" s="10">
        <f t="shared" si="5"/>
        <v>205</v>
      </c>
      <c r="B218" s="11" t="s">
        <v>368</v>
      </c>
      <c r="C218" s="11" t="s">
        <v>369</v>
      </c>
      <c r="D218" s="11" t="s">
        <v>367</v>
      </c>
      <c r="E218" s="10"/>
      <c r="F218" s="10">
        <v>1</v>
      </c>
    </row>
    <row r="219" spans="1:6" ht="204" x14ac:dyDescent="0.25">
      <c r="A219" s="10">
        <f t="shared" si="5"/>
        <v>206</v>
      </c>
      <c r="B219" s="11" t="s">
        <v>370</v>
      </c>
      <c r="C219" s="11" t="s">
        <v>371</v>
      </c>
      <c r="D219" s="11" t="s">
        <v>367</v>
      </c>
      <c r="E219" s="10"/>
      <c r="F219" s="10">
        <v>1</v>
      </c>
    </row>
    <row r="220" spans="1:6" ht="168" x14ac:dyDescent="0.25">
      <c r="A220" s="13">
        <f t="shared" si="5"/>
        <v>207</v>
      </c>
      <c r="B220" s="14" t="s">
        <v>372</v>
      </c>
      <c r="C220" s="14" t="s">
        <v>373</v>
      </c>
      <c r="D220" s="14" t="s">
        <v>374</v>
      </c>
      <c r="E220" s="13"/>
      <c r="F220" s="13">
        <v>33</v>
      </c>
    </row>
    <row r="221" spans="1:6" ht="204" x14ac:dyDescent="0.25">
      <c r="A221" s="13">
        <f t="shared" si="5"/>
        <v>208</v>
      </c>
      <c r="B221" s="14" t="s">
        <v>375</v>
      </c>
      <c r="C221" s="14" t="s">
        <v>376</v>
      </c>
      <c r="D221" s="14" t="s">
        <v>377</v>
      </c>
      <c r="E221" s="13"/>
      <c r="F221" s="13">
        <v>33</v>
      </c>
    </row>
    <row r="222" spans="1:6" ht="180" x14ac:dyDescent="0.25">
      <c r="A222" s="13">
        <f t="shared" si="5"/>
        <v>209</v>
      </c>
      <c r="B222" s="14" t="s">
        <v>378</v>
      </c>
      <c r="C222" s="14" t="s">
        <v>379</v>
      </c>
      <c r="D222" s="14" t="s">
        <v>380</v>
      </c>
      <c r="E222" s="13"/>
      <c r="F222" s="13">
        <v>1</v>
      </c>
    </row>
    <row r="223" spans="1:6" ht="252" x14ac:dyDescent="0.25">
      <c r="A223" s="13">
        <f t="shared" si="5"/>
        <v>210</v>
      </c>
      <c r="B223" s="14" t="s">
        <v>381</v>
      </c>
      <c r="C223" s="14" t="s">
        <v>382</v>
      </c>
      <c r="D223" s="14"/>
      <c r="E223" s="13"/>
      <c r="F223" s="13">
        <v>1</v>
      </c>
    </row>
    <row r="224" spans="1:6" ht="192" x14ac:dyDescent="0.25">
      <c r="A224" s="13">
        <f t="shared" si="5"/>
        <v>211</v>
      </c>
      <c r="B224" s="14" t="s">
        <v>383</v>
      </c>
      <c r="C224" s="14" t="s">
        <v>384</v>
      </c>
      <c r="D224" s="14" t="s">
        <v>380</v>
      </c>
      <c r="E224" s="13"/>
      <c r="F224" s="13">
        <v>2</v>
      </c>
    </row>
    <row r="225" spans="1:6" ht="264" x14ac:dyDescent="0.25">
      <c r="A225" s="13">
        <f t="shared" si="5"/>
        <v>212</v>
      </c>
      <c r="B225" s="14" t="s">
        <v>385</v>
      </c>
      <c r="C225" s="14" t="s">
        <v>386</v>
      </c>
      <c r="D225" s="14" t="s">
        <v>377</v>
      </c>
      <c r="E225" s="13"/>
      <c r="F225" s="13">
        <v>2</v>
      </c>
    </row>
    <row r="226" spans="1:6" x14ac:dyDescent="0.25">
      <c r="B226" s="16" t="s">
        <v>127</v>
      </c>
      <c r="E226" s="25"/>
      <c r="F226" s="26"/>
    </row>
    <row r="227" spans="1:6" ht="24" x14ac:dyDescent="0.25">
      <c r="C227" s="18"/>
      <c r="E227" s="19"/>
      <c r="F227" s="20" t="s">
        <v>387</v>
      </c>
    </row>
    <row r="228" spans="1:6" x14ac:dyDescent="0.25">
      <c r="E228" s="23"/>
      <c r="F228" s="24">
        <f>SUM(H183:H225)</f>
        <v>0</v>
      </c>
    </row>
    <row r="229" spans="1:6" x14ac:dyDescent="0.25">
      <c r="E229" s="23"/>
      <c r="F229" s="22"/>
    </row>
    <row r="230" spans="1:6" x14ac:dyDescent="0.25">
      <c r="A230"/>
      <c r="B230"/>
      <c r="C230"/>
      <c r="D230"/>
      <c r="E230"/>
      <c r="F230"/>
    </row>
    <row r="231" spans="1:6" x14ac:dyDescent="0.25">
      <c r="A231" s="6" t="s">
        <v>0</v>
      </c>
      <c r="B231" s="7" t="s">
        <v>1</v>
      </c>
      <c r="C231" s="7" t="s">
        <v>2</v>
      </c>
      <c r="D231" s="8" t="s">
        <v>3</v>
      </c>
      <c r="E231" s="6" t="s">
        <v>4</v>
      </c>
      <c r="F231" s="9" t="s">
        <v>5</v>
      </c>
    </row>
    <row r="232" spans="1:6" ht="24" x14ac:dyDescent="0.25">
      <c r="A232" s="10">
        <v>213</v>
      </c>
      <c r="B232" s="11" t="s">
        <v>388</v>
      </c>
      <c r="C232" s="11" t="s">
        <v>389</v>
      </c>
      <c r="D232" s="11"/>
      <c r="E232" s="10"/>
      <c r="F232" s="10">
        <v>300</v>
      </c>
    </row>
    <row r="233" spans="1:6" x14ac:dyDescent="0.25">
      <c r="A233" s="10">
        <f>+A232+1</f>
        <v>214</v>
      </c>
      <c r="B233" s="11" t="s">
        <v>390</v>
      </c>
      <c r="C233" s="11" t="s">
        <v>391</v>
      </c>
      <c r="D233" s="11" t="s">
        <v>392</v>
      </c>
      <c r="E233" s="10" t="s">
        <v>9</v>
      </c>
      <c r="F233" s="10">
        <v>2</v>
      </c>
    </row>
    <row r="234" spans="1:6" x14ac:dyDescent="0.25">
      <c r="A234" s="10">
        <f t="shared" ref="A234:A297" si="6">+A233+1</f>
        <v>215</v>
      </c>
      <c r="B234" s="11" t="s">
        <v>393</v>
      </c>
      <c r="C234" s="11" t="s">
        <v>394</v>
      </c>
      <c r="D234" s="11" t="s">
        <v>395</v>
      </c>
      <c r="E234" s="10" t="s">
        <v>9</v>
      </c>
      <c r="F234" s="10">
        <v>35</v>
      </c>
    </row>
    <row r="235" spans="1:6" x14ac:dyDescent="0.25">
      <c r="A235" s="10">
        <f t="shared" si="6"/>
        <v>216</v>
      </c>
      <c r="B235" s="11" t="s">
        <v>396</v>
      </c>
      <c r="C235" s="11" t="s">
        <v>397</v>
      </c>
      <c r="D235" s="11" t="s">
        <v>398</v>
      </c>
      <c r="E235" s="10" t="s">
        <v>9</v>
      </c>
      <c r="F235" s="10">
        <v>1</v>
      </c>
    </row>
    <row r="236" spans="1:6" x14ac:dyDescent="0.25">
      <c r="A236" s="10">
        <f t="shared" si="6"/>
        <v>217</v>
      </c>
      <c r="B236" s="11" t="s">
        <v>399</v>
      </c>
      <c r="C236" s="11" t="s">
        <v>400</v>
      </c>
      <c r="D236" s="11" t="s">
        <v>401</v>
      </c>
      <c r="E236" s="10" t="s">
        <v>9</v>
      </c>
      <c r="F236" s="10">
        <v>35</v>
      </c>
    </row>
    <row r="237" spans="1:6" x14ac:dyDescent="0.25">
      <c r="A237" s="10">
        <f t="shared" si="6"/>
        <v>218</v>
      </c>
      <c r="B237" s="11" t="s">
        <v>402</v>
      </c>
      <c r="C237" s="11" t="s">
        <v>403</v>
      </c>
      <c r="D237" s="11" t="s">
        <v>404</v>
      </c>
      <c r="E237" s="10" t="s">
        <v>9</v>
      </c>
      <c r="F237" s="10">
        <v>35</v>
      </c>
    </row>
    <row r="238" spans="1:6" x14ac:dyDescent="0.25">
      <c r="A238" s="10">
        <f t="shared" si="6"/>
        <v>219</v>
      </c>
      <c r="B238" s="11" t="s">
        <v>405</v>
      </c>
      <c r="C238" s="11" t="s">
        <v>406</v>
      </c>
      <c r="D238" s="11"/>
      <c r="E238" s="10"/>
      <c r="F238" s="10">
        <v>1</v>
      </c>
    </row>
    <row r="239" spans="1:6" x14ac:dyDescent="0.25">
      <c r="A239" s="10">
        <f t="shared" si="6"/>
        <v>220</v>
      </c>
      <c r="B239" s="11" t="s">
        <v>407</v>
      </c>
      <c r="C239" s="11"/>
      <c r="D239" s="11"/>
      <c r="E239" s="10"/>
      <c r="F239" s="10">
        <v>1</v>
      </c>
    </row>
    <row r="240" spans="1:6" x14ac:dyDescent="0.25">
      <c r="A240" s="10">
        <f t="shared" si="6"/>
        <v>221</v>
      </c>
      <c r="B240" s="11" t="s">
        <v>408</v>
      </c>
      <c r="C240" s="11" t="s">
        <v>409</v>
      </c>
      <c r="D240" s="11"/>
      <c r="E240" s="10"/>
      <c r="F240" s="10">
        <v>100</v>
      </c>
    </row>
    <row r="241" spans="1:6" x14ac:dyDescent="0.25">
      <c r="A241" s="10">
        <f t="shared" si="6"/>
        <v>222</v>
      </c>
      <c r="B241" s="11" t="s">
        <v>410</v>
      </c>
      <c r="C241" s="11" t="s">
        <v>411</v>
      </c>
      <c r="D241" s="11"/>
      <c r="E241" s="10"/>
      <c r="F241" s="10">
        <v>5</v>
      </c>
    </row>
    <row r="242" spans="1:6" x14ac:dyDescent="0.25">
      <c r="A242" s="10">
        <f t="shared" si="6"/>
        <v>223</v>
      </c>
      <c r="B242" s="11" t="s">
        <v>410</v>
      </c>
      <c r="C242" s="11" t="s">
        <v>412</v>
      </c>
      <c r="D242" s="11"/>
      <c r="E242" s="10"/>
      <c r="F242" s="10">
        <v>40</v>
      </c>
    </row>
    <row r="243" spans="1:6" x14ac:dyDescent="0.25">
      <c r="A243" s="10">
        <f t="shared" si="6"/>
        <v>224</v>
      </c>
      <c r="B243" s="11" t="s">
        <v>410</v>
      </c>
      <c r="C243" s="11" t="s">
        <v>413</v>
      </c>
      <c r="D243" s="11"/>
      <c r="E243" s="10"/>
      <c r="F243" s="10">
        <v>5</v>
      </c>
    </row>
    <row r="244" spans="1:6" x14ac:dyDescent="0.25">
      <c r="A244" s="10">
        <f t="shared" si="6"/>
        <v>225</v>
      </c>
      <c r="B244" s="11" t="s">
        <v>414</v>
      </c>
      <c r="C244" s="11" t="s">
        <v>415</v>
      </c>
      <c r="D244" s="11" t="s">
        <v>416</v>
      </c>
      <c r="E244" s="10"/>
      <c r="F244" s="10">
        <v>70</v>
      </c>
    </row>
    <row r="245" spans="1:6" x14ac:dyDescent="0.25">
      <c r="A245" s="10">
        <f t="shared" si="6"/>
        <v>226</v>
      </c>
      <c r="B245" s="11" t="s">
        <v>417</v>
      </c>
      <c r="C245" s="11" t="s">
        <v>418</v>
      </c>
      <c r="D245" s="11" t="s">
        <v>416</v>
      </c>
      <c r="E245" s="10"/>
      <c r="F245" s="10">
        <v>70</v>
      </c>
    </row>
    <row r="246" spans="1:6" x14ac:dyDescent="0.25">
      <c r="A246" s="10">
        <f t="shared" si="6"/>
        <v>227</v>
      </c>
      <c r="B246" s="11" t="s">
        <v>419</v>
      </c>
      <c r="C246" s="11" t="s">
        <v>420</v>
      </c>
      <c r="D246" s="11" t="s">
        <v>416</v>
      </c>
      <c r="E246" s="10"/>
      <c r="F246" s="10">
        <v>70</v>
      </c>
    </row>
    <row r="247" spans="1:6" x14ac:dyDescent="0.25">
      <c r="A247" s="10">
        <f t="shared" si="6"/>
        <v>228</v>
      </c>
      <c r="B247" s="11" t="s">
        <v>419</v>
      </c>
      <c r="C247" s="11" t="s">
        <v>421</v>
      </c>
      <c r="D247" s="11" t="s">
        <v>416</v>
      </c>
      <c r="E247" s="10"/>
      <c r="F247" s="10">
        <v>35</v>
      </c>
    </row>
    <row r="248" spans="1:6" x14ac:dyDescent="0.25">
      <c r="A248" s="10">
        <f t="shared" si="6"/>
        <v>229</v>
      </c>
      <c r="B248" s="11" t="s">
        <v>422</v>
      </c>
      <c r="C248" s="11" t="s">
        <v>423</v>
      </c>
      <c r="D248" s="11" t="s">
        <v>416</v>
      </c>
      <c r="E248" s="10"/>
      <c r="F248" s="10">
        <v>35</v>
      </c>
    </row>
    <row r="249" spans="1:6" x14ac:dyDescent="0.25">
      <c r="A249" s="10">
        <f t="shared" si="6"/>
        <v>230</v>
      </c>
      <c r="B249" s="11" t="s">
        <v>424</v>
      </c>
      <c r="C249" s="11" t="s">
        <v>425</v>
      </c>
      <c r="D249" s="11" t="s">
        <v>416</v>
      </c>
      <c r="E249" s="10"/>
      <c r="F249" s="10">
        <v>35</v>
      </c>
    </row>
    <row r="250" spans="1:6" x14ac:dyDescent="0.25">
      <c r="A250" s="10">
        <f t="shared" si="6"/>
        <v>231</v>
      </c>
      <c r="B250" s="11" t="s">
        <v>426</v>
      </c>
      <c r="C250" s="11" t="s">
        <v>427</v>
      </c>
      <c r="D250" s="11" t="s">
        <v>428</v>
      </c>
      <c r="E250" s="10"/>
      <c r="F250" s="10">
        <v>50</v>
      </c>
    </row>
    <row r="251" spans="1:6" x14ac:dyDescent="0.25">
      <c r="A251" s="10">
        <f t="shared" si="6"/>
        <v>232</v>
      </c>
      <c r="B251" s="11" t="s">
        <v>429</v>
      </c>
      <c r="C251" s="11" t="s">
        <v>430</v>
      </c>
      <c r="D251" s="11" t="s">
        <v>431</v>
      </c>
      <c r="E251" s="10"/>
      <c r="F251" s="10">
        <v>50</v>
      </c>
    </row>
    <row r="252" spans="1:6" x14ac:dyDescent="0.25">
      <c r="A252" s="10">
        <f t="shared" si="6"/>
        <v>233</v>
      </c>
      <c r="B252" s="11" t="s">
        <v>432</v>
      </c>
      <c r="C252" s="11"/>
      <c r="D252" s="11" t="s">
        <v>433</v>
      </c>
      <c r="E252" s="10"/>
      <c r="F252" s="10">
        <v>40</v>
      </c>
    </row>
    <row r="253" spans="1:6" x14ac:dyDescent="0.25">
      <c r="A253" s="10">
        <f t="shared" si="6"/>
        <v>234</v>
      </c>
      <c r="B253" s="11" t="s">
        <v>434</v>
      </c>
      <c r="C253" s="11"/>
      <c r="D253" s="11" t="s">
        <v>435</v>
      </c>
      <c r="E253" s="10"/>
      <c r="F253" s="10">
        <v>40</v>
      </c>
    </row>
    <row r="254" spans="1:6" ht="24" x14ac:dyDescent="0.25">
      <c r="A254" s="10">
        <f t="shared" si="6"/>
        <v>235</v>
      </c>
      <c r="B254" s="11" t="s">
        <v>436</v>
      </c>
      <c r="C254" s="11" t="s">
        <v>437</v>
      </c>
      <c r="D254" s="11" t="s">
        <v>438</v>
      </c>
      <c r="E254" s="10"/>
      <c r="F254" s="10">
        <v>75</v>
      </c>
    </row>
    <row r="255" spans="1:6" x14ac:dyDescent="0.25">
      <c r="A255" s="10">
        <f t="shared" si="6"/>
        <v>236</v>
      </c>
      <c r="B255" s="11" t="s">
        <v>439</v>
      </c>
      <c r="C255" s="11" t="s">
        <v>440</v>
      </c>
      <c r="D255" s="11"/>
      <c r="E255" s="10"/>
      <c r="F255" s="10">
        <v>4</v>
      </c>
    </row>
    <row r="256" spans="1:6" x14ac:dyDescent="0.25">
      <c r="A256" s="10">
        <f t="shared" si="6"/>
        <v>237</v>
      </c>
      <c r="B256" s="11" t="s">
        <v>441</v>
      </c>
      <c r="C256" s="11"/>
      <c r="D256" s="11"/>
      <c r="E256" s="10"/>
      <c r="F256" s="10">
        <v>35</v>
      </c>
    </row>
    <row r="257" spans="1:6" x14ac:dyDescent="0.25">
      <c r="A257" s="10">
        <f t="shared" si="6"/>
        <v>238</v>
      </c>
      <c r="B257" s="11" t="s">
        <v>442</v>
      </c>
      <c r="C257" s="11" t="s">
        <v>443</v>
      </c>
      <c r="D257" s="11" t="s">
        <v>444</v>
      </c>
      <c r="E257" s="10"/>
      <c r="F257" s="10">
        <v>8</v>
      </c>
    </row>
    <row r="258" spans="1:6" x14ac:dyDescent="0.25">
      <c r="A258" s="10">
        <f t="shared" si="6"/>
        <v>239</v>
      </c>
      <c r="B258" s="11" t="s">
        <v>445</v>
      </c>
      <c r="C258" s="11" t="s">
        <v>443</v>
      </c>
      <c r="D258" s="11" t="s">
        <v>446</v>
      </c>
      <c r="E258" s="10"/>
      <c r="F258" s="10">
        <v>8</v>
      </c>
    </row>
    <row r="259" spans="1:6" x14ac:dyDescent="0.25">
      <c r="A259" s="10">
        <f t="shared" si="6"/>
        <v>240</v>
      </c>
      <c r="B259" s="11" t="s">
        <v>447</v>
      </c>
      <c r="C259" s="11" t="s">
        <v>448</v>
      </c>
      <c r="D259" s="11"/>
      <c r="E259" s="10"/>
      <c r="F259" s="10">
        <v>50</v>
      </c>
    </row>
    <row r="260" spans="1:6" ht="24" x14ac:dyDescent="0.25">
      <c r="A260" s="10">
        <f t="shared" si="6"/>
        <v>241</v>
      </c>
      <c r="B260" s="11" t="s">
        <v>449</v>
      </c>
      <c r="C260" s="11" t="s">
        <v>450</v>
      </c>
      <c r="D260" s="11"/>
      <c r="E260" s="10"/>
      <c r="F260" s="10">
        <v>50</v>
      </c>
    </row>
    <row r="261" spans="1:6" x14ac:dyDescent="0.25">
      <c r="A261" s="10">
        <f t="shared" si="6"/>
        <v>242</v>
      </c>
      <c r="B261" s="11" t="s">
        <v>451</v>
      </c>
      <c r="C261" s="11" t="s">
        <v>452</v>
      </c>
      <c r="D261" s="11"/>
      <c r="E261" s="10"/>
      <c r="F261" s="10">
        <v>50</v>
      </c>
    </row>
    <row r="262" spans="1:6" x14ac:dyDescent="0.25">
      <c r="A262" s="10">
        <f t="shared" si="6"/>
        <v>243</v>
      </c>
      <c r="B262" s="11" t="s">
        <v>453</v>
      </c>
      <c r="C262" s="11"/>
      <c r="D262" s="11" t="s">
        <v>454</v>
      </c>
      <c r="E262" s="10" t="s">
        <v>9</v>
      </c>
      <c r="F262" s="10">
        <v>5</v>
      </c>
    </row>
    <row r="263" spans="1:6" ht="48" x14ac:dyDescent="0.25">
      <c r="A263" s="10">
        <f t="shared" si="6"/>
        <v>244</v>
      </c>
      <c r="B263" s="11" t="s">
        <v>455</v>
      </c>
      <c r="C263" s="11" t="s">
        <v>456</v>
      </c>
      <c r="D263" s="11" t="s">
        <v>457</v>
      </c>
      <c r="E263" s="10" t="s">
        <v>9</v>
      </c>
      <c r="F263" s="10">
        <v>5</v>
      </c>
    </row>
    <row r="264" spans="1:6" x14ac:dyDescent="0.25">
      <c r="A264" s="10">
        <f t="shared" si="6"/>
        <v>245</v>
      </c>
      <c r="B264" s="11" t="s">
        <v>458</v>
      </c>
      <c r="C264" s="11"/>
      <c r="D264" s="11" t="s">
        <v>459</v>
      </c>
      <c r="E264" s="10" t="s">
        <v>9</v>
      </c>
      <c r="F264" s="10">
        <v>10</v>
      </c>
    </row>
    <row r="265" spans="1:6" x14ac:dyDescent="0.25">
      <c r="A265" s="10">
        <f t="shared" si="6"/>
        <v>246</v>
      </c>
      <c r="B265" s="11" t="s">
        <v>458</v>
      </c>
      <c r="C265" s="11"/>
      <c r="D265" s="11" t="s">
        <v>460</v>
      </c>
      <c r="E265" s="10" t="s">
        <v>9</v>
      </c>
      <c r="F265" s="10">
        <v>10</v>
      </c>
    </row>
    <row r="266" spans="1:6" x14ac:dyDescent="0.25">
      <c r="A266" s="10">
        <f t="shared" si="6"/>
        <v>247</v>
      </c>
      <c r="B266" s="11" t="s">
        <v>461</v>
      </c>
      <c r="C266" s="11"/>
      <c r="D266" s="11" t="s">
        <v>462</v>
      </c>
      <c r="E266" s="10" t="s">
        <v>9</v>
      </c>
      <c r="F266" s="10">
        <v>10</v>
      </c>
    </row>
    <row r="267" spans="1:6" x14ac:dyDescent="0.25">
      <c r="A267" s="10">
        <f t="shared" si="6"/>
        <v>248</v>
      </c>
      <c r="B267" s="11" t="s">
        <v>461</v>
      </c>
      <c r="C267" s="11"/>
      <c r="D267" s="11" t="s">
        <v>463</v>
      </c>
      <c r="E267" s="10" t="s">
        <v>9</v>
      </c>
      <c r="F267" s="10">
        <v>10</v>
      </c>
    </row>
    <row r="268" spans="1:6" ht="36" x14ac:dyDescent="0.25">
      <c r="A268" s="10">
        <f t="shared" si="6"/>
        <v>249</v>
      </c>
      <c r="B268" s="11" t="s">
        <v>464</v>
      </c>
      <c r="C268" s="11" t="s">
        <v>465</v>
      </c>
      <c r="D268" s="11" t="s">
        <v>380</v>
      </c>
      <c r="E268" s="10" t="s">
        <v>377</v>
      </c>
      <c r="F268" s="10">
        <v>75</v>
      </c>
    </row>
    <row r="269" spans="1:6" ht="36" x14ac:dyDescent="0.25">
      <c r="A269" s="10">
        <f t="shared" si="6"/>
        <v>250</v>
      </c>
      <c r="B269" s="11" t="s">
        <v>466</v>
      </c>
      <c r="C269" s="11" t="s">
        <v>467</v>
      </c>
      <c r="D269" s="11"/>
      <c r="E269" s="10"/>
      <c r="F269" s="10">
        <v>75</v>
      </c>
    </row>
    <row r="270" spans="1:6" ht="24" x14ac:dyDescent="0.25">
      <c r="A270" s="10">
        <f t="shared" si="6"/>
        <v>251</v>
      </c>
      <c r="B270" s="11" t="s">
        <v>468</v>
      </c>
      <c r="C270" s="11" t="s">
        <v>469</v>
      </c>
      <c r="D270" s="11"/>
      <c r="E270" s="10"/>
      <c r="F270" s="10">
        <v>70</v>
      </c>
    </row>
    <row r="271" spans="1:6" x14ac:dyDescent="0.25">
      <c r="A271" s="10">
        <f t="shared" si="6"/>
        <v>252</v>
      </c>
      <c r="B271" s="11" t="s">
        <v>470</v>
      </c>
      <c r="C271" s="11" t="s">
        <v>471</v>
      </c>
      <c r="D271" s="11"/>
      <c r="E271" s="10"/>
      <c r="F271" s="10">
        <v>70</v>
      </c>
    </row>
    <row r="272" spans="1:6" x14ac:dyDescent="0.25">
      <c r="A272" s="10">
        <f t="shared" si="6"/>
        <v>253</v>
      </c>
      <c r="B272" s="11" t="s">
        <v>470</v>
      </c>
      <c r="C272" s="11" t="s">
        <v>472</v>
      </c>
      <c r="D272" s="11"/>
      <c r="E272" s="10"/>
      <c r="F272" s="10">
        <v>70</v>
      </c>
    </row>
    <row r="273" spans="1:6" ht="372" x14ac:dyDescent="0.25">
      <c r="A273" s="10">
        <f t="shared" si="6"/>
        <v>254</v>
      </c>
      <c r="B273" s="11" t="s">
        <v>473</v>
      </c>
      <c r="C273" s="11" t="s">
        <v>474</v>
      </c>
      <c r="D273" s="11"/>
      <c r="E273" s="10"/>
      <c r="F273" s="10">
        <v>1</v>
      </c>
    </row>
    <row r="274" spans="1:6" x14ac:dyDescent="0.25">
      <c r="A274" s="10">
        <f t="shared" si="6"/>
        <v>255</v>
      </c>
      <c r="B274" s="11" t="s">
        <v>475</v>
      </c>
      <c r="C274" s="11"/>
      <c r="D274" s="11"/>
      <c r="E274" s="10"/>
      <c r="F274" s="10">
        <v>2</v>
      </c>
    </row>
    <row r="275" spans="1:6" x14ac:dyDescent="0.25">
      <c r="A275" s="10">
        <f t="shared" si="6"/>
        <v>256</v>
      </c>
      <c r="B275" s="11" t="s">
        <v>476</v>
      </c>
      <c r="C275" s="11"/>
      <c r="D275" s="11"/>
      <c r="E275" s="10"/>
      <c r="F275" s="10">
        <v>2</v>
      </c>
    </row>
    <row r="276" spans="1:6" x14ac:dyDescent="0.25">
      <c r="A276" s="10">
        <f t="shared" si="6"/>
        <v>257</v>
      </c>
      <c r="B276" s="11" t="s">
        <v>477</v>
      </c>
      <c r="C276" s="11"/>
      <c r="D276" s="11"/>
      <c r="E276" s="10"/>
      <c r="F276" s="10">
        <v>2</v>
      </c>
    </row>
    <row r="277" spans="1:6" x14ac:dyDescent="0.25">
      <c r="A277" s="10">
        <f t="shared" si="6"/>
        <v>258</v>
      </c>
      <c r="B277" s="11" t="s">
        <v>478</v>
      </c>
      <c r="C277" s="11"/>
      <c r="D277" s="11"/>
      <c r="E277" s="10"/>
      <c r="F277" s="10">
        <v>2</v>
      </c>
    </row>
    <row r="278" spans="1:6" x14ac:dyDescent="0.25">
      <c r="A278" s="10">
        <f t="shared" si="6"/>
        <v>259</v>
      </c>
      <c r="B278" s="11" t="s">
        <v>479</v>
      </c>
      <c r="C278" s="11"/>
      <c r="D278" s="11"/>
      <c r="E278" s="10"/>
      <c r="F278" s="10">
        <v>2</v>
      </c>
    </row>
    <row r="279" spans="1:6" x14ac:dyDescent="0.25">
      <c r="A279" s="10">
        <f t="shared" si="6"/>
        <v>260</v>
      </c>
      <c r="B279" s="11" t="s">
        <v>480</v>
      </c>
      <c r="C279" s="11" t="s">
        <v>481</v>
      </c>
      <c r="D279" s="11"/>
      <c r="E279" s="10"/>
      <c r="F279" s="10">
        <v>4</v>
      </c>
    </row>
    <row r="280" spans="1:6" x14ac:dyDescent="0.25">
      <c r="A280" s="10">
        <f t="shared" si="6"/>
        <v>261</v>
      </c>
      <c r="B280" s="11" t="s">
        <v>480</v>
      </c>
      <c r="C280" s="11" t="s">
        <v>482</v>
      </c>
      <c r="D280" s="11"/>
      <c r="E280" s="10"/>
      <c r="F280" s="10">
        <v>4</v>
      </c>
    </row>
    <row r="281" spans="1:6" x14ac:dyDescent="0.25">
      <c r="A281" s="10">
        <f t="shared" si="6"/>
        <v>262</v>
      </c>
      <c r="B281" s="11" t="s">
        <v>480</v>
      </c>
      <c r="C281" s="11" t="s">
        <v>483</v>
      </c>
      <c r="D281" s="11"/>
      <c r="E281" s="10"/>
      <c r="F281" s="10">
        <v>4</v>
      </c>
    </row>
    <row r="282" spans="1:6" x14ac:dyDescent="0.25">
      <c r="A282" s="10">
        <f t="shared" si="6"/>
        <v>263</v>
      </c>
      <c r="B282" s="11" t="s">
        <v>480</v>
      </c>
      <c r="C282" s="11" t="s">
        <v>484</v>
      </c>
      <c r="D282" s="11"/>
      <c r="E282" s="10"/>
      <c r="F282" s="10">
        <v>4</v>
      </c>
    </row>
    <row r="283" spans="1:6" x14ac:dyDescent="0.25">
      <c r="A283" s="10">
        <f t="shared" si="6"/>
        <v>264</v>
      </c>
      <c r="B283" s="11" t="s">
        <v>480</v>
      </c>
      <c r="C283" s="11" t="s">
        <v>484</v>
      </c>
      <c r="D283" s="11"/>
      <c r="E283" s="10"/>
      <c r="F283" s="10">
        <v>4</v>
      </c>
    </row>
    <row r="284" spans="1:6" x14ac:dyDescent="0.25">
      <c r="A284" s="10">
        <f t="shared" si="6"/>
        <v>265</v>
      </c>
      <c r="B284" s="11" t="s">
        <v>480</v>
      </c>
      <c r="C284" s="11" t="s">
        <v>485</v>
      </c>
      <c r="D284" s="11"/>
      <c r="E284" s="10"/>
      <c r="F284" s="10">
        <v>4</v>
      </c>
    </row>
    <row r="285" spans="1:6" x14ac:dyDescent="0.25">
      <c r="A285" s="10">
        <f t="shared" si="6"/>
        <v>266</v>
      </c>
      <c r="B285" s="11" t="s">
        <v>480</v>
      </c>
      <c r="C285" s="11" t="s">
        <v>486</v>
      </c>
      <c r="D285" s="11"/>
      <c r="E285" s="10"/>
      <c r="F285" s="10">
        <v>4</v>
      </c>
    </row>
    <row r="286" spans="1:6" x14ac:dyDescent="0.25">
      <c r="A286" s="10">
        <f t="shared" si="6"/>
        <v>267</v>
      </c>
      <c r="B286" s="11" t="s">
        <v>480</v>
      </c>
      <c r="C286" s="11" t="s">
        <v>487</v>
      </c>
      <c r="D286" s="11"/>
      <c r="E286" s="10"/>
      <c r="F286" s="10">
        <v>4</v>
      </c>
    </row>
    <row r="287" spans="1:6" x14ac:dyDescent="0.25">
      <c r="A287" s="10">
        <f t="shared" si="6"/>
        <v>268</v>
      </c>
      <c r="B287" s="11" t="s">
        <v>480</v>
      </c>
      <c r="C287" s="11" t="s">
        <v>488</v>
      </c>
      <c r="D287" s="11"/>
      <c r="E287" s="10"/>
      <c r="F287" s="10">
        <v>4</v>
      </c>
    </row>
    <row r="288" spans="1:6" x14ac:dyDescent="0.25">
      <c r="A288" s="10">
        <f t="shared" si="6"/>
        <v>269</v>
      </c>
      <c r="B288" s="11" t="s">
        <v>489</v>
      </c>
      <c r="C288" s="11" t="s">
        <v>490</v>
      </c>
      <c r="D288" s="11"/>
      <c r="E288" s="10"/>
      <c r="F288" s="10">
        <v>2</v>
      </c>
    </row>
    <row r="289" spans="1:6" ht="72" x14ac:dyDescent="0.25">
      <c r="A289" s="10">
        <f t="shared" si="6"/>
        <v>270</v>
      </c>
      <c r="B289" s="11" t="s">
        <v>491</v>
      </c>
      <c r="C289" s="11" t="s">
        <v>492</v>
      </c>
      <c r="D289" s="11"/>
      <c r="E289" s="10"/>
      <c r="F289" s="10">
        <v>2</v>
      </c>
    </row>
    <row r="290" spans="1:6" ht="72" x14ac:dyDescent="0.25">
      <c r="A290" s="10">
        <f t="shared" si="6"/>
        <v>271</v>
      </c>
      <c r="B290" s="11" t="s">
        <v>493</v>
      </c>
      <c r="C290" s="11" t="s">
        <v>494</v>
      </c>
      <c r="D290" s="11"/>
      <c r="E290" s="10"/>
      <c r="F290" s="10">
        <v>2</v>
      </c>
    </row>
    <row r="291" spans="1:6" x14ac:dyDescent="0.25">
      <c r="A291" s="10">
        <f t="shared" si="6"/>
        <v>272</v>
      </c>
      <c r="B291" s="11" t="s">
        <v>495</v>
      </c>
      <c r="C291" s="11" t="s">
        <v>496</v>
      </c>
      <c r="D291" s="11"/>
      <c r="E291" s="10"/>
      <c r="F291" s="10">
        <v>2</v>
      </c>
    </row>
    <row r="292" spans="1:6" x14ac:dyDescent="0.25">
      <c r="A292" s="10">
        <f t="shared" si="6"/>
        <v>273</v>
      </c>
      <c r="B292" s="11" t="s">
        <v>495</v>
      </c>
      <c r="C292" s="11" t="s">
        <v>497</v>
      </c>
      <c r="D292" s="11"/>
      <c r="E292" s="10"/>
      <c r="F292" s="10">
        <v>2</v>
      </c>
    </row>
    <row r="293" spans="1:6" x14ac:dyDescent="0.25">
      <c r="A293" s="10">
        <f t="shared" si="6"/>
        <v>274</v>
      </c>
      <c r="B293" s="11" t="s">
        <v>495</v>
      </c>
      <c r="C293" s="11" t="s">
        <v>498</v>
      </c>
      <c r="D293" s="11"/>
      <c r="E293" s="10"/>
      <c r="F293" s="10">
        <v>2</v>
      </c>
    </row>
    <row r="294" spans="1:6" x14ac:dyDescent="0.25">
      <c r="A294" s="10">
        <f t="shared" si="6"/>
        <v>275</v>
      </c>
      <c r="B294" s="11" t="s">
        <v>262</v>
      </c>
      <c r="C294" s="11"/>
      <c r="D294" s="11" t="s">
        <v>499</v>
      </c>
      <c r="E294" s="10" t="s">
        <v>9</v>
      </c>
      <c r="F294" s="10">
        <v>4</v>
      </c>
    </row>
    <row r="295" spans="1:6" x14ac:dyDescent="0.25">
      <c r="A295" s="10">
        <f t="shared" si="6"/>
        <v>276</v>
      </c>
      <c r="B295" s="11" t="s">
        <v>500</v>
      </c>
      <c r="C295" s="11"/>
      <c r="D295" s="11"/>
      <c r="E295" s="10"/>
      <c r="F295" s="10">
        <v>2</v>
      </c>
    </row>
    <row r="296" spans="1:6" x14ac:dyDescent="0.25">
      <c r="A296" s="10">
        <f t="shared" si="6"/>
        <v>277</v>
      </c>
      <c r="B296" s="11" t="s">
        <v>501</v>
      </c>
      <c r="C296" s="11" t="s">
        <v>502</v>
      </c>
      <c r="D296" s="11"/>
      <c r="E296" s="10"/>
      <c r="F296" s="10">
        <v>2</v>
      </c>
    </row>
    <row r="297" spans="1:6" x14ac:dyDescent="0.25">
      <c r="A297" s="10">
        <f t="shared" si="6"/>
        <v>278</v>
      </c>
      <c r="B297" s="11" t="s">
        <v>503</v>
      </c>
      <c r="C297" s="11" t="s">
        <v>504</v>
      </c>
      <c r="D297" s="11"/>
      <c r="E297" s="10"/>
      <c r="F297" s="10">
        <v>2</v>
      </c>
    </row>
    <row r="298" spans="1:6" x14ac:dyDescent="0.25">
      <c r="A298" s="10">
        <f t="shared" ref="A298:A361" si="7">+A297+1</f>
        <v>279</v>
      </c>
      <c r="B298" s="11" t="s">
        <v>505</v>
      </c>
      <c r="C298" s="11" t="s">
        <v>506</v>
      </c>
      <c r="D298" s="11"/>
      <c r="E298" s="10"/>
      <c r="F298" s="10">
        <v>2</v>
      </c>
    </row>
    <row r="299" spans="1:6" x14ac:dyDescent="0.25">
      <c r="A299" s="10">
        <f t="shared" si="7"/>
        <v>280</v>
      </c>
      <c r="B299" s="11" t="s">
        <v>507</v>
      </c>
      <c r="C299" s="11" t="s">
        <v>508</v>
      </c>
      <c r="D299" s="11"/>
      <c r="E299" s="10"/>
      <c r="F299" s="10">
        <v>2</v>
      </c>
    </row>
    <row r="300" spans="1:6" x14ac:dyDescent="0.25">
      <c r="A300" s="10">
        <f t="shared" si="7"/>
        <v>281</v>
      </c>
      <c r="B300" s="11" t="s">
        <v>507</v>
      </c>
      <c r="C300" s="11" t="s">
        <v>509</v>
      </c>
      <c r="D300" s="11"/>
      <c r="E300" s="10"/>
      <c r="F300" s="10">
        <v>2</v>
      </c>
    </row>
    <row r="301" spans="1:6" x14ac:dyDescent="0.25">
      <c r="A301" s="10">
        <f t="shared" si="7"/>
        <v>282</v>
      </c>
      <c r="B301" s="11" t="s">
        <v>507</v>
      </c>
      <c r="C301" s="11" t="s">
        <v>510</v>
      </c>
      <c r="D301" s="11"/>
      <c r="E301" s="10"/>
      <c r="F301" s="10">
        <v>2</v>
      </c>
    </row>
    <row r="302" spans="1:6" x14ac:dyDescent="0.25">
      <c r="A302" s="10">
        <f t="shared" si="7"/>
        <v>283</v>
      </c>
      <c r="B302" s="11" t="s">
        <v>507</v>
      </c>
      <c r="C302" s="11" t="s">
        <v>511</v>
      </c>
      <c r="D302" s="11"/>
      <c r="E302" s="10"/>
      <c r="F302" s="10">
        <v>2</v>
      </c>
    </row>
    <row r="303" spans="1:6" x14ac:dyDescent="0.25">
      <c r="A303" s="10">
        <f t="shared" si="7"/>
        <v>284</v>
      </c>
      <c r="B303" s="11" t="s">
        <v>512</v>
      </c>
      <c r="C303" s="11"/>
      <c r="D303" s="11"/>
      <c r="E303" s="10"/>
      <c r="F303" s="10">
        <v>2</v>
      </c>
    </row>
    <row r="304" spans="1:6" x14ac:dyDescent="0.25">
      <c r="A304" s="10">
        <f t="shared" si="7"/>
        <v>285</v>
      </c>
      <c r="B304" s="11" t="s">
        <v>513</v>
      </c>
      <c r="C304" s="11"/>
      <c r="D304" s="11" t="s">
        <v>514</v>
      </c>
      <c r="E304" s="10"/>
      <c r="F304" s="10">
        <v>2</v>
      </c>
    </row>
    <row r="305" spans="1:6" x14ac:dyDescent="0.25">
      <c r="A305" s="10">
        <f t="shared" si="7"/>
        <v>286</v>
      </c>
      <c r="B305" s="11" t="s">
        <v>515</v>
      </c>
      <c r="C305" s="11" t="s">
        <v>516</v>
      </c>
      <c r="D305" s="11"/>
      <c r="E305" s="10"/>
      <c r="F305" s="10">
        <v>2</v>
      </c>
    </row>
    <row r="306" spans="1:6" x14ac:dyDescent="0.25">
      <c r="A306" s="10">
        <f t="shared" si="7"/>
        <v>287</v>
      </c>
      <c r="B306" s="11" t="s">
        <v>517</v>
      </c>
      <c r="C306" s="11" t="s">
        <v>518</v>
      </c>
      <c r="D306" s="11"/>
      <c r="E306" s="10"/>
      <c r="F306" s="10">
        <v>35</v>
      </c>
    </row>
    <row r="307" spans="1:6" x14ac:dyDescent="0.25">
      <c r="A307" s="10">
        <f t="shared" si="7"/>
        <v>288</v>
      </c>
      <c r="B307" s="11" t="s">
        <v>519</v>
      </c>
      <c r="C307" s="11" t="s">
        <v>520</v>
      </c>
      <c r="D307" s="11" t="s">
        <v>521</v>
      </c>
      <c r="E307" s="10"/>
      <c r="F307" s="10">
        <v>35</v>
      </c>
    </row>
    <row r="308" spans="1:6" x14ac:dyDescent="0.25">
      <c r="A308" s="10">
        <f t="shared" si="7"/>
        <v>289</v>
      </c>
      <c r="B308" s="11" t="s">
        <v>522</v>
      </c>
      <c r="C308" s="11" t="s">
        <v>523</v>
      </c>
      <c r="D308" s="11"/>
      <c r="E308" s="10"/>
      <c r="F308" s="10">
        <v>35</v>
      </c>
    </row>
    <row r="309" spans="1:6" x14ac:dyDescent="0.25">
      <c r="A309" s="10">
        <f t="shared" si="7"/>
        <v>290</v>
      </c>
      <c r="B309" s="11" t="s">
        <v>522</v>
      </c>
      <c r="C309" s="11" t="s">
        <v>524</v>
      </c>
      <c r="D309" s="11"/>
      <c r="E309" s="10"/>
      <c r="F309" s="10">
        <v>35</v>
      </c>
    </row>
    <row r="310" spans="1:6" x14ac:dyDescent="0.25">
      <c r="A310" s="10">
        <f t="shared" si="7"/>
        <v>291</v>
      </c>
      <c r="B310" s="11" t="s">
        <v>525</v>
      </c>
      <c r="C310" s="11" t="s">
        <v>526</v>
      </c>
      <c r="D310" s="11"/>
      <c r="E310" s="10"/>
      <c r="F310" s="10">
        <v>35</v>
      </c>
    </row>
    <row r="311" spans="1:6" x14ac:dyDescent="0.25">
      <c r="A311" s="10">
        <f t="shared" si="7"/>
        <v>292</v>
      </c>
      <c r="B311" s="11" t="s">
        <v>527</v>
      </c>
      <c r="C311" s="11" t="s">
        <v>528</v>
      </c>
      <c r="D311" s="11"/>
      <c r="E311" s="10"/>
      <c r="F311" s="10">
        <v>35</v>
      </c>
    </row>
    <row r="312" spans="1:6" x14ac:dyDescent="0.25">
      <c r="A312" s="10">
        <f t="shared" si="7"/>
        <v>293</v>
      </c>
      <c r="B312" s="11" t="s">
        <v>527</v>
      </c>
      <c r="C312" s="11" t="s">
        <v>529</v>
      </c>
      <c r="D312" s="11"/>
      <c r="E312" s="10"/>
      <c r="F312" s="10">
        <v>35</v>
      </c>
    </row>
    <row r="313" spans="1:6" x14ac:dyDescent="0.25">
      <c r="A313" s="10">
        <f t="shared" si="7"/>
        <v>294</v>
      </c>
      <c r="B313" s="11" t="s">
        <v>530</v>
      </c>
      <c r="C313" s="11"/>
      <c r="D313" s="11"/>
      <c r="E313" s="10"/>
      <c r="F313" s="10">
        <v>35</v>
      </c>
    </row>
    <row r="314" spans="1:6" x14ac:dyDescent="0.25">
      <c r="A314" s="10">
        <f t="shared" si="7"/>
        <v>295</v>
      </c>
      <c r="B314" s="11" t="s">
        <v>531</v>
      </c>
      <c r="C314" s="11" t="s">
        <v>532</v>
      </c>
      <c r="D314" s="11"/>
      <c r="E314" s="10"/>
      <c r="F314" s="10">
        <v>35</v>
      </c>
    </row>
    <row r="315" spans="1:6" x14ac:dyDescent="0.25">
      <c r="A315" s="10">
        <f t="shared" si="7"/>
        <v>296</v>
      </c>
      <c r="B315" s="11" t="s">
        <v>533</v>
      </c>
      <c r="C315" s="11"/>
      <c r="D315" s="11"/>
      <c r="E315" s="10"/>
      <c r="F315" s="10">
        <v>35</v>
      </c>
    </row>
    <row r="316" spans="1:6" x14ac:dyDescent="0.25">
      <c r="A316" s="10">
        <f t="shared" si="7"/>
        <v>297</v>
      </c>
      <c r="B316" s="11" t="s">
        <v>534</v>
      </c>
      <c r="C316" s="11" t="s">
        <v>535</v>
      </c>
      <c r="D316" s="11"/>
      <c r="E316" s="10"/>
      <c r="F316" s="10">
        <v>35</v>
      </c>
    </row>
    <row r="317" spans="1:6" x14ac:dyDescent="0.25">
      <c r="A317" s="10">
        <f t="shared" si="7"/>
        <v>298</v>
      </c>
      <c r="B317" s="11" t="s">
        <v>536</v>
      </c>
      <c r="C317" s="11"/>
      <c r="D317" s="11"/>
      <c r="E317" s="10"/>
      <c r="F317" s="10">
        <v>35</v>
      </c>
    </row>
    <row r="318" spans="1:6" x14ac:dyDescent="0.25">
      <c r="A318" s="10">
        <f t="shared" si="7"/>
        <v>299</v>
      </c>
      <c r="B318" s="11" t="s">
        <v>537</v>
      </c>
      <c r="C318" s="11" t="s">
        <v>535</v>
      </c>
      <c r="D318" s="11"/>
      <c r="E318" s="10"/>
      <c r="F318" s="10">
        <v>35</v>
      </c>
    </row>
    <row r="319" spans="1:6" x14ac:dyDescent="0.25">
      <c r="A319" s="10">
        <f t="shared" si="7"/>
        <v>300</v>
      </c>
      <c r="B319" s="11" t="s">
        <v>538</v>
      </c>
      <c r="C319" s="11"/>
      <c r="D319" s="11"/>
      <c r="E319" s="10"/>
      <c r="F319" s="10">
        <v>35</v>
      </c>
    </row>
    <row r="320" spans="1:6" x14ac:dyDescent="0.25">
      <c r="A320" s="10">
        <f t="shared" si="7"/>
        <v>301</v>
      </c>
      <c r="B320" s="11" t="s">
        <v>539</v>
      </c>
      <c r="C320" s="11"/>
      <c r="D320" s="11"/>
      <c r="E320" s="10"/>
      <c r="F320" s="10">
        <v>35</v>
      </c>
    </row>
    <row r="321" spans="1:6" x14ac:dyDescent="0.25">
      <c r="A321" s="10">
        <f t="shared" si="7"/>
        <v>302</v>
      </c>
      <c r="B321" s="11" t="s">
        <v>540</v>
      </c>
      <c r="C321" s="11"/>
      <c r="D321" s="11"/>
      <c r="E321" s="10"/>
      <c r="F321" s="10">
        <v>35</v>
      </c>
    </row>
    <row r="322" spans="1:6" x14ac:dyDescent="0.25">
      <c r="A322" s="10">
        <f t="shared" si="7"/>
        <v>303</v>
      </c>
      <c r="B322" s="11" t="s">
        <v>541</v>
      </c>
      <c r="C322" s="11" t="s">
        <v>542</v>
      </c>
      <c r="D322" s="11"/>
      <c r="E322" s="10"/>
      <c r="F322" s="10">
        <v>35</v>
      </c>
    </row>
    <row r="323" spans="1:6" x14ac:dyDescent="0.25">
      <c r="A323" s="10">
        <f t="shared" si="7"/>
        <v>304</v>
      </c>
      <c r="B323" s="11" t="s">
        <v>543</v>
      </c>
      <c r="C323" s="11" t="s">
        <v>544</v>
      </c>
      <c r="D323" s="11"/>
      <c r="E323" s="10"/>
      <c r="F323" s="10">
        <v>35</v>
      </c>
    </row>
    <row r="324" spans="1:6" x14ac:dyDescent="0.25">
      <c r="A324" s="10">
        <f t="shared" si="7"/>
        <v>305</v>
      </c>
      <c r="B324" s="11" t="s">
        <v>545</v>
      </c>
      <c r="C324" s="11" t="s">
        <v>546</v>
      </c>
      <c r="D324" s="11"/>
      <c r="E324" s="10"/>
      <c r="F324" s="10">
        <v>35</v>
      </c>
    </row>
    <row r="325" spans="1:6" x14ac:dyDescent="0.25">
      <c r="A325" s="10">
        <f t="shared" si="7"/>
        <v>306</v>
      </c>
      <c r="B325" s="11" t="s">
        <v>547</v>
      </c>
      <c r="C325" s="11" t="s">
        <v>548</v>
      </c>
      <c r="D325" s="11"/>
      <c r="E325" s="10"/>
      <c r="F325" s="10">
        <v>35</v>
      </c>
    </row>
    <row r="326" spans="1:6" x14ac:dyDescent="0.25">
      <c r="A326" s="10">
        <f t="shared" si="7"/>
        <v>307</v>
      </c>
      <c r="B326" s="11" t="s">
        <v>549</v>
      </c>
      <c r="C326" s="11" t="s">
        <v>550</v>
      </c>
      <c r="D326" s="11"/>
      <c r="E326" s="10"/>
      <c r="F326" s="10">
        <v>35</v>
      </c>
    </row>
    <row r="327" spans="1:6" x14ac:dyDescent="0.25">
      <c r="A327" s="10">
        <f t="shared" si="7"/>
        <v>308</v>
      </c>
      <c r="B327" s="11" t="str">
        <f>'[1]Bepakkingslijst TS-6'!$A$60</f>
        <v>Electrakastsleutel</v>
      </c>
      <c r="C327" s="11"/>
      <c r="D327" s="11" t="s">
        <v>284</v>
      </c>
      <c r="E327" s="10"/>
      <c r="F327" s="10">
        <v>35</v>
      </c>
    </row>
    <row r="328" spans="1:6" x14ac:dyDescent="0.25">
      <c r="A328" s="10">
        <f t="shared" si="7"/>
        <v>309</v>
      </c>
      <c r="B328" s="11" t="s">
        <v>551</v>
      </c>
      <c r="C328" s="11" t="s">
        <v>552</v>
      </c>
      <c r="D328" s="11"/>
      <c r="E328" s="10"/>
      <c r="F328" s="10">
        <v>2</v>
      </c>
    </row>
    <row r="329" spans="1:6" x14ac:dyDescent="0.25">
      <c r="A329" s="10">
        <f t="shared" si="7"/>
        <v>310</v>
      </c>
      <c r="B329" s="11" t="s">
        <v>553</v>
      </c>
      <c r="C329" s="11"/>
      <c r="D329" s="11"/>
      <c r="E329" s="10"/>
      <c r="F329" s="10">
        <v>2</v>
      </c>
    </row>
    <row r="330" spans="1:6" x14ac:dyDescent="0.25">
      <c r="A330" s="10">
        <f t="shared" si="7"/>
        <v>311</v>
      </c>
      <c r="B330" s="11" t="s">
        <v>554</v>
      </c>
      <c r="C330" s="11"/>
      <c r="D330" s="11"/>
      <c r="E330" s="10"/>
      <c r="F330" s="10">
        <v>2</v>
      </c>
    </row>
    <row r="331" spans="1:6" x14ac:dyDescent="0.25">
      <c r="A331" s="10">
        <f t="shared" si="7"/>
        <v>312</v>
      </c>
      <c r="B331" s="11" t="s">
        <v>555</v>
      </c>
      <c r="C331" s="11"/>
      <c r="D331" s="11"/>
      <c r="E331" s="10"/>
      <c r="F331" s="10">
        <v>2</v>
      </c>
    </row>
    <row r="332" spans="1:6" x14ac:dyDescent="0.25">
      <c r="A332" s="13">
        <f t="shared" si="7"/>
        <v>313</v>
      </c>
      <c r="B332" s="14" t="s">
        <v>556</v>
      </c>
      <c r="C332" s="14" t="s">
        <v>557</v>
      </c>
      <c r="D332" s="14"/>
      <c r="E332" s="13"/>
      <c r="F332" s="13">
        <v>2</v>
      </c>
    </row>
    <row r="333" spans="1:6" x14ac:dyDescent="0.25">
      <c r="A333" s="10">
        <f t="shared" si="7"/>
        <v>314</v>
      </c>
      <c r="B333" s="11" t="s">
        <v>558</v>
      </c>
      <c r="C333" s="11"/>
      <c r="D333" s="11"/>
      <c r="E333" s="10"/>
      <c r="F333" s="10">
        <v>2</v>
      </c>
    </row>
    <row r="334" spans="1:6" x14ac:dyDescent="0.25">
      <c r="A334" s="10">
        <f t="shared" si="7"/>
        <v>315</v>
      </c>
      <c r="B334" s="11" t="s">
        <v>559</v>
      </c>
      <c r="C334" s="11" t="s">
        <v>560</v>
      </c>
      <c r="D334" s="11"/>
      <c r="E334" s="10"/>
      <c r="F334" s="10">
        <v>2</v>
      </c>
    </row>
    <row r="335" spans="1:6" x14ac:dyDescent="0.25">
      <c r="A335" s="10">
        <f t="shared" si="7"/>
        <v>316</v>
      </c>
      <c r="B335" s="11" t="s">
        <v>561</v>
      </c>
      <c r="C335" s="11"/>
      <c r="D335" s="11"/>
      <c r="E335" s="10"/>
      <c r="F335" s="10">
        <v>2</v>
      </c>
    </row>
    <row r="336" spans="1:6" x14ac:dyDescent="0.25">
      <c r="A336" s="10">
        <f t="shared" si="7"/>
        <v>317</v>
      </c>
      <c r="B336" s="11" t="s">
        <v>562</v>
      </c>
      <c r="C336" s="11"/>
      <c r="D336" s="11"/>
      <c r="E336" s="10"/>
      <c r="F336" s="10">
        <v>2</v>
      </c>
    </row>
    <row r="337" spans="1:6" x14ac:dyDescent="0.25">
      <c r="A337" s="10">
        <f t="shared" si="7"/>
        <v>318</v>
      </c>
      <c r="B337" s="11" t="s">
        <v>563</v>
      </c>
      <c r="C337" s="11" t="s">
        <v>564</v>
      </c>
      <c r="D337" s="11"/>
      <c r="E337" s="10"/>
      <c r="F337" s="10">
        <v>2</v>
      </c>
    </row>
    <row r="338" spans="1:6" x14ac:dyDescent="0.25">
      <c r="A338" s="10">
        <f t="shared" si="7"/>
        <v>319</v>
      </c>
      <c r="B338" s="11" t="s">
        <v>565</v>
      </c>
      <c r="C338" s="11" t="s">
        <v>566</v>
      </c>
      <c r="D338" s="11"/>
      <c r="E338" s="10"/>
      <c r="F338" s="10">
        <v>2</v>
      </c>
    </row>
    <row r="339" spans="1:6" x14ac:dyDescent="0.25">
      <c r="A339" s="10">
        <f t="shared" si="7"/>
        <v>320</v>
      </c>
      <c r="B339" s="11" t="s">
        <v>567</v>
      </c>
      <c r="C339" s="11" t="s">
        <v>568</v>
      </c>
      <c r="D339" s="11"/>
      <c r="E339" s="10"/>
      <c r="F339" s="10">
        <v>50</v>
      </c>
    </row>
    <row r="340" spans="1:6" x14ac:dyDescent="0.25">
      <c r="A340" s="10">
        <f t="shared" si="7"/>
        <v>321</v>
      </c>
      <c r="B340" s="11" t="s">
        <v>569</v>
      </c>
      <c r="C340" s="11"/>
      <c r="D340" s="11"/>
      <c r="E340" s="10"/>
      <c r="F340" s="10">
        <v>2</v>
      </c>
    </row>
    <row r="341" spans="1:6" x14ac:dyDescent="0.25">
      <c r="A341" s="10">
        <f t="shared" si="7"/>
        <v>322</v>
      </c>
      <c r="B341" s="11" t="s">
        <v>570</v>
      </c>
      <c r="C341" s="11"/>
      <c r="D341" s="11" t="s">
        <v>571</v>
      </c>
      <c r="E341" s="10"/>
      <c r="F341" s="10">
        <v>2</v>
      </c>
    </row>
    <row r="342" spans="1:6" x14ac:dyDescent="0.25">
      <c r="A342" s="10">
        <f t="shared" si="7"/>
        <v>323</v>
      </c>
      <c r="B342" s="11" t="s">
        <v>572</v>
      </c>
      <c r="C342" s="11" t="s">
        <v>573</v>
      </c>
      <c r="D342" s="11"/>
      <c r="E342" s="10"/>
      <c r="F342" s="10">
        <v>250</v>
      </c>
    </row>
    <row r="343" spans="1:6" x14ac:dyDescent="0.25">
      <c r="A343" s="10">
        <f t="shared" si="7"/>
        <v>324</v>
      </c>
      <c r="B343" s="11" t="s">
        <v>572</v>
      </c>
      <c r="C343" s="11" t="s">
        <v>574</v>
      </c>
      <c r="D343" s="11"/>
      <c r="E343" s="10"/>
      <c r="F343" s="10">
        <v>20</v>
      </c>
    </row>
    <row r="344" spans="1:6" x14ac:dyDescent="0.25">
      <c r="A344" s="10">
        <f t="shared" si="7"/>
        <v>325</v>
      </c>
      <c r="B344" s="11" t="s">
        <v>572</v>
      </c>
      <c r="C344" s="11" t="s">
        <v>575</v>
      </c>
      <c r="D344" s="11"/>
      <c r="E344" s="10"/>
      <c r="F344" s="10">
        <v>20</v>
      </c>
    </row>
    <row r="345" spans="1:6" ht="24" x14ac:dyDescent="0.25">
      <c r="A345" s="10">
        <f t="shared" si="7"/>
        <v>326</v>
      </c>
      <c r="B345" s="11" t="s">
        <v>576</v>
      </c>
      <c r="C345" s="11" t="s">
        <v>577</v>
      </c>
      <c r="D345" s="11"/>
      <c r="E345" s="10"/>
      <c r="F345" s="10">
        <v>35</v>
      </c>
    </row>
    <row r="346" spans="1:6" ht="24" x14ac:dyDescent="0.25">
      <c r="A346" s="10">
        <f t="shared" si="7"/>
        <v>327</v>
      </c>
      <c r="B346" s="11" t="s">
        <v>578</v>
      </c>
      <c r="C346" s="11" t="s">
        <v>579</v>
      </c>
      <c r="D346" s="11"/>
      <c r="E346" s="10"/>
      <c r="F346" s="10">
        <v>16</v>
      </c>
    </row>
    <row r="347" spans="1:6" ht="24" x14ac:dyDescent="0.25">
      <c r="A347" s="10">
        <f t="shared" si="7"/>
        <v>328</v>
      </c>
      <c r="B347" s="11" t="s">
        <v>580</v>
      </c>
      <c r="C347" s="11" t="s">
        <v>581</v>
      </c>
      <c r="D347" s="11" t="s">
        <v>582</v>
      </c>
      <c r="E347" s="10"/>
      <c r="F347" s="10">
        <v>4</v>
      </c>
    </row>
    <row r="348" spans="1:6" ht="24" x14ac:dyDescent="0.25">
      <c r="A348" s="10">
        <f t="shared" si="7"/>
        <v>329</v>
      </c>
      <c r="B348" s="11" t="s">
        <v>580</v>
      </c>
      <c r="C348" s="11" t="s">
        <v>581</v>
      </c>
      <c r="D348" s="11" t="s">
        <v>583</v>
      </c>
      <c r="E348" s="10"/>
      <c r="F348" s="10">
        <v>17</v>
      </c>
    </row>
    <row r="349" spans="1:6" x14ac:dyDescent="0.25">
      <c r="A349" s="10">
        <f t="shared" si="7"/>
        <v>330</v>
      </c>
      <c r="B349" s="11" t="s">
        <v>584</v>
      </c>
      <c r="C349" s="11"/>
      <c r="D349" s="11" t="s">
        <v>585</v>
      </c>
      <c r="E349" s="10"/>
      <c r="F349" s="10">
        <v>6</v>
      </c>
    </row>
    <row r="350" spans="1:6" x14ac:dyDescent="0.25">
      <c r="A350" s="10">
        <f t="shared" si="7"/>
        <v>331</v>
      </c>
      <c r="B350" s="11" t="s">
        <v>586</v>
      </c>
      <c r="C350" s="11" t="s">
        <v>377</v>
      </c>
      <c r="D350" s="11" t="s">
        <v>587</v>
      </c>
      <c r="E350" s="10"/>
      <c r="F350" s="10">
        <v>2</v>
      </c>
    </row>
    <row r="351" spans="1:6" x14ac:dyDescent="0.25">
      <c r="A351" s="10">
        <f t="shared" si="7"/>
        <v>332</v>
      </c>
      <c r="B351" s="11" t="s">
        <v>588</v>
      </c>
      <c r="C351" s="11"/>
      <c r="D351" s="11" t="s">
        <v>589</v>
      </c>
      <c r="E351" s="10"/>
      <c r="F351" s="10">
        <v>4</v>
      </c>
    </row>
    <row r="352" spans="1:6" x14ac:dyDescent="0.25">
      <c r="A352" s="10">
        <f t="shared" si="7"/>
        <v>333</v>
      </c>
      <c r="B352" s="11" t="s">
        <v>590</v>
      </c>
      <c r="C352" s="11"/>
      <c r="D352" s="11" t="s">
        <v>591</v>
      </c>
      <c r="E352" s="10"/>
      <c r="F352" s="10">
        <v>35</v>
      </c>
    </row>
    <row r="353" spans="1:6" x14ac:dyDescent="0.25">
      <c r="A353" s="10">
        <f t="shared" si="7"/>
        <v>334</v>
      </c>
      <c r="B353" s="11" t="s">
        <v>592</v>
      </c>
      <c r="C353" s="11" t="s">
        <v>593</v>
      </c>
      <c r="D353" s="11" t="s">
        <v>594</v>
      </c>
      <c r="E353" s="10"/>
      <c r="F353" s="10">
        <v>2</v>
      </c>
    </row>
    <row r="354" spans="1:6" x14ac:dyDescent="0.25">
      <c r="A354" s="10">
        <f t="shared" si="7"/>
        <v>335</v>
      </c>
      <c r="B354" s="11" t="s">
        <v>595</v>
      </c>
      <c r="C354" s="11" t="s">
        <v>596</v>
      </c>
      <c r="D354" s="11"/>
      <c r="E354" s="10"/>
      <c r="F354" s="10">
        <v>2</v>
      </c>
    </row>
    <row r="355" spans="1:6" x14ac:dyDescent="0.25">
      <c r="A355" s="10">
        <f t="shared" si="7"/>
        <v>336</v>
      </c>
      <c r="B355" s="11" t="s">
        <v>597</v>
      </c>
      <c r="C355" s="11" t="s">
        <v>598</v>
      </c>
      <c r="D355" s="11"/>
      <c r="E355" s="10"/>
      <c r="F355" s="10">
        <v>2</v>
      </c>
    </row>
    <row r="356" spans="1:6" x14ac:dyDescent="0.25">
      <c r="A356" s="10">
        <f t="shared" si="7"/>
        <v>337</v>
      </c>
      <c r="B356" s="11" t="s">
        <v>599</v>
      </c>
      <c r="C356" s="11" t="s">
        <v>600</v>
      </c>
      <c r="D356" s="11"/>
      <c r="E356" s="10"/>
      <c r="F356" s="10">
        <v>2</v>
      </c>
    </row>
    <row r="357" spans="1:6" x14ac:dyDescent="0.25">
      <c r="A357" s="10">
        <f t="shared" si="7"/>
        <v>338</v>
      </c>
      <c r="B357" s="11" t="s">
        <v>601</v>
      </c>
      <c r="C357" s="11" t="s">
        <v>602</v>
      </c>
      <c r="D357" s="11"/>
      <c r="E357" s="10"/>
      <c r="F357" s="10">
        <v>12</v>
      </c>
    </row>
    <row r="358" spans="1:6" x14ac:dyDescent="0.25">
      <c r="A358" s="10">
        <f t="shared" si="7"/>
        <v>339</v>
      </c>
      <c r="B358" s="11" t="s">
        <v>603</v>
      </c>
      <c r="C358" s="11"/>
      <c r="D358" s="11"/>
      <c r="E358" s="10"/>
      <c r="F358" s="10">
        <v>4</v>
      </c>
    </row>
    <row r="359" spans="1:6" x14ac:dyDescent="0.25">
      <c r="A359" s="10">
        <f t="shared" si="7"/>
        <v>340</v>
      </c>
      <c r="B359" s="11" t="s">
        <v>604</v>
      </c>
      <c r="C359" s="11" t="s">
        <v>605</v>
      </c>
      <c r="D359" s="11"/>
      <c r="E359" s="10"/>
      <c r="F359" s="10">
        <v>4</v>
      </c>
    </row>
    <row r="360" spans="1:6" x14ac:dyDescent="0.25">
      <c r="A360" s="10">
        <f t="shared" si="7"/>
        <v>341</v>
      </c>
      <c r="B360" s="11" t="s">
        <v>606</v>
      </c>
      <c r="C360" s="11" t="s">
        <v>607</v>
      </c>
      <c r="D360" s="11"/>
      <c r="E360" s="10"/>
      <c r="F360" s="10">
        <v>4</v>
      </c>
    </row>
    <row r="361" spans="1:6" x14ac:dyDescent="0.25">
      <c r="A361" s="10">
        <f t="shared" si="7"/>
        <v>342</v>
      </c>
      <c r="B361" s="11" t="s">
        <v>608</v>
      </c>
      <c r="C361" s="11" t="s">
        <v>609</v>
      </c>
      <c r="D361" s="11"/>
      <c r="E361" s="10"/>
      <c r="F361" s="10">
        <v>8</v>
      </c>
    </row>
    <row r="362" spans="1:6" x14ac:dyDescent="0.25">
      <c r="A362" s="10">
        <f t="shared" ref="A362:A377" si="8">+A361+1</f>
        <v>343</v>
      </c>
      <c r="B362" s="11" t="s">
        <v>610</v>
      </c>
      <c r="C362" s="11"/>
      <c r="D362" s="11"/>
      <c r="E362" s="10"/>
      <c r="F362" s="10">
        <v>8</v>
      </c>
    </row>
    <row r="363" spans="1:6" x14ac:dyDescent="0.25">
      <c r="A363" s="10">
        <f t="shared" si="8"/>
        <v>344</v>
      </c>
      <c r="B363" s="11" t="s">
        <v>611</v>
      </c>
      <c r="C363" s="11" t="s">
        <v>612</v>
      </c>
      <c r="D363" s="11"/>
      <c r="E363" s="10"/>
      <c r="F363" s="10">
        <v>4</v>
      </c>
    </row>
    <row r="364" spans="1:6" x14ac:dyDescent="0.25">
      <c r="A364" s="10">
        <f t="shared" si="8"/>
        <v>345</v>
      </c>
      <c r="B364" s="11" t="s">
        <v>613</v>
      </c>
      <c r="C364" s="11" t="s">
        <v>614</v>
      </c>
      <c r="D364" s="11"/>
      <c r="E364" s="10"/>
      <c r="F364" s="10">
        <v>4</v>
      </c>
    </row>
    <row r="365" spans="1:6" x14ac:dyDescent="0.25">
      <c r="A365" s="10">
        <f t="shared" si="8"/>
        <v>346</v>
      </c>
      <c r="B365" s="11" t="s">
        <v>615</v>
      </c>
      <c r="C365" s="11" t="s">
        <v>614</v>
      </c>
      <c r="D365" s="11"/>
      <c r="E365" s="10"/>
      <c r="F365" s="10">
        <v>4</v>
      </c>
    </row>
    <row r="366" spans="1:6" x14ac:dyDescent="0.25">
      <c r="A366" s="10">
        <f t="shared" si="8"/>
        <v>347</v>
      </c>
      <c r="B366" s="11" t="s">
        <v>616</v>
      </c>
      <c r="C366" s="11"/>
      <c r="D366" s="11"/>
      <c r="E366" s="10"/>
      <c r="F366" s="10">
        <v>4</v>
      </c>
    </row>
    <row r="367" spans="1:6" x14ac:dyDescent="0.25">
      <c r="A367" s="10">
        <f t="shared" si="8"/>
        <v>348</v>
      </c>
      <c r="B367" s="11" t="s">
        <v>617</v>
      </c>
      <c r="C367" s="11"/>
      <c r="D367" s="11" t="s">
        <v>618</v>
      </c>
      <c r="E367" s="10"/>
      <c r="F367" s="10">
        <v>4</v>
      </c>
    </row>
    <row r="368" spans="1:6" x14ac:dyDescent="0.25">
      <c r="A368" s="10">
        <f t="shared" si="8"/>
        <v>349</v>
      </c>
      <c r="B368" s="11" t="s">
        <v>619</v>
      </c>
      <c r="C368" s="11"/>
      <c r="D368" s="11"/>
      <c r="E368" s="10"/>
      <c r="F368" s="10">
        <v>4</v>
      </c>
    </row>
    <row r="369" spans="1:6" x14ac:dyDescent="0.25">
      <c r="A369" s="10">
        <f t="shared" si="8"/>
        <v>350</v>
      </c>
      <c r="B369" s="11" t="s">
        <v>620</v>
      </c>
      <c r="C369" s="11" t="s">
        <v>621</v>
      </c>
      <c r="D369" s="11"/>
      <c r="E369" s="10"/>
      <c r="F369" s="10">
        <v>4</v>
      </c>
    </row>
    <row r="370" spans="1:6" x14ac:dyDescent="0.25">
      <c r="A370" s="10">
        <f t="shared" si="8"/>
        <v>351</v>
      </c>
      <c r="B370" s="11" t="s">
        <v>622</v>
      </c>
      <c r="C370" s="11"/>
      <c r="D370" s="11"/>
      <c r="E370" s="10"/>
      <c r="F370" s="10">
        <v>4</v>
      </c>
    </row>
    <row r="371" spans="1:6" x14ac:dyDescent="0.25">
      <c r="A371" s="10">
        <f t="shared" si="8"/>
        <v>352</v>
      </c>
      <c r="B371" s="11" t="s">
        <v>623</v>
      </c>
      <c r="C371" s="11"/>
      <c r="D371" s="11"/>
      <c r="E371" s="10"/>
      <c r="F371" s="10">
        <v>4</v>
      </c>
    </row>
    <row r="372" spans="1:6" x14ac:dyDescent="0.25">
      <c r="A372" s="10">
        <f t="shared" si="8"/>
        <v>353</v>
      </c>
      <c r="B372" s="11" t="s">
        <v>624</v>
      </c>
      <c r="C372" s="11"/>
      <c r="D372" s="11"/>
      <c r="E372" s="10"/>
      <c r="F372" s="10">
        <v>4</v>
      </c>
    </row>
    <row r="373" spans="1:6" x14ac:dyDescent="0.25">
      <c r="A373" s="10">
        <f t="shared" si="8"/>
        <v>354</v>
      </c>
      <c r="B373" s="11" t="s">
        <v>625</v>
      </c>
      <c r="C373" s="11" t="s">
        <v>626</v>
      </c>
      <c r="D373" s="11"/>
      <c r="E373" s="10"/>
      <c r="F373" s="10">
        <v>4</v>
      </c>
    </row>
    <row r="374" spans="1:6" x14ac:dyDescent="0.25">
      <c r="A374" s="10">
        <f t="shared" si="8"/>
        <v>355</v>
      </c>
      <c r="B374" s="11" t="s">
        <v>627</v>
      </c>
      <c r="C374" s="11"/>
      <c r="D374" s="11"/>
      <c r="E374" s="10"/>
      <c r="F374" s="10">
        <v>8</v>
      </c>
    </row>
    <row r="375" spans="1:6" x14ac:dyDescent="0.25">
      <c r="A375" s="10">
        <f t="shared" si="8"/>
        <v>356</v>
      </c>
      <c r="B375" s="11" t="s">
        <v>628</v>
      </c>
      <c r="C375" s="11" t="s">
        <v>629</v>
      </c>
      <c r="D375" s="11"/>
      <c r="E375" s="10"/>
      <c r="F375" s="10">
        <v>4</v>
      </c>
    </row>
    <row r="376" spans="1:6" x14ac:dyDescent="0.25">
      <c r="A376" s="10">
        <f t="shared" si="8"/>
        <v>357</v>
      </c>
      <c r="B376" s="11" t="s">
        <v>630</v>
      </c>
      <c r="C376" s="11"/>
      <c r="D376" s="11"/>
      <c r="E376" s="10"/>
      <c r="F376" s="10">
        <v>4</v>
      </c>
    </row>
    <row r="377" spans="1:6" x14ac:dyDescent="0.25">
      <c r="A377" s="10">
        <f t="shared" si="8"/>
        <v>358</v>
      </c>
      <c r="B377" s="11" t="s">
        <v>631</v>
      </c>
      <c r="C377" s="11" t="s">
        <v>632</v>
      </c>
      <c r="D377" s="11"/>
      <c r="E377" s="10"/>
      <c r="F377" s="10">
        <v>4</v>
      </c>
    </row>
    <row r="378" spans="1:6" x14ac:dyDescent="0.25">
      <c r="B378" s="16" t="s">
        <v>127</v>
      </c>
      <c r="C378" s="22"/>
      <c r="D378" s="23"/>
      <c r="E378" s="23"/>
      <c r="F378" s="27"/>
    </row>
    <row r="379" spans="1:6" ht="24" x14ac:dyDescent="0.25">
      <c r="B379" s="21"/>
      <c r="C379" s="22"/>
      <c r="D379" s="19"/>
      <c r="E379" s="19"/>
      <c r="F379" s="20" t="s">
        <v>633</v>
      </c>
    </row>
    <row r="380" spans="1:6" x14ac:dyDescent="0.25">
      <c r="B380" s="21"/>
      <c r="C380" s="22"/>
      <c r="D380" s="23"/>
      <c r="E380" s="23"/>
      <c r="F380" s="24">
        <f>SUM(H232:H377)</f>
        <v>0</v>
      </c>
    </row>
    <row r="381" spans="1:6" x14ac:dyDescent="0.25">
      <c r="B381" s="28" t="s">
        <v>634</v>
      </c>
      <c r="C381" s="24">
        <f>F64</f>
        <v>0</v>
      </c>
      <c r="D381" s="23"/>
      <c r="E381" s="23"/>
      <c r="F381" s="27"/>
    </row>
    <row r="382" spans="1:6" x14ac:dyDescent="0.25">
      <c r="B382" s="29" t="s">
        <v>635</v>
      </c>
      <c r="C382" s="30">
        <f>F179</f>
        <v>0</v>
      </c>
      <c r="D382" s="23"/>
      <c r="E382" s="23"/>
      <c r="F382" s="27"/>
    </row>
    <row r="383" spans="1:6" x14ac:dyDescent="0.25">
      <c r="B383" s="28" t="s">
        <v>636</v>
      </c>
      <c r="C383" s="24">
        <f>F228</f>
        <v>0</v>
      </c>
      <c r="D383" s="23"/>
      <c r="E383" s="23"/>
      <c r="F383" s="27"/>
    </row>
    <row r="384" spans="1:6" x14ac:dyDescent="0.25">
      <c r="B384" s="28" t="s">
        <v>637</v>
      </c>
      <c r="C384" s="24">
        <f>F380</f>
        <v>0</v>
      </c>
    </row>
    <row r="385" spans="2:5" x14ac:dyDescent="0.25">
      <c r="B385" s="21"/>
      <c r="C385" s="21"/>
    </row>
    <row r="386" spans="2:5" x14ac:dyDescent="0.25">
      <c r="C386" s="31" t="s">
        <v>638</v>
      </c>
    </row>
    <row r="387" spans="2:5" x14ac:dyDescent="0.25">
      <c r="B387" s="28" t="s">
        <v>639</v>
      </c>
      <c r="C387" s="32">
        <f>SUM(C381:C384)</f>
        <v>0</v>
      </c>
    </row>
    <row r="388" spans="2:5" x14ac:dyDescent="0.25">
      <c r="D388" s="19"/>
      <c r="E388" s="19"/>
    </row>
    <row r="389" spans="2:5" ht="15.75" thickBot="1" x14ac:dyDescent="0.3">
      <c r="D389" s="33"/>
      <c r="E389" s="33"/>
    </row>
    <row r="390" spans="2:5" x14ac:dyDescent="0.25">
      <c r="B390" s="34" t="s">
        <v>640</v>
      </c>
      <c r="C390" s="35"/>
    </row>
    <row r="391" spans="2:5" x14ac:dyDescent="0.25">
      <c r="B391" s="36" t="s">
        <v>641</v>
      </c>
      <c r="C391" s="37"/>
    </row>
    <row r="392" spans="2:5" ht="15.75" thickBot="1" x14ac:dyDescent="0.3">
      <c r="B392" s="38" t="s">
        <v>642</v>
      </c>
      <c r="C392" s="39"/>
    </row>
  </sheetData>
  <protectedRanges>
    <protectedRange algorithmName="SHA-512" hashValue="R0WNlv3HOMFxBrnx+GDwNhOCZjBD+nfa+k+uwbZsdfRydEeGK3dyK3Y6uH6QW3+6DwqFBBG2tmaeazXiH4E5Tw==" saltValue="+pXj+voQPOwRDRxnRuhnYA==" spinCount="100000" sqref="F378 F381:F383" name="Bereik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55EB25A2D285408E2B018F80DF2D95" ma:contentTypeVersion="16" ma:contentTypeDescription="Een nieuw document maken." ma:contentTypeScope="" ma:versionID="041953827d26df6664db070ceb6cacee">
  <xsd:schema xmlns:xsd="http://www.w3.org/2001/XMLSchema" xmlns:xs="http://www.w3.org/2001/XMLSchema" xmlns:p="http://schemas.microsoft.com/office/2006/metadata/properties" xmlns:ns2="e6003208-dc34-4566-bb6c-150caa9556fe" xmlns:ns3="a04a1cf1-99ae-4d18-a438-de0a9f49be64" targetNamespace="http://schemas.microsoft.com/office/2006/metadata/properties" ma:root="true" ma:fieldsID="e8681db84a3b27ce0c281d3487c7c50a" ns2:_="" ns3:_="">
    <xsd:import namespace="e6003208-dc34-4566-bb6c-150caa9556fe"/>
    <xsd:import namespace="a04a1cf1-99ae-4d18-a438-de0a9f49be6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03208-dc34-4566-bb6c-150caa9556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b0dab6c0-2d9b-4f0e-adcb-8a90b3ec612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4a1cf1-99ae-4d18-a438-de0a9f49be6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46183525-180f-4d89-941b-d9de81c53785}" ma:internalName="TaxCatchAll" ma:showField="CatchAllData" ma:web="a04a1cf1-99ae-4d18-a438-de0a9f49be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003208-dc34-4566-bb6c-150caa9556fe">
      <Terms xmlns="http://schemas.microsoft.com/office/infopath/2007/PartnerControls"/>
    </lcf76f155ced4ddcb4097134ff3c332f>
    <TaxCatchAll xmlns="a04a1cf1-99ae-4d18-a438-de0a9f49be64" xsi:nil="true"/>
  </documentManagement>
</p:properties>
</file>

<file path=customXml/itemProps1.xml><?xml version="1.0" encoding="utf-8"?>
<ds:datastoreItem xmlns:ds="http://schemas.openxmlformats.org/officeDocument/2006/customXml" ds:itemID="{DE450BCB-0C52-469C-9932-2755948459DA}"/>
</file>

<file path=customXml/itemProps2.xml><?xml version="1.0" encoding="utf-8"?>
<ds:datastoreItem xmlns:ds="http://schemas.openxmlformats.org/officeDocument/2006/customXml" ds:itemID="{64CA08B3-B04C-45CB-B92C-5CCCAC5FAD15}"/>
</file>

<file path=customXml/itemProps3.xml><?xml version="1.0" encoding="utf-8"?>
<ds:datastoreItem xmlns:ds="http://schemas.openxmlformats.org/officeDocument/2006/customXml" ds:itemID="{48FC527E-FAE2-4650-AC44-C24A8344544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Vooren, van (Marc)</dc:creator>
  <cp:lastModifiedBy>Vooren, van (Marc)</cp:lastModifiedBy>
  <dcterms:created xsi:type="dcterms:W3CDTF">2025-04-16T15:07:15Z</dcterms:created>
  <dcterms:modified xsi:type="dcterms:W3CDTF">2025-04-16T15:08:39Z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0x0101009255EB25A2D285408E2B018F80DF2D95</vt:lpwstr>
  </property>
</Properties>
</file>