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talnet.sharepoint.com/sites/2024ProjectolvLaborRedimo/Gedeelde documenten/02 Aanbestedingsfase/04 Notafase/2 nota/Bijlagen nota 2/"/>
    </mc:Choice>
  </mc:AlternateContent>
  <xr:revisionPtr revIDLastSave="0" documentId="8_{0C08FB66-F97B-4BB0-8A1E-1674123BD5C7}" xr6:coauthVersionLast="47" xr6:coauthVersionMax="47" xr10:uidLastSave="{00000000-0000-0000-0000-000000000000}"/>
  <bookViews>
    <workbookView xWindow="-108" yWindow="-108" windowWidth="41496" windowHeight="16596" tabRatio="960" xr2:uid="{00000000-000D-0000-FFFF-FFFF00000000}"/>
  </bookViews>
  <sheets>
    <sheet name="Colofon 1" sheetId="15" r:id="rId1"/>
    <sheet name="1.Algemene info" sheetId="16" r:id="rId2"/>
    <sheet name="2.Prijsopgaaf Broker opslagen" sheetId="17" r:id="rId3"/>
    <sheet name="3. % doelstelling per doelgroep" sheetId="25" r:id="rId4"/>
    <sheet name="4.Berekening Inschrijfprijs" sheetId="18" r:id="rId5"/>
    <sheet name="5.Prijsscore" sheetId="23" r:id="rId6"/>
    <sheet name="6. Richtlijntarieven" sheetId="27" r:id="rId7"/>
  </sheets>
  <definedNames>
    <definedName name="_______DAT1" localSheetId="2">#REF!</definedName>
    <definedName name="_______DAT1" localSheetId="3">#REF!</definedName>
    <definedName name="_______DAT1" localSheetId="4">#REF!</definedName>
    <definedName name="_______DAT1" localSheetId="6">#REF!</definedName>
    <definedName name="_______DAT1" localSheetId="0">#REF!</definedName>
    <definedName name="_______DAT1">#REF!</definedName>
    <definedName name="_______DAT10" localSheetId="2">#REF!</definedName>
    <definedName name="_______DAT10" localSheetId="3">#REF!</definedName>
    <definedName name="_______DAT10" localSheetId="6">#REF!</definedName>
    <definedName name="_______DAT10">#REF!</definedName>
    <definedName name="_______DAT11" localSheetId="2">#REF!</definedName>
    <definedName name="_______DAT11" localSheetId="3">#REF!</definedName>
    <definedName name="_______DAT11" localSheetId="6">#REF!</definedName>
    <definedName name="_______DAT11">#REF!</definedName>
    <definedName name="_______DAT12" localSheetId="2">#REF!</definedName>
    <definedName name="_______DAT12" localSheetId="3">#REF!</definedName>
    <definedName name="_______DAT12" localSheetId="6">#REF!</definedName>
    <definedName name="_______DAT12">#REF!</definedName>
    <definedName name="_______DAT13" localSheetId="2">#REF!</definedName>
    <definedName name="_______DAT13" localSheetId="3">#REF!</definedName>
    <definedName name="_______DAT13" localSheetId="6">#REF!</definedName>
    <definedName name="_______DAT13">#REF!</definedName>
    <definedName name="_______DAT14" localSheetId="2">#REF!</definedName>
    <definedName name="_______DAT14" localSheetId="3">#REF!</definedName>
    <definedName name="_______DAT14" localSheetId="6">#REF!</definedName>
    <definedName name="_______DAT14">#REF!</definedName>
    <definedName name="_______DAT15" localSheetId="2">#REF!</definedName>
    <definedName name="_______DAT15" localSheetId="3">#REF!</definedName>
    <definedName name="_______DAT15" localSheetId="6">#REF!</definedName>
    <definedName name="_______DAT15">#REF!</definedName>
    <definedName name="_______DAT16" localSheetId="2">#REF!</definedName>
    <definedName name="_______DAT16" localSheetId="3">#REF!</definedName>
    <definedName name="_______DAT16" localSheetId="6">#REF!</definedName>
    <definedName name="_______DAT16">#REF!</definedName>
    <definedName name="_______DAT17" localSheetId="2">#REF!</definedName>
    <definedName name="_______DAT17" localSheetId="3">#REF!</definedName>
    <definedName name="_______DAT17" localSheetId="6">#REF!</definedName>
    <definedName name="_______DAT17">#REF!</definedName>
    <definedName name="_______DAT18" localSheetId="2">#REF!</definedName>
    <definedName name="_______DAT18" localSheetId="3">#REF!</definedName>
    <definedName name="_______DAT18" localSheetId="6">#REF!</definedName>
    <definedName name="_______DAT18">#REF!</definedName>
    <definedName name="_______DAT19" localSheetId="2">#REF!</definedName>
    <definedName name="_______DAT19" localSheetId="3">#REF!</definedName>
    <definedName name="_______DAT19" localSheetId="6">#REF!</definedName>
    <definedName name="_______DAT19">#REF!</definedName>
    <definedName name="_______DAT2" localSheetId="2">#REF!</definedName>
    <definedName name="_______DAT2" localSheetId="3">#REF!</definedName>
    <definedName name="_______DAT2" localSheetId="6">#REF!</definedName>
    <definedName name="_______DAT2">#REF!</definedName>
    <definedName name="_______DAT20" localSheetId="2">#REF!</definedName>
    <definedName name="_______DAT20" localSheetId="3">#REF!</definedName>
    <definedName name="_______DAT20" localSheetId="6">#REF!</definedName>
    <definedName name="_______DAT20">#REF!</definedName>
    <definedName name="_______DAT21" localSheetId="2">#REF!</definedName>
    <definedName name="_______DAT21" localSheetId="3">#REF!</definedName>
    <definedName name="_______DAT21" localSheetId="6">#REF!</definedName>
    <definedName name="_______DAT21">#REF!</definedName>
    <definedName name="_______DAT22" localSheetId="2">#REF!</definedName>
    <definedName name="_______DAT22" localSheetId="3">#REF!</definedName>
    <definedName name="_______DAT22" localSheetId="6">#REF!</definedName>
    <definedName name="_______DAT22">#REF!</definedName>
    <definedName name="_______DAT3" localSheetId="2">#REF!</definedName>
    <definedName name="_______DAT3" localSheetId="3">#REF!</definedName>
    <definedName name="_______DAT3" localSheetId="6">#REF!</definedName>
    <definedName name="_______DAT3">#REF!</definedName>
    <definedName name="_______DAT4" localSheetId="2">#REF!</definedName>
    <definedName name="_______DAT4" localSheetId="3">#REF!</definedName>
    <definedName name="_______DAT4" localSheetId="6">#REF!</definedName>
    <definedName name="_______DAT4">#REF!</definedName>
    <definedName name="_______DAT5" localSheetId="2">#REF!</definedName>
    <definedName name="_______DAT5" localSheetId="3">#REF!</definedName>
    <definedName name="_______DAT5" localSheetId="6">#REF!</definedName>
    <definedName name="_______DAT5">#REF!</definedName>
    <definedName name="_______DAT6" localSheetId="2">#REF!</definedName>
    <definedName name="_______DAT6" localSheetId="3">#REF!</definedName>
    <definedName name="_______DAT6" localSheetId="6">#REF!</definedName>
    <definedName name="_______DAT6">#REF!</definedName>
    <definedName name="_______DAT7" localSheetId="2">#REF!</definedName>
    <definedName name="_______DAT7" localSheetId="3">#REF!</definedName>
    <definedName name="_______DAT7" localSheetId="6">#REF!</definedName>
    <definedName name="_______DAT7">#REF!</definedName>
    <definedName name="_______DAT8" localSheetId="2">#REF!</definedName>
    <definedName name="_______DAT8" localSheetId="3">#REF!</definedName>
    <definedName name="_______DAT8" localSheetId="6">#REF!</definedName>
    <definedName name="_______DAT8">#REF!</definedName>
    <definedName name="_______DAT9" localSheetId="2">#REF!</definedName>
    <definedName name="_______DAT9" localSheetId="3">#REF!</definedName>
    <definedName name="_______DAT9" localSheetId="6">#REF!</definedName>
    <definedName name="_______DAT9">#REF!</definedName>
    <definedName name="______DAT1" localSheetId="2">#REF!</definedName>
    <definedName name="______DAT1" localSheetId="3">#REF!</definedName>
    <definedName name="______DAT1" localSheetId="6">#REF!</definedName>
    <definedName name="______DAT1">#REF!</definedName>
    <definedName name="______DAT10" localSheetId="2">#REF!</definedName>
    <definedName name="______DAT10" localSheetId="3">#REF!</definedName>
    <definedName name="______DAT10" localSheetId="6">#REF!</definedName>
    <definedName name="______DAT10">#REF!</definedName>
    <definedName name="______DAT11" localSheetId="2">#REF!</definedName>
    <definedName name="______DAT11" localSheetId="3">#REF!</definedName>
    <definedName name="______DAT11" localSheetId="6">#REF!</definedName>
    <definedName name="______DAT11">#REF!</definedName>
    <definedName name="______DAT12" localSheetId="2">#REF!</definedName>
    <definedName name="______DAT12" localSheetId="3">#REF!</definedName>
    <definedName name="______DAT12" localSheetId="6">#REF!</definedName>
    <definedName name="______DAT12">#REF!</definedName>
    <definedName name="______DAT13" localSheetId="2">#REF!</definedName>
    <definedName name="______DAT13" localSheetId="3">#REF!</definedName>
    <definedName name="______DAT13" localSheetId="6">#REF!</definedName>
    <definedName name="______DAT13">#REF!</definedName>
    <definedName name="______DAT14" localSheetId="2">#REF!</definedName>
    <definedName name="______DAT14" localSheetId="3">#REF!</definedName>
    <definedName name="______DAT14" localSheetId="6">#REF!</definedName>
    <definedName name="______DAT14">#REF!</definedName>
    <definedName name="______DAT15" localSheetId="2">#REF!</definedName>
    <definedName name="______DAT15" localSheetId="3">#REF!</definedName>
    <definedName name="______DAT15" localSheetId="6">#REF!</definedName>
    <definedName name="______DAT15">#REF!</definedName>
    <definedName name="______DAT16" localSheetId="2">#REF!</definedName>
    <definedName name="______DAT16" localSheetId="3">#REF!</definedName>
    <definedName name="______DAT16" localSheetId="6">#REF!</definedName>
    <definedName name="______DAT16">#REF!</definedName>
    <definedName name="______DAT17" localSheetId="2">#REF!</definedName>
    <definedName name="______DAT17" localSheetId="3">#REF!</definedName>
    <definedName name="______DAT17" localSheetId="6">#REF!</definedName>
    <definedName name="______DAT17">#REF!</definedName>
    <definedName name="______DAT18" localSheetId="2">#REF!</definedName>
    <definedName name="______DAT18" localSheetId="3">#REF!</definedName>
    <definedName name="______DAT18" localSheetId="6">#REF!</definedName>
    <definedName name="______DAT18">#REF!</definedName>
    <definedName name="______DAT19" localSheetId="2">#REF!</definedName>
    <definedName name="______DAT19" localSheetId="3">#REF!</definedName>
    <definedName name="______DAT19" localSheetId="6">#REF!</definedName>
    <definedName name="______DAT19">#REF!</definedName>
    <definedName name="______DAT2" localSheetId="2">#REF!</definedName>
    <definedName name="______DAT2" localSheetId="3">#REF!</definedName>
    <definedName name="______DAT2" localSheetId="6">#REF!</definedName>
    <definedName name="______DAT2">#REF!</definedName>
    <definedName name="______DAT20" localSheetId="2">#REF!</definedName>
    <definedName name="______DAT20" localSheetId="3">#REF!</definedName>
    <definedName name="______DAT20" localSheetId="6">#REF!</definedName>
    <definedName name="______DAT20">#REF!</definedName>
    <definedName name="______DAT21" localSheetId="2">#REF!</definedName>
    <definedName name="______DAT21" localSheetId="3">#REF!</definedName>
    <definedName name="______DAT21" localSheetId="6">#REF!</definedName>
    <definedName name="______DAT21">#REF!</definedName>
    <definedName name="______DAT22" localSheetId="2">#REF!</definedName>
    <definedName name="______DAT22" localSheetId="3">#REF!</definedName>
    <definedName name="______DAT22" localSheetId="6">#REF!</definedName>
    <definedName name="______DAT22">#REF!</definedName>
    <definedName name="______DAT3" localSheetId="2">#REF!</definedName>
    <definedName name="______DAT3" localSheetId="3">#REF!</definedName>
    <definedName name="______DAT3" localSheetId="6">#REF!</definedName>
    <definedName name="______DAT3">#REF!</definedName>
    <definedName name="______DAT4" localSheetId="2">#REF!</definedName>
    <definedName name="______DAT4" localSheetId="3">#REF!</definedName>
    <definedName name="______DAT4" localSheetId="6">#REF!</definedName>
    <definedName name="______DAT4">#REF!</definedName>
    <definedName name="______DAT5" localSheetId="2">#REF!</definedName>
    <definedName name="______DAT5" localSheetId="3">#REF!</definedName>
    <definedName name="______DAT5" localSheetId="6">#REF!</definedName>
    <definedName name="______DAT5">#REF!</definedName>
    <definedName name="______DAT6" localSheetId="2">#REF!</definedName>
    <definedName name="______DAT6" localSheetId="3">#REF!</definedName>
    <definedName name="______DAT6" localSheetId="6">#REF!</definedName>
    <definedName name="______DAT6">#REF!</definedName>
    <definedName name="______DAT7" localSheetId="2">#REF!</definedName>
    <definedName name="______DAT7" localSheetId="3">#REF!</definedName>
    <definedName name="______DAT7" localSheetId="6">#REF!</definedName>
    <definedName name="______DAT7">#REF!</definedName>
    <definedName name="______DAT8" localSheetId="2">#REF!</definedName>
    <definedName name="______DAT8" localSheetId="3">#REF!</definedName>
    <definedName name="______DAT8" localSheetId="6">#REF!</definedName>
    <definedName name="______DAT8">#REF!</definedName>
    <definedName name="______DAT9" localSheetId="2">#REF!</definedName>
    <definedName name="______DAT9" localSheetId="3">#REF!</definedName>
    <definedName name="______DAT9" localSheetId="6">#REF!</definedName>
    <definedName name="______DAT9">#REF!</definedName>
    <definedName name="_____DAT1" localSheetId="2">#REF!</definedName>
    <definedName name="_____DAT1" localSheetId="3">#REF!</definedName>
    <definedName name="_____DAT1" localSheetId="6">#REF!</definedName>
    <definedName name="_____DAT1">#REF!</definedName>
    <definedName name="_____DAT10" localSheetId="2">#REF!</definedName>
    <definedName name="_____DAT10" localSheetId="3">#REF!</definedName>
    <definedName name="_____DAT10" localSheetId="6">#REF!</definedName>
    <definedName name="_____DAT10">#REF!</definedName>
    <definedName name="_____DAT11" localSheetId="2">#REF!</definedName>
    <definedName name="_____DAT11" localSheetId="3">#REF!</definedName>
    <definedName name="_____DAT11" localSheetId="6">#REF!</definedName>
    <definedName name="_____DAT11">#REF!</definedName>
    <definedName name="_____DAT12" localSheetId="2">#REF!</definedName>
    <definedName name="_____DAT12" localSheetId="3">#REF!</definedName>
    <definedName name="_____DAT12" localSheetId="6">#REF!</definedName>
    <definedName name="_____DAT12">#REF!</definedName>
    <definedName name="_____DAT13" localSheetId="2">#REF!</definedName>
    <definedName name="_____DAT13" localSheetId="3">#REF!</definedName>
    <definedName name="_____DAT13" localSheetId="6">#REF!</definedName>
    <definedName name="_____DAT13">#REF!</definedName>
    <definedName name="_____DAT14" localSheetId="2">#REF!</definedName>
    <definedName name="_____DAT14" localSheetId="3">#REF!</definedName>
    <definedName name="_____DAT14" localSheetId="6">#REF!</definedName>
    <definedName name="_____DAT14">#REF!</definedName>
    <definedName name="_____DAT15" localSheetId="2">#REF!</definedName>
    <definedName name="_____DAT15" localSheetId="3">#REF!</definedName>
    <definedName name="_____DAT15" localSheetId="6">#REF!</definedName>
    <definedName name="_____DAT15">#REF!</definedName>
    <definedName name="_____DAT16" localSheetId="2">#REF!</definedName>
    <definedName name="_____DAT16" localSheetId="3">#REF!</definedName>
    <definedName name="_____DAT16" localSheetId="6">#REF!</definedName>
    <definedName name="_____DAT16">#REF!</definedName>
    <definedName name="_____DAT17" localSheetId="2">#REF!</definedName>
    <definedName name="_____DAT17" localSheetId="3">#REF!</definedName>
    <definedName name="_____DAT17" localSheetId="6">#REF!</definedName>
    <definedName name="_____DAT17">#REF!</definedName>
    <definedName name="_____DAT18" localSheetId="2">#REF!</definedName>
    <definedName name="_____DAT18" localSheetId="3">#REF!</definedName>
    <definedName name="_____DAT18" localSheetId="6">#REF!</definedName>
    <definedName name="_____DAT18">#REF!</definedName>
    <definedName name="_____DAT19" localSheetId="2">#REF!</definedName>
    <definedName name="_____DAT19" localSheetId="3">#REF!</definedName>
    <definedName name="_____DAT19" localSheetId="6">#REF!</definedName>
    <definedName name="_____DAT19">#REF!</definedName>
    <definedName name="_____DAT2" localSheetId="2">#REF!</definedName>
    <definedName name="_____DAT2" localSheetId="3">#REF!</definedName>
    <definedName name="_____DAT2" localSheetId="6">#REF!</definedName>
    <definedName name="_____DAT2">#REF!</definedName>
    <definedName name="_____DAT20" localSheetId="2">#REF!</definedName>
    <definedName name="_____DAT20" localSheetId="3">#REF!</definedName>
    <definedName name="_____DAT20" localSheetId="6">#REF!</definedName>
    <definedName name="_____DAT20">#REF!</definedName>
    <definedName name="_____DAT21" localSheetId="2">#REF!</definedName>
    <definedName name="_____DAT21" localSheetId="3">#REF!</definedName>
    <definedName name="_____DAT21" localSheetId="6">#REF!</definedName>
    <definedName name="_____DAT21">#REF!</definedName>
    <definedName name="_____DAT22" localSheetId="2">#REF!</definedName>
    <definedName name="_____DAT22" localSheetId="3">#REF!</definedName>
    <definedName name="_____DAT22" localSheetId="6">#REF!</definedName>
    <definedName name="_____DAT22">#REF!</definedName>
    <definedName name="_____DAT3" localSheetId="2">#REF!</definedName>
    <definedName name="_____DAT3" localSheetId="3">#REF!</definedName>
    <definedName name="_____DAT3" localSheetId="6">#REF!</definedName>
    <definedName name="_____DAT3">#REF!</definedName>
    <definedName name="_____DAT4" localSheetId="2">#REF!</definedName>
    <definedName name="_____DAT4" localSheetId="3">#REF!</definedName>
    <definedName name="_____DAT4" localSheetId="6">#REF!</definedName>
    <definedName name="_____DAT4">#REF!</definedName>
    <definedName name="_____DAT5" localSheetId="2">#REF!</definedName>
    <definedName name="_____DAT5" localSheetId="3">#REF!</definedName>
    <definedName name="_____DAT5" localSheetId="6">#REF!</definedName>
    <definedName name="_____DAT5">#REF!</definedName>
    <definedName name="_____DAT6" localSheetId="2">#REF!</definedName>
    <definedName name="_____DAT6" localSheetId="3">#REF!</definedName>
    <definedName name="_____DAT6" localSheetId="6">#REF!</definedName>
    <definedName name="_____DAT6">#REF!</definedName>
    <definedName name="_____DAT7" localSheetId="2">#REF!</definedName>
    <definedName name="_____DAT7" localSheetId="3">#REF!</definedName>
    <definedName name="_____DAT7" localSheetId="6">#REF!</definedName>
    <definedName name="_____DAT7">#REF!</definedName>
    <definedName name="_____DAT8" localSheetId="2">#REF!</definedName>
    <definedName name="_____DAT8" localSheetId="3">#REF!</definedName>
    <definedName name="_____DAT8" localSheetId="6">#REF!</definedName>
    <definedName name="_____DAT8">#REF!</definedName>
    <definedName name="_____DAT9" localSheetId="2">#REF!</definedName>
    <definedName name="_____DAT9" localSheetId="3">#REF!</definedName>
    <definedName name="_____DAT9" localSheetId="6">#REF!</definedName>
    <definedName name="_____DAT9">#REF!</definedName>
    <definedName name="____DAT1" localSheetId="2">#REF!</definedName>
    <definedName name="____DAT1" localSheetId="3">#REF!</definedName>
    <definedName name="____DAT1" localSheetId="6">#REF!</definedName>
    <definedName name="____DAT1">#REF!</definedName>
    <definedName name="____DAT10" localSheetId="2">#REF!</definedName>
    <definedName name="____DAT10" localSheetId="3">#REF!</definedName>
    <definedName name="____DAT10" localSheetId="6">#REF!</definedName>
    <definedName name="____DAT10">#REF!</definedName>
    <definedName name="____DAT11" localSheetId="2">#REF!</definedName>
    <definedName name="____DAT11" localSheetId="3">#REF!</definedName>
    <definedName name="____DAT11" localSheetId="6">#REF!</definedName>
    <definedName name="____DAT11">#REF!</definedName>
    <definedName name="____DAT12" localSheetId="2">#REF!</definedName>
    <definedName name="____DAT12" localSheetId="3">#REF!</definedName>
    <definedName name="____DAT12" localSheetId="6">#REF!</definedName>
    <definedName name="____DAT12">#REF!</definedName>
    <definedName name="____DAT13" localSheetId="2">#REF!</definedName>
    <definedName name="____DAT13" localSheetId="3">#REF!</definedName>
    <definedName name="____DAT13" localSheetId="6">#REF!</definedName>
    <definedName name="____DAT13">#REF!</definedName>
    <definedName name="____DAT14" localSheetId="2">#REF!</definedName>
    <definedName name="____DAT14" localSheetId="3">#REF!</definedName>
    <definedName name="____DAT14" localSheetId="6">#REF!</definedName>
    <definedName name="____DAT14">#REF!</definedName>
    <definedName name="____DAT15" localSheetId="2">#REF!</definedName>
    <definedName name="____DAT15" localSheetId="3">#REF!</definedName>
    <definedName name="____DAT15" localSheetId="6">#REF!</definedName>
    <definedName name="____DAT15">#REF!</definedName>
    <definedName name="____DAT16" localSheetId="2">#REF!</definedName>
    <definedName name="____DAT16" localSheetId="3">#REF!</definedName>
    <definedName name="____DAT16" localSheetId="6">#REF!</definedName>
    <definedName name="____DAT16">#REF!</definedName>
    <definedName name="____DAT17" localSheetId="2">#REF!</definedName>
    <definedName name="____DAT17" localSheetId="3">#REF!</definedName>
    <definedName name="____DAT17" localSheetId="6">#REF!</definedName>
    <definedName name="____DAT17">#REF!</definedName>
    <definedName name="____DAT18" localSheetId="2">#REF!</definedName>
    <definedName name="____DAT18" localSheetId="3">#REF!</definedName>
    <definedName name="____DAT18" localSheetId="6">#REF!</definedName>
    <definedName name="____DAT18">#REF!</definedName>
    <definedName name="____DAT19" localSheetId="2">#REF!</definedName>
    <definedName name="____DAT19" localSheetId="3">#REF!</definedName>
    <definedName name="____DAT19" localSheetId="6">#REF!</definedName>
    <definedName name="____DAT19">#REF!</definedName>
    <definedName name="____DAT2" localSheetId="2">#REF!</definedName>
    <definedName name="____DAT2" localSheetId="3">#REF!</definedName>
    <definedName name="____DAT2" localSheetId="6">#REF!</definedName>
    <definedName name="____DAT2">#REF!</definedName>
    <definedName name="____DAT20" localSheetId="2">#REF!</definedName>
    <definedName name="____DAT20" localSheetId="3">#REF!</definedName>
    <definedName name="____DAT20" localSheetId="6">#REF!</definedName>
    <definedName name="____DAT20">#REF!</definedName>
    <definedName name="____DAT21" localSheetId="2">#REF!</definedName>
    <definedName name="____DAT21" localSheetId="3">#REF!</definedName>
    <definedName name="____DAT21" localSheetId="6">#REF!</definedName>
    <definedName name="____DAT21">#REF!</definedName>
    <definedName name="____DAT22" localSheetId="2">#REF!</definedName>
    <definedName name="____DAT22" localSheetId="3">#REF!</definedName>
    <definedName name="____DAT22" localSheetId="6">#REF!</definedName>
    <definedName name="____DAT22">#REF!</definedName>
    <definedName name="____DAT3" localSheetId="2">#REF!</definedName>
    <definedName name="____DAT3" localSheetId="3">#REF!</definedName>
    <definedName name="____DAT3" localSheetId="6">#REF!</definedName>
    <definedName name="____DAT3">#REF!</definedName>
    <definedName name="____DAT4" localSheetId="2">#REF!</definedName>
    <definedName name="____DAT4" localSheetId="3">#REF!</definedName>
    <definedName name="____DAT4" localSheetId="6">#REF!</definedName>
    <definedName name="____DAT4">#REF!</definedName>
    <definedName name="____DAT5" localSheetId="2">#REF!</definedName>
    <definedName name="____DAT5" localSheetId="3">#REF!</definedName>
    <definedName name="____DAT5" localSheetId="6">#REF!</definedName>
    <definedName name="____DAT5">#REF!</definedName>
    <definedName name="____DAT6" localSheetId="2">#REF!</definedName>
    <definedName name="____DAT6" localSheetId="3">#REF!</definedName>
    <definedName name="____DAT6" localSheetId="6">#REF!</definedName>
    <definedName name="____DAT6">#REF!</definedName>
    <definedName name="____DAT7" localSheetId="2">#REF!</definedName>
    <definedName name="____DAT7" localSheetId="3">#REF!</definedName>
    <definedName name="____DAT7" localSheetId="6">#REF!</definedName>
    <definedName name="____DAT7">#REF!</definedName>
    <definedName name="____DAT8" localSheetId="2">#REF!</definedName>
    <definedName name="____DAT8" localSheetId="3">#REF!</definedName>
    <definedName name="____DAT8" localSheetId="6">#REF!</definedName>
    <definedName name="____DAT8">#REF!</definedName>
    <definedName name="____DAT9" localSheetId="2">#REF!</definedName>
    <definedName name="____DAT9" localSheetId="3">#REF!</definedName>
    <definedName name="____DAT9" localSheetId="6">#REF!</definedName>
    <definedName name="____DAT9">#REF!</definedName>
    <definedName name="___DAT1" localSheetId="2">#REF!</definedName>
    <definedName name="___DAT1" localSheetId="3">#REF!</definedName>
    <definedName name="___DAT1" localSheetId="6">#REF!</definedName>
    <definedName name="___DAT1">#REF!</definedName>
    <definedName name="___DAT10" localSheetId="2">#REF!</definedName>
    <definedName name="___DAT10" localSheetId="3">#REF!</definedName>
    <definedName name="___DAT10" localSheetId="6">#REF!</definedName>
    <definedName name="___DAT10">#REF!</definedName>
    <definedName name="___DAT11" localSheetId="2">#REF!</definedName>
    <definedName name="___DAT11" localSheetId="3">#REF!</definedName>
    <definedName name="___DAT11" localSheetId="6">#REF!</definedName>
    <definedName name="___DAT11">#REF!</definedName>
    <definedName name="___DAT12" localSheetId="2">#REF!</definedName>
    <definedName name="___DAT12" localSheetId="3">#REF!</definedName>
    <definedName name="___DAT12" localSheetId="6">#REF!</definedName>
    <definedName name="___DAT12">#REF!</definedName>
    <definedName name="___DAT13" localSheetId="2">#REF!</definedName>
    <definedName name="___DAT13" localSheetId="3">#REF!</definedName>
    <definedName name="___DAT13" localSheetId="6">#REF!</definedName>
    <definedName name="___DAT13">#REF!</definedName>
    <definedName name="___DAT14" localSheetId="2">#REF!</definedName>
    <definedName name="___DAT14" localSheetId="3">#REF!</definedName>
    <definedName name="___DAT14" localSheetId="6">#REF!</definedName>
    <definedName name="___DAT14">#REF!</definedName>
    <definedName name="___DAT15" localSheetId="2">#REF!</definedName>
    <definedName name="___DAT15" localSheetId="3">#REF!</definedName>
    <definedName name="___DAT15" localSheetId="6">#REF!</definedName>
    <definedName name="___DAT15">#REF!</definedName>
    <definedName name="___DAT16" localSheetId="2">#REF!</definedName>
    <definedName name="___DAT16" localSheetId="3">#REF!</definedName>
    <definedName name="___DAT16" localSheetId="6">#REF!</definedName>
    <definedName name="___DAT16">#REF!</definedName>
    <definedName name="___DAT17" localSheetId="2">#REF!</definedName>
    <definedName name="___DAT17" localSheetId="3">#REF!</definedName>
    <definedName name="___DAT17" localSheetId="6">#REF!</definedName>
    <definedName name="___DAT17">#REF!</definedName>
    <definedName name="___DAT18" localSheetId="2">#REF!</definedName>
    <definedName name="___DAT18" localSheetId="3">#REF!</definedName>
    <definedName name="___DAT18" localSheetId="6">#REF!</definedName>
    <definedName name="___DAT18">#REF!</definedName>
    <definedName name="___DAT19" localSheetId="2">#REF!</definedName>
    <definedName name="___DAT19" localSheetId="3">#REF!</definedName>
    <definedName name="___DAT19" localSheetId="6">#REF!</definedName>
    <definedName name="___DAT19">#REF!</definedName>
    <definedName name="___DAT2" localSheetId="2">#REF!</definedName>
    <definedName name="___DAT2" localSheetId="3">#REF!</definedName>
    <definedName name="___DAT2" localSheetId="6">#REF!</definedName>
    <definedName name="___DAT2">#REF!</definedName>
    <definedName name="___DAT20" localSheetId="2">#REF!</definedName>
    <definedName name="___DAT20" localSheetId="3">#REF!</definedName>
    <definedName name="___DAT20" localSheetId="6">#REF!</definedName>
    <definedName name="___DAT20">#REF!</definedName>
    <definedName name="___DAT21" localSheetId="2">#REF!</definedName>
    <definedName name="___DAT21" localSheetId="3">#REF!</definedName>
    <definedName name="___DAT21" localSheetId="6">#REF!</definedName>
    <definedName name="___DAT21">#REF!</definedName>
    <definedName name="___DAT22" localSheetId="2">#REF!</definedName>
    <definedName name="___DAT22" localSheetId="3">#REF!</definedName>
    <definedName name="___DAT22" localSheetId="6">#REF!</definedName>
    <definedName name="___DAT22">#REF!</definedName>
    <definedName name="___DAT3" localSheetId="2">#REF!</definedName>
    <definedName name="___DAT3" localSheetId="3">#REF!</definedName>
    <definedName name="___DAT3" localSheetId="6">#REF!</definedName>
    <definedName name="___DAT3">#REF!</definedName>
    <definedName name="___DAT4" localSheetId="2">#REF!</definedName>
    <definedName name="___DAT4" localSheetId="3">#REF!</definedName>
    <definedName name="___DAT4" localSheetId="6">#REF!</definedName>
    <definedName name="___DAT4">#REF!</definedName>
    <definedName name="___DAT5" localSheetId="2">#REF!</definedName>
    <definedName name="___DAT5" localSheetId="3">#REF!</definedName>
    <definedName name="___DAT5" localSheetId="6">#REF!</definedName>
    <definedName name="___DAT5">#REF!</definedName>
    <definedName name="___DAT6" localSheetId="2">#REF!</definedName>
    <definedName name="___DAT6" localSheetId="3">#REF!</definedName>
    <definedName name="___DAT6" localSheetId="6">#REF!</definedName>
    <definedName name="___DAT6">#REF!</definedName>
    <definedName name="___DAT7" localSheetId="2">#REF!</definedName>
    <definedName name="___DAT7" localSheetId="3">#REF!</definedName>
    <definedName name="___DAT7" localSheetId="6">#REF!</definedName>
    <definedName name="___DAT7">#REF!</definedName>
    <definedName name="___DAT8" localSheetId="2">#REF!</definedName>
    <definedName name="___DAT8" localSheetId="3">#REF!</definedName>
    <definedName name="___DAT8" localSheetId="6">#REF!</definedName>
    <definedName name="___DAT8">#REF!</definedName>
    <definedName name="___DAT9" localSheetId="2">#REF!</definedName>
    <definedName name="___DAT9" localSheetId="3">#REF!</definedName>
    <definedName name="___DAT9" localSheetId="6">#REF!</definedName>
    <definedName name="___DAT9">#REF!</definedName>
    <definedName name="__DAT1" localSheetId="2">#REF!</definedName>
    <definedName name="__DAT1" localSheetId="3">#REF!</definedName>
    <definedName name="__DAT1" localSheetId="6">#REF!</definedName>
    <definedName name="__DAT1">#REF!</definedName>
    <definedName name="__DAT10" localSheetId="2">#REF!</definedName>
    <definedName name="__DAT10" localSheetId="3">#REF!</definedName>
    <definedName name="__DAT10" localSheetId="6">#REF!</definedName>
    <definedName name="__DAT10">#REF!</definedName>
    <definedName name="__DAT11" localSheetId="2">#REF!</definedName>
    <definedName name="__DAT11" localSheetId="3">#REF!</definedName>
    <definedName name="__DAT11" localSheetId="6">#REF!</definedName>
    <definedName name="__DAT11">#REF!</definedName>
    <definedName name="__DAT12" localSheetId="2">#REF!</definedName>
    <definedName name="__DAT12" localSheetId="3">#REF!</definedName>
    <definedName name="__DAT12" localSheetId="6">#REF!</definedName>
    <definedName name="__DAT12">#REF!</definedName>
    <definedName name="__DAT13" localSheetId="2">#REF!</definedName>
    <definedName name="__DAT13" localSheetId="3">#REF!</definedName>
    <definedName name="__DAT13" localSheetId="6">#REF!</definedName>
    <definedName name="__DAT13">#REF!</definedName>
    <definedName name="__DAT14" localSheetId="2">#REF!</definedName>
    <definedName name="__DAT14" localSheetId="3">#REF!</definedName>
    <definedName name="__DAT14" localSheetId="6">#REF!</definedName>
    <definedName name="__DAT14">#REF!</definedName>
    <definedName name="__DAT15" localSheetId="2">#REF!</definedName>
    <definedName name="__DAT15" localSheetId="3">#REF!</definedName>
    <definedName name="__DAT15" localSheetId="6">#REF!</definedName>
    <definedName name="__DAT15">#REF!</definedName>
    <definedName name="__DAT16" localSheetId="2">#REF!</definedName>
    <definedName name="__DAT16" localSheetId="3">#REF!</definedName>
    <definedName name="__DAT16" localSheetId="6">#REF!</definedName>
    <definedName name="__DAT16">#REF!</definedName>
    <definedName name="__DAT17" localSheetId="2">#REF!</definedName>
    <definedName name="__DAT17" localSheetId="3">#REF!</definedName>
    <definedName name="__DAT17" localSheetId="6">#REF!</definedName>
    <definedName name="__DAT17">#REF!</definedName>
    <definedName name="__DAT18" localSheetId="2">#REF!</definedName>
    <definedName name="__DAT18" localSheetId="3">#REF!</definedName>
    <definedName name="__DAT18" localSheetId="6">#REF!</definedName>
    <definedName name="__DAT18">#REF!</definedName>
    <definedName name="__DAT19" localSheetId="2">#REF!</definedName>
    <definedName name="__DAT19" localSheetId="3">#REF!</definedName>
    <definedName name="__DAT19" localSheetId="6">#REF!</definedName>
    <definedName name="__DAT19">#REF!</definedName>
    <definedName name="__DAT2" localSheetId="2">#REF!</definedName>
    <definedName name="__DAT2" localSheetId="3">#REF!</definedName>
    <definedName name="__DAT2" localSheetId="6">#REF!</definedName>
    <definedName name="__DAT2">#REF!</definedName>
    <definedName name="__DAT20" localSheetId="2">#REF!</definedName>
    <definedName name="__DAT20" localSheetId="3">#REF!</definedName>
    <definedName name="__DAT20" localSheetId="6">#REF!</definedName>
    <definedName name="__DAT20">#REF!</definedName>
    <definedName name="__DAT21" localSheetId="2">#REF!</definedName>
    <definedName name="__DAT21" localSheetId="3">#REF!</definedName>
    <definedName name="__DAT21" localSheetId="6">#REF!</definedName>
    <definedName name="__DAT21">#REF!</definedName>
    <definedName name="__DAT22" localSheetId="2">#REF!</definedName>
    <definedName name="__DAT22" localSheetId="3">#REF!</definedName>
    <definedName name="__DAT22" localSheetId="6">#REF!</definedName>
    <definedName name="__DAT22">#REF!</definedName>
    <definedName name="__DAT3" localSheetId="2">#REF!</definedName>
    <definedName name="__DAT3" localSheetId="3">#REF!</definedName>
    <definedName name="__DAT3" localSheetId="6">#REF!</definedName>
    <definedName name="__DAT3">#REF!</definedName>
    <definedName name="__DAT4" localSheetId="2">#REF!</definedName>
    <definedName name="__DAT4" localSheetId="3">#REF!</definedName>
    <definedName name="__DAT4" localSheetId="6">#REF!</definedName>
    <definedName name="__DAT4">#REF!</definedName>
    <definedName name="__DAT5" localSheetId="2">#REF!</definedName>
    <definedName name="__DAT5" localSheetId="3">#REF!</definedName>
    <definedName name="__DAT5" localSheetId="6">#REF!</definedName>
    <definedName name="__DAT5">#REF!</definedName>
    <definedName name="__DAT6" localSheetId="2">#REF!</definedName>
    <definedName name="__DAT6" localSheetId="3">#REF!</definedName>
    <definedName name="__DAT6" localSheetId="6">#REF!</definedName>
    <definedName name="__DAT6">#REF!</definedName>
    <definedName name="__DAT7" localSheetId="2">#REF!</definedName>
    <definedName name="__DAT7" localSheetId="3">#REF!</definedName>
    <definedName name="__DAT7" localSheetId="6">#REF!</definedName>
    <definedName name="__DAT7">#REF!</definedName>
    <definedName name="__DAT8" localSheetId="2">#REF!</definedName>
    <definedName name="__DAT8" localSheetId="3">#REF!</definedName>
    <definedName name="__DAT8" localSheetId="6">#REF!</definedName>
    <definedName name="__DAT8">#REF!</definedName>
    <definedName name="__DAT9" localSheetId="2">#REF!</definedName>
    <definedName name="__DAT9" localSheetId="3">#REF!</definedName>
    <definedName name="__DAT9" localSheetId="6">#REF!</definedName>
    <definedName name="__DAT9">#REF!</definedName>
    <definedName name="_DAT1" localSheetId="2">#REF!</definedName>
    <definedName name="_DAT1" localSheetId="3">#REF!</definedName>
    <definedName name="_DAT1" localSheetId="6">#REF!</definedName>
    <definedName name="_DAT1">#REF!</definedName>
    <definedName name="_DAT10" localSheetId="2">#REF!</definedName>
    <definedName name="_DAT10" localSheetId="3">#REF!</definedName>
    <definedName name="_DAT10" localSheetId="6">#REF!</definedName>
    <definedName name="_DAT10">#REF!</definedName>
    <definedName name="_DAT11" localSheetId="2">#REF!</definedName>
    <definedName name="_DAT11" localSheetId="3">#REF!</definedName>
    <definedName name="_DAT11" localSheetId="6">#REF!</definedName>
    <definedName name="_DAT11">#REF!</definedName>
    <definedName name="_DAT12" localSheetId="2">#REF!</definedName>
    <definedName name="_DAT12" localSheetId="3">#REF!</definedName>
    <definedName name="_DAT12" localSheetId="6">#REF!</definedName>
    <definedName name="_DAT12">#REF!</definedName>
    <definedName name="_DAT13" localSheetId="2">#REF!</definedName>
    <definedName name="_DAT13" localSheetId="3">#REF!</definedName>
    <definedName name="_DAT13" localSheetId="6">#REF!</definedName>
    <definedName name="_DAT13">#REF!</definedName>
    <definedName name="_DAT14" localSheetId="2">#REF!</definedName>
    <definedName name="_DAT14" localSheetId="3">#REF!</definedName>
    <definedName name="_DAT14" localSheetId="6">#REF!</definedName>
    <definedName name="_DAT14">#REF!</definedName>
    <definedName name="_DAT15" localSheetId="2">#REF!</definedName>
    <definedName name="_DAT15" localSheetId="3">#REF!</definedName>
    <definedName name="_DAT15" localSheetId="6">#REF!</definedName>
    <definedName name="_DAT15">#REF!</definedName>
    <definedName name="_DAT16" localSheetId="2">#REF!</definedName>
    <definedName name="_DAT16" localSheetId="3">#REF!</definedName>
    <definedName name="_DAT16" localSheetId="6">#REF!</definedName>
    <definedName name="_DAT16">#REF!</definedName>
    <definedName name="_DAT17" localSheetId="2">#REF!</definedName>
    <definedName name="_DAT17" localSheetId="3">#REF!</definedName>
    <definedName name="_DAT17" localSheetId="6">#REF!</definedName>
    <definedName name="_DAT17">#REF!</definedName>
    <definedName name="_DAT18" localSheetId="2">#REF!</definedName>
    <definedName name="_DAT18" localSheetId="3">#REF!</definedName>
    <definedName name="_DAT18" localSheetId="6">#REF!</definedName>
    <definedName name="_DAT18">#REF!</definedName>
    <definedName name="_DAT19" localSheetId="2">#REF!</definedName>
    <definedName name="_DAT19" localSheetId="3">#REF!</definedName>
    <definedName name="_DAT19" localSheetId="6">#REF!</definedName>
    <definedName name="_DAT19">#REF!</definedName>
    <definedName name="_DAT2" localSheetId="2">#REF!</definedName>
    <definedName name="_DAT2" localSheetId="3">#REF!</definedName>
    <definedName name="_DAT2" localSheetId="6">#REF!</definedName>
    <definedName name="_DAT2">#REF!</definedName>
    <definedName name="_DAT20" localSheetId="2">#REF!</definedName>
    <definedName name="_DAT20" localSheetId="3">#REF!</definedName>
    <definedName name="_DAT20" localSheetId="6">#REF!</definedName>
    <definedName name="_DAT20">#REF!</definedName>
    <definedName name="_DAT21" localSheetId="2">#REF!</definedName>
    <definedName name="_DAT21" localSheetId="3">#REF!</definedName>
    <definedName name="_DAT21" localSheetId="6">#REF!</definedName>
    <definedName name="_DAT21">#REF!</definedName>
    <definedName name="_DAT22" localSheetId="2">#REF!</definedName>
    <definedName name="_DAT22" localSheetId="3">#REF!</definedName>
    <definedName name="_DAT22" localSheetId="6">#REF!</definedName>
    <definedName name="_DAT22">#REF!</definedName>
    <definedName name="_DAT3" localSheetId="2">#REF!</definedName>
    <definedName name="_DAT3" localSheetId="3">#REF!</definedName>
    <definedName name="_DAT3" localSheetId="6">#REF!</definedName>
    <definedName name="_DAT3">#REF!</definedName>
    <definedName name="_DAT4" localSheetId="2">#REF!</definedName>
    <definedName name="_DAT4" localSheetId="3">#REF!</definedName>
    <definedName name="_DAT4" localSheetId="6">#REF!</definedName>
    <definedName name="_DAT4">#REF!</definedName>
    <definedName name="_DAT5" localSheetId="2">#REF!</definedName>
    <definedName name="_DAT5" localSheetId="3">#REF!</definedName>
    <definedName name="_DAT5" localSheetId="6">#REF!</definedName>
    <definedName name="_DAT5">#REF!</definedName>
    <definedName name="_DAT6" localSheetId="2">#REF!</definedName>
    <definedName name="_DAT6" localSheetId="3">#REF!</definedName>
    <definedName name="_DAT6" localSheetId="6">#REF!</definedName>
    <definedName name="_DAT6">#REF!</definedName>
    <definedName name="_DAT7" localSheetId="2">#REF!</definedName>
    <definedName name="_DAT7" localSheetId="3">#REF!</definedName>
    <definedName name="_DAT7" localSheetId="6">#REF!</definedName>
    <definedName name="_DAT7">#REF!</definedName>
    <definedName name="_DAT8" localSheetId="2">#REF!</definedName>
    <definedName name="_DAT8" localSheetId="3">#REF!</definedName>
    <definedName name="_DAT8" localSheetId="6">#REF!</definedName>
    <definedName name="_DAT8">#REF!</definedName>
    <definedName name="_DAT9" localSheetId="2">#REF!</definedName>
    <definedName name="_DAT9" localSheetId="3">#REF!</definedName>
    <definedName name="_DAT9" localSheetId="6">#REF!</definedName>
    <definedName name="_DAT9">#REF!</definedName>
    <definedName name="_Hlk509496684" localSheetId="0">'Colofon 1'!$E$382</definedName>
    <definedName name="_Ref300290537" localSheetId="0">'Colofon 1'!$E$221</definedName>
    <definedName name="_Ref300297289" localSheetId="0">'Colofon 1'!$E$333</definedName>
    <definedName name="_Ref527209689" localSheetId="0">'Colofon 1'!$E$84</definedName>
    <definedName name="_Ref527209713" localSheetId="0">'Colofon 1'!$E$85</definedName>
    <definedName name="_Ref527212027" localSheetId="0">'Colofon 1'!$E$40</definedName>
    <definedName name="_Ref527212058" localSheetId="0">'Colofon 1'!$E$59</definedName>
    <definedName name="_Ref527212079" localSheetId="0">'Colofon 1'!$E$66</definedName>
    <definedName name="_Ref527212102" localSheetId="0">'Colofon 1'!$E$83</definedName>
    <definedName name="_Ref527212123" localSheetId="0">'Colofon 1'!$E$93</definedName>
    <definedName name="_Ref527212178" localSheetId="0">'Colofon 1'!$E$138</definedName>
    <definedName name="_Ref527212216" localSheetId="0">'Colofon 1'!$E$154</definedName>
    <definedName name="_Ref527212304" localSheetId="0">'Colofon 1'!$E$198</definedName>
    <definedName name="_Ref527212424" localSheetId="0">'Colofon 1'!$E$280</definedName>
    <definedName name="_Ref527216086" localSheetId="0">'Colofon 1'!$E$388</definedName>
    <definedName name="_Ref527960825" localSheetId="0">'Colofon 1'!$E$258</definedName>
    <definedName name="_Toc300302676" localSheetId="0">'Colofon 1'!$E$23</definedName>
    <definedName name="_Toc300302679" localSheetId="0">'Colofon 1'!$E$12</definedName>
    <definedName name="_Toc300302680" localSheetId="0">'Colofon 1'!$E$13</definedName>
    <definedName name="_Toc300302684" localSheetId="0">'Colofon 1'!#REF!</definedName>
    <definedName name="_Toc300302689" localSheetId="0">'Colofon 1'!$E$33</definedName>
    <definedName name="_Toc300302730" localSheetId="0">'Colofon 1'!$E$65</definedName>
    <definedName name="_Toc300302731" localSheetId="0">'Colofon 1'!$E$177</definedName>
    <definedName name="_Toc300302739" localSheetId="0">'Colofon 1'!$E$185</definedName>
    <definedName name="_Toc300302771" localSheetId="0">'Colofon 1'!$E$58</definedName>
    <definedName name="_Toc300302809" localSheetId="0">'Colofon 1'!$E$203</definedName>
    <definedName name="_Toc300302821" localSheetId="0">'Colofon 1'!$E$204</definedName>
    <definedName name="_Toc300302836" localSheetId="0">'Colofon 1'!$E$277</definedName>
    <definedName name="_Toc300302847" localSheetId="0">'Colofon 1'!$E$289</definedName>
    <definedName name="_Toc300302860" localSheetId="0">'Colofon 1'!$E$257</definedName>
    <definedName name="_Toc300302867" localSheetId="0">'Colofon 1'!$E$228</definedName>
    <definedName name="_Toc300302868" localSheetId="0">'Colofon 1'!$E$272</definedName>
    <definedName name="_Toc300302886" localSheetId="0">'Colofon 1'!$E$308</definedName>
    <definedName name="_Toc300302914" localSheetId="0">'Colofon 1'!$E$316</definedName>
    <definedName name="_Toc300302916" localSheetId="0">'Colofon 1'!$E$320</definedName>
    <definedName name="_Toc300302919" localSheetId="0">'Colofon 1'!$E$323</definedName>
    <definedName name="_Toc300302935" localSheetId="0">'Colofon 1'!$E$326</definedName>
    <definedName name="_Toc300302985" localSheetId="0">'Colofon 1'!$E$352</definedName>
    <definedName name="_Toc300302993" localSheetId="0">'Colofon 1'!$E$376</definedName>
    <definedName name="_Toc300303471" localSheetId="0">'Colofon 1'!#REF!</definedName>
    <definedName name="_Toc300303483" localSheetId="0">'Colofon 1'!$E$15</definedName>
    <definedName name="_Toc300303498" localSheetId="0">'Colofon 1'!$E$23</definedName>
    <definedName name="_Toc300303504" localSheetId="0">'Colofon 1'!$E$12</definedName>
    <definedName name="_Toc300303515" localSheetId="0">'Colofon 1'!#REF!</definedName>
    <definedName name="_Toc300303537" localSheetId="0">'Colofon 1'!$E$230</definedName>
    <definedName name="_Toc300303574" localSheetId="0">'Colofon 1'!$E$195</definedName>
    <definedName name="_Toc300303661" localSheetId="0">'Colofon 1'!$E$206</definedName>
    <definedName name="_Toc300303682" localSheetId="0">'Colofon 1'!$E$291</definedName>
    <definedName name="_Toc300303688" localSheetId="0">'Colofon 1'!$E$292</definedName>
    <definedName name="_Toc300303695" localSheetId="0">'Colofon 1'!$E$260</definedName>
    <definedName name="_Toc300303706" localSheetId="0">'Colofon 1'!$E$302</definedName>
    <definedName name="_Toc300303708" localSheetId="0">'Colofon 1'!$E$303</definedName>
    <definedName name="_Toc300303715" localSheetId="0">'Colofon 1'!$E$304</definedName>
    <definedName name="_Toc300303721" localSheetId="0">'Colofon 1'!$E$309</definedName>
    <definedName name="_Toc300303727" localSheetId="0">'Colofon 1'!$E$314</definedName>
    <definedName name="_Toc300303729" localSheetId="0">'Colofon 1'!$E$315</definedName>
    <definedName name="_Toc300303743" localSheetId="0">'Colofon 1'!$E$334</definedName>
    <definedName name="_Toc300303745" localSheetId="0">'Colofon 1'!$E$335</definedName>
    <definedName name="_Toc300303770" localSheetId="0">'Colofon 1'!$E$328</definedName>
    <definedName name="_Toc300303772" localSheetId="0">'Colofon 1'!$E$329</definedName>
    <definedName name="_Toc300304665" localSheetId="0">'Colofon 1'!$E$184</definedName>
    <definedName name="_Toc300304678" localSheetId="0">'Colofon 1'!$E$196</definedName>
    <definedName name="_Toc300304688" localSheetId="0">'Colofon 1'!$E$201</definedName>
    <definedName name="_Toc300304702" localSheetId="0">'Colofon 1'!$E$282</definedName>
    <definedName name="_Toc300304712" localSheetId="0">'Colofon 1'!$E$301</definedName>
    <definedName name="_Toc300304714" localSheetId="0">'Colofon 1'!$E$306</definedName>
    <definedName name="_Toc300304725" localSheetId="0">'Colofon 1'!$E$312</definedName>
    <definedName name="_Toc300304727" localSheetId="0">'Colofon 1'!$E$322</definedName>
    <definedName name="_Toc336119413" localSheetId="0">'Colofon 1'!$E$229</definedName>
    <definedName name="_Toc336119414" localSheetId="0">'Colofon 1'!$E$279</definedName>
    <definedName name="_Toc336119416" localSheetId="0">'Colofon 1'!$E$288</definedName>
    <definedName name="_Toc336119433" localSheetId="0">'Colofon 1'!$E$377</definedName>
    <definedName name="_xlnm.Print_Area" localSheetId="1">'1.Algemene info'!$B$1:$G$21</definedName>
    <definedName name="_xlnm.Print_Area" localSheetId="2">'2.Prijsopgaaf Broker opslagen'!$B$1:$H$16</definedName>
    <definedName name="_xlnm.Print_Area" localSheetId="3">'3. % doelstelling per doelgroep'!$B$1:$G$33</definedName>
    <definedName name="_xlnm.Print_Area" localSheetId="4">'4.Berekening Inschrijfprijs'!$B$1:$G$17</definedName>
    <definedName name="_xlnm.Print_Area" localSheetId="5">'5.Prijsscore'!$A$1:$E$42</definedName>
    <definedName name="_xlnm.Print_Area" localSheetId="6">'6. Richtlijntarieven'!$A$1:$O$6</definedName>
    <definedName name="_xlnm.Print_Area" localSheetId="0">'Colofon 1'!$B$1:$F$29</definedName>
    <definedName name="_xlnm.Print_Titles" localSheetId="1">'1.Algemene info'!$1:$4</definedName>
    <definedName name="_xlnm.Print_Titles" localSheetId="6">'6. Richtlijntarieven'!$1:$6</definedName>
    <definedName name="contractvormen" localSheetId="2">#REF!</definedName>
    <definedName name="contractvormen" localSheetId="3">#REF!</definedName>
    <definedName name="contractvormen" localSheetId="4">#REF!</definedName>
    <definedName name="contractvormen" localSheetId="6">#REF!</definedName>
    <definedName name="contractvormen">#REF!</definedName>
    <definedName name="contractvormen2">#REF!</definedName>
    <definedName name="Functie">#REF!</definedName>
    <definedName name="inkoopomzet_over_laatste_hele_jaar">#REF!</definedName>
    <definedName name="n?2_8_8\rat?1\str?10" localSheetId="2" hidden="1">#REF!</definedName>
    <definedName name="n?2_8_8\rat?1\str?10" localSheetId="3" hidden="1">#REF!</definedName>
    <definedName name="n?2_8_8\rat?1\str?10" hidden="1">#REF!</definedName>
    <definedName name="nog" localSheetId="2">#REF!</definedName>
    <definedName name="nog" localSheetId="3">#REF!</definedName>
    <definedName name="nog" localSheetId="4">#REF!</definedName>
    <definedName name="nog" localSheetId="6">#REF!</definedName>
    <definedName name="nog" localSheetId="0">#REF!</definedName>
    <definedName name="nog">#REF!</definedName>
    <definedName name="Segment">#REF!</definedName>
    <definedName name="TEST1" localSheetId="2">#REF!</definedName>
    <definedName name="TEST1" localSheetId="3">#REF!</definedName>
    <definedName name="TEST1" localSheetId="6">#REF!</definedName>
    <definedName name="TEST1">#REF!</definedName>
    <definedName name="TEST10" localSheetId="2">#REF!</definedName>
    <definedName name="TEST10" localSheetId="3">#REF!</definedName>
    <definedName name="TEST10" localSheetId="6">#REF!</definedName>
    <definedName name="TEST10">#REF!</definedName>
    <definedName name="TEST10000" localSheetId="2">#REF!</definedName>
    <definedName name="TEST10000" localSheetId="3">#REF!</definedName>
    <definedName name="TEST10000" localSheetId="6">#REF!</definedName>
    <definedName name="TEST10000">#REF!</definedName>
    <definedName name="TEST11" localSheetId="2">#REF!</definedName>
    <definedName name="TEST11" localSheetId="3">#REF!</definedName>
    <definedName name="TEST11" localSheetId="6">#REF!</definedName>
    <definedName name="TEST11">#REF!</definedName>
    <definedName name="TEST2" localSheetId="2">#REF!</definedName>
    <definedName name="TEST2" localSheetId="3">#REF!</definedName>
    <definedName name="TEST2" localSheetId="6">#REF!</definedName>
    <definedName name="TEST2">#REF!</definedName>
    <definedName name="TEST3" localSheetId="2">#REF!</definedName>
    <definedName name="TEST3" localSheetId="3">#REF!</definedName>
    <definedName name="TEST3" localSheetId="6">#REF!</definedName>
    <definedName name="TEST3">#REF!</definedName>
    <definedName name="TEST365" localSheetId="2">#REF!</definedName>
    <definedName name="TEST365" localSheetId="3">#REF!</definedName>
    <definedName name="TEST365">#REF!</definedName>
    <definedName name="TEST4" localSheetId="2">#REF!</definedName>
    <definedName name="TEST4" localSheetId="3">#REF!</definedName>
    <definedName name="TEST4" localSheetId="6">#REF!</definedName>
    <definedName name="TEST4">#REF!</definedName>
    <definedName name="TEST5" localSheetId="2">#REF!</definedName>
    <definedName name="TEST5" localSheetId="3">#REF!</definedName>
    <definedName name="TEST5" localSheetId="6">#REF!</definedName>
    <definedName name="TEST5">#REF!</definedName>
    <definedName name="TEST6" localSheetId="2">#REF!</definedName>
    <definedName name="TEST6" localSheetId="3">#REF!</definedName>
    <definedName name="TEST6" localSheetId="6">#REF!</definedName>
    <definedName name="TEST6">#REF!</definedName>
    <definedName name="TEST7" localSheetId="2">#REF!</definedName>
    <definedName name="TEST7" localSheetId="3">#REF!</definedName>
    <definedName name="TEST7" localSheetId="6">#REF!</definedName>
    <definedName name="TEST7">#REF!</definedName>
    <definedName name="TEST8" localSheetId="2">#REF!</definedName>
    <definedName name="TEST8" localSheetId="3">#REF!</definedName>
    <definedName name="TEST8" localSheetId="6">#REF!</definedName>
    <definedName name="TEST8">#REF!</definedName>
    <definedName name="TEST9" localSheetId="2">#REF!</definedName>
    <definedName name="TEST9" localSheetId="3">#REF!</definedName>
    <definedName name="TEST9" localSheetId="6">#REF!</definedName>
    <definedName name="TEST9">#REF!</definedName>
    <definedName name="TESTHKEY" localSheetId="2">#REF!</definedName>
    <definedName name="TESTHKEY" localSheetId="3">#REF!</definedName>
    <definedName name="TESTHKEY" localSheetId="6">#REF!</definedName>
    <definedName name="TESTHKEY">#REF!</definedName>
    <definedName name="TESTKEYS" localSheetId="2">#REF!</definedName>
    <definedName name="TESTKEYS" localSheetId="3">#REF!</definedName>
    <definedName name="TESTKEYS" localSheetId="6">#REF!</definedName>
    <definedName name="TESTKEYS">#REF!</definedName>
    <definedName name="TESTVKEY" localSheetId="2">#REF!</definedName>
    <definedName name="TESTVKEY" localSheetId="3">#REF!</definedName>
    <definedName name="TESTVKEY" localSheetId="6">#REF!</definedName>
    <definedName name="TESTVKEY">#REF!</definedName>
    <definedName name="week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18" l="1"/>
  <c r="E5" i="18"/>
  <c r="G25" i="25" l="1"/>
  <c r="G24" i="25"/>
  <c r="G23" i="25"/>
  <c r="G22" i="25"/>
  <c r="G21" i="25"/>
  <c r="G20" i="25"/>
  <c r="G19" i="25"/>
  <c r="G18" i="25"/>
  <c r="G17" i="25"/>
  <c r="G16" i="25"/>
  <c r="G15" i="25"/>
  <c r="G14" i="25"/>
  <c r="E26" i="25" l="1"/>
  <c r="C16" i="23" l="1"/>
  <c r="F7" i="17"/>
  <c r="F8" i="17" l="1"/>
  <c r="B6" i="18"/>
  <c r="D7" i="16"/>
  <c r="C7" i="16" l="1"/>
  <c r="B5" i="18" l="1"/>
  <c r="F26" i="25" l="1"/>
  <c r="F5" i="18" l="1"/>
  <c r="F6" i="18" l="1"/>
  <c r="G6" i="18" s="1"/>
  <c r="B23" i="23"/>
  <c r="B28" i="23"/>
  <c r="B24" i="23" l="1"/>
  <c r="B25" i="23" l="1"/>
  <c r="B26" i="23" l="1"/>
  <c r="B27" i="23" s="1"/>
  <c r="G5" i="18" l="1"/>
  <c r="G7" i="18" l="1"/>
  <c r="C17" i="23"/>
  <c r="C23" i="23" l="1"/>
  <c r="C28" i="23"/>
  <c r="C24" i="23"/>
  <c r="C25" i="23"/>
  <c r="C27" i="23"/>
  <c r="C26" i="23"/>
  <c r="G10" i="18" l="1"/>
  <c r="C8" i="23" l="1"/>
  <c r="C9" i="23" s="1"/>
  <c r="C19" i="23" s="1"/>
  <c r="D19" i="23" s="1"/>
</calcChain>
</file>

<file path=xl/sharedStrings.xml><?xml version="1.0" encoding="utf-8"?>
<sst xmlns="http://schemas.openxmlformats.org/spreadsheetml/2006/main" count="110" uniqueCount="100">
  <si>
    <t xml:space="preserve">Europese openbare aanbesteding </t>
  </si>
  <si>
    <t>Instructie:</t>
  </si>
  <si>
    <t>1. Format en indeling niet wijzigen</t>
  </si>
  <si>
    <t>2. Vul de lichtblauwe velden in.</t>
  </si>
  <si>
    <t>4. Alle prijzen: exclusief BTW</t>
  </si>
  <si>
    <t>5. Prijzenblad dient rechtsgeldig (digitaal) ondertekend te worden door een tekenbevoegd persoon (op deze pagina)</t>
  </si>
  <si>
    <t>Classificatie:  strikt vertrouwelijk</t>
  </si>
  <si>
    <t>Naam Inschrijver</t>
  </si>
  <si>
    <t>Naam tekenbevoegd persoon:</t>
  </si>
  <si>
    <t>&lt;Naam&gt;</t>
  </si>
  <si>
    <t>Datum:</t>
  </si>
  <si>
    <t>Handtekening tekenbevoegd persoon:</t>
  </si>
  <si>
    <t>&lt;Datum&gt;</t>
  </si>
  <si>
    <t>Toelichting tariefopbouw (vereenvoudigde weergave)</t>
  </si>
  <si>
    <t>Prijs per uur (facturatie)</t>
  </si>
  <si>
    <t xml:space="preserve">
Overeengekomen Inhuurtarief per uur.
Richtlijntarieven van toepassing.
</t>
  </si>
  <si>
    <t xml:space="preserve">Externe Medewerkers
</t>
  </si>
  <si>
    <t>Vul de blauwe velden in (verplichting)</t>
  </si>
  <si>
    <t>Korte toelichting</t>
  </si>
  <si>
    <t>Broker-opslag te betalen door Opdrachtgever*</t>
  </si>
  <si>
    <t xml:space="preserve">* Let op! Opslagen worden afgerond op 2 decimalen achter de komma. </t>
  </si>
  <si>
    <t>Bedragen exclusief BTW</t>
  </si>
  <si>
    <t>Toelichting</t>
  </si>
  <si>
    <t>Van Inschrijver wordt verwacht dat hij per doelgroep, opgenomen in de Richtlijntarieven zoals bijgesloten in het tabblad 6. Richtlijntarieven, aangeeft met welk percentage onder, op of boven de maximale</t>
  </si>
  <si>
    <t xml:space="preserve">eindschaal Inchrijver in staat is om de Aanvragen te vervullen. Het ingevoerde percentage per doelgroep wordt gewogen berekend op basis van het inhuurvolume per doelgroep en zal </t>
  </si>
  <si>
    <t>als gewogen percentage gebruikt worden voor de aanpassing van het fictieve inhuurtarief ten behoeve van het juist bepalen van de Inschrijfprijs.</t>
  </si>
  <si>
    <t>Door Opdrachtgever zijn de toe te passen percentages begrenst op een maximale verlaging van -10% en en maximale verhoging van 5%.</t>
  </si>
  <si>
    <t xml:space="preserve">Lager dan wel hoger inschalen dan de vooraf bepaalde percentages door Opdrachtgever is niet toegestaan (o.a. in verband met juiste beloning conform wet- en regelgeving) </t>
  </si>
  <si>
    <t>Vul de lichtblauwe velden in (verplichting)</t>
  </si>
  <si>
    <t>Voorbeeldfuncties (gebasserd op huidige inhuurbestand) niet uitputtend.</t>
  </si>
  <si>
    <t>Percentage van de totale inhuurbehoefte</t>
  </si>
  <si>
    <t>HR</t>
  </si>
  <si>
    <t>Inkoop</t>
  </si>
  <si>
    <t>Totaal gewogen percentage</t>
  </si>
  <si>
    <t>Zie tabblad 6. Richtlijntarieven voor de maximale eindtarieven per doelgroep</t>
  </si>
  <si>
    <t>Inschrijfprijs</t>
  </si>
  <si>
    <t>Berekening voor prijsvergelijk / ranking</t>
  </si>
  <si>
    <t>Uren*</t>
  </si>
  <si>
    <t>Tarief*</t>
  </si>
  <si>
    <t>Aangeboden 
Broker-opslag</t>
  </si>
  <si>
    <t>Aangepast Tarief* o.b.v. doelstellingsspercentage</t>
  </si>
  <si>
    <t>Totaal Broker diensten</t>
  </si>
  <si>
    <t>*Bevat fictieve data om inschrijvingen te kunnen vergelijken en strategisch inschrijven te voorkomen.</t>
  </si>
  <si>
    <t>Rekentool prijsscore</t>
  </si>
  <si>
    <t>Prijs Inschrijver</t>
  </si>
  <si>
    <t>Minimale prijs</t>
  </si>
  <si>
    <t>Maximale prijs</t>
  </si>
  <si>
    <t>Uw totale inschrijfprijs</t>
  </si>
  <si>
    <t>Totale inschrijving</t>
  </si>
  <si>
    <t>Omschrijving</t>
  </si>
  <si>
    <t>Bandbreedte</t>
  </si>
  <si>
    <t>Punten prijs</t>
  </si>
  <si>
    <t>Score voor waarde van inschrijver</t>
  </si>
  <si>
    <t>Punten</t>
  </si>
  <si>
    <t>Richtlijntarieven</t>
  </si>
  <si>
    <t>Richtlijntarieven Inhuur Professionals</t>
  </si>
  <si>
    <t>Doelgroep</t>
  </si>
  <si>
    <t>Juridisch</t>
  </si>
  <si>
    <t>Opslag te betalen door Opdrachtgever*</t>
  </si>
  <si>
    <t>Minimale Opslag te 
betalen door Opdrachtgever
(begrenzing)</t>
  </si>
  <si>
    <t>Maximale Opslag te betalen door Opdrachtgever  (begrenzing)</t>
  </si>
  <si>
    <t xml:space="preserve">
Overeengekomen Inhuurtarief per uur.
Richtlijntarieven niet van toepassing bij te migreren contracten.</t>
  </si>
  <si>
    <t>Inhuurtarief (excl. Opslag)</t>
  </si>
  <si>
    <t>Opslag</t>
  </si>
  <si>
    <t xml:space="preserve">3. Inschrijvers dienen deze Bijlage, het Prijzenblad, volledig in te vullen. </t>
  </si>
  <si>
    <t>Invulblad Opslagen</t>
  </si>
  <si>
    <t>Invulblad Doelstellingspercentage per doelgroep</t>
  </si>
  <si>
    <t>Doelstellings-percentage Inschijver</t>
  </si>
  <si>
    <t xml:space="preserve">Aangeboden Doelstellingspercentages worden opgenomen in de KPI-rapportage en jaarlijks middels een resultaatmeting getoetst. </t>
  </si>
  <si>
    <t>Adviseur financieringen, Auditor, Financieel adviseur, Fiscaal Specialist, Project Controller, Salarisadministrateur, etc.</t>
  </si>
  <si>
    <t>HR adviseur, HR Business partner, HR manager, Organisatie adviseur, Recruiter, etc.</t>
  </si>
  <si>
    <t>Adviseur Aanbestedingen, Contractmanager, Inkoopadviseur, Inkoper, etc.</t>
  </si>
  <si>
    <t>Juridisch adviseur, Jurist bestuursrecht, Juridisch administratief medewerker, Jurist Vergunning &amp; Handhaving, Projectmanager Legal, etc.</t>
  </si>
  <si>
    <t>(marketing) Communicatie adviseur,  (Web) redacteur, Communicatiemedewerker, Nieuwsredacteur, etc.</t>
  </si>
  <si>
    <t>Procesmanager, Projectleider, Projectmanager, Programmamanager, Kwartiermaker, etc.</t>
  </si>
  <si>
    <t>Copyright ©2025 ROC van Amsterdam en Flevoland</t>
  </si>
  <si>
    <t>Copyright ©2025 ROC van Amsterdam en Flevoland. Niets uit deze uitgave mag worden verveelvoudigd zonder toestemming van ROC van Amsterdam en Flevoland.</t>
  </si>
  <si>
    <t xml:space="preserve">Niets uit deze uitgave mag worden verveelvoudigd, opgeslagen in een geautomatiseerd gegevensbestand, of openbaar gemaakt, in enige vorm of op enige wijze, hetzij elektronisch, mechanisch, door fotokopieën, opnamen of enig andere manier, zonder voorafgaande schriftelijke toestemming van ROC van Amsterdam en Flevoland. </t>
  </si>
  <si>
    <t>Opslag per uur, Intermediaire dienstverlening 
(incl contract service)</t>
  </si>
  <si>
    <t>Opslag per uur voor te migreren contracten</t>
  </si>
  <si>
    <t>Er kan maximaal 1 Opslag per Inzetcontract worden toegepast.</t>
  </si>
  <si>
    <t xml:space="preserve">Als Opslag op het Inhuurtarief van Toeleveranciers. Inclusief de kosten voor sourcing, contractmanagement, implementatie, exit, etc. 
Een vaste absolute Opslag per gefactureerd uur. </t>
  </si>
  <si>
    <t>Idem aan 1 echter bedoeld voor de, ten tijde van definitieve guning, actieve Inzetcontracten welke bij Inschrijver worden ondergebracht (gemigreerd).</t>
  </si>
  <si>
    <t>Management &amp; ondersteuning</t>
  </si>
  <si>
    <t xml:space="preserve">Financieel </t>
  </si>
  <si>
    <t xml:space="preserve">Communicatie </t>
  </si>
  <si>
    <t>IT Beheer &amp; Ontwikkeling</t>
  </si>
  <si>
    <t>Projectmanagement</t>
  </si>
  <si>
    <t>Technisch/Facilitair</t>
  </si>
  <si>
    <t>Beleid/onderwijs ondersteunend</t>
  </si>
  <si>
    <t>Onderwijs docent</t>
  </si>
  <si>
    <t>Zorg ondersteunend</t>
  </si>
  <si>
    <t xml:space="preserve">Functioneel Beheerder, Operationeel Beheerder,Datawarehouse Specialist, IT support medewerker, Applicatiebeheerder, Medewerker infradesk,  etc.
IIT-architect, Informatie analist, Business Analist, Robotics specialist, ICT Testadviseur, Software Test Engineer, Specialist IT, etc.
</t>
  </si>
  <si>
    <t>Technisch adviseur W-, E-, B- MJOP specialist, asset manager, technisch adviseurs (W-E-B), technisch gebouwbeheerder, , processpecialisten, accountmanagers,</t>
  </si>
  <si>
    <t>Afdelingshoofd, Opleidingsmanager, Teamleider, Manager, Etc.</t>
  </si>
  <si>
    <t>Beleidsadviseur, Subsidieadviseur, Beleidsmedewerker, Beleidsondersteuner, Onderwijskundig beleidsadviseur, Strategisch beleidsadviseur etc. </t>
  </si>
  <si>
    <t>LEC medewerker, Medewerker Studentbegeleiding, schoolpsycholoog
Specialist passend onderwijs, Loopbaanadviseur LEC, 
Schoolmaatschappelijk werker, etc.</t>
  </si>
  <si>
    <t xml:space="preserve">Docenten voor VO en MBO. Generiek- en vakgericht. NT2 docenten. Anders bijv. docent NL, docent Techniek. </t>
  </si>
  <si>
    <t>Raamovereenkomst Broker dienstverlening</t>
  </si>
  <si>
    <t>Bijlage - Prijzenblad (incl. Doelgroepenlijst)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</si>
</sst>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8" formatCode="&quot;€&quot;\ #,##0.00;[Red]&quot;€&quot;\ \-#,##0.00"/>
    <numFmt numFmtId="44" formatCode="_ &quot;€&quot;\ * #,##0.00_ ;_ &quot;€&quot;\ * \-#,##0.00_ ;_ &quot;€&quot;\ * &quot;-&quot;??_ ;_ @_ "/>
    <numFmt numFmtId="43" formatCode="_ * #,##0.00_ ;_ * \-#,##0.00_ ;_ * &quot;-&quot;??_ ;_ @_ "/>
    <numFmt numFmtId="164" formatCode="&quot;€&quot;\ #,##0.00_);[Red]\(&quot;€&quot;\ #,##0.00\)"/>
    <numFmt numFmtId="165" formatCode="_(&quot;€&quot;\ * #,##0.00_);_(&quot;€&quot;\ * \(#,##0.00\);_(&quot;€&quot;\ * &quot;-&quot;??_);_(@_)"/>
    <numFmt numFmtId="166" formatCode="_(* #,##0.00_);_(* \(#,##0.00\);_(* &quot;-&quot;??_);_(@_)"/>
    <numFmt numFmtId="167" formatCode="&quot;€&quot;\ #,##0.00"/>
    <numFmt numFmtId="168" formatCode="0.0%"/>
    <numFmt numFmtId="169" formatCode="&quot;€&quot;\ #,##0"/>
    <numFmt numFmtId="170" formatCode="_ [$€-413]\ * #,##0.00_ ;_ [$€-413]\ * \-#,##0.00_ ;_ [$€-413]\ * &quot;-&quot;??_ ;_ @_ "/>
    <numFmt numFmtId="171" formatCode="_-* #,##0.00_-;_-* #,##0.00\-;_-* &quot;-&quot;??_-;_-@_-"/>
    <numFmt numFmtId="172" formatCode="_(&quot;€&quot;* #,##0.00_);_(&quot;€&quot;* \(#,##0.00\);_(&quot;€&quot;* &quot;-&quot;??_);_(@_)"/>
    <numFmt numFmtId="173" formatCode="_-&quot;€&quot;\ * #,##0.00_-;_-&quot;€&quot;\ * #,##0.00\-;_-&quot;€&quot;\ * &quot;-&quot;??_-;_-@_-"/>
    <numFmt numFmtId="174" formatCode="0.0"/>
    <numFmt numFmtId="175" formatCode="_ &quot;€&quot;\ * #,##0_ ;_ &quot;€&quot;\ * \-#,##0_ ;_ &quot;€&quot;\ * &quot;-&quot;??_ ;_ @_ "/>
  </numFmts>
  <fonts count="66">
    <font>
      <sz val="11"/>
      <color theme="1"/>
      <name val="Arial"/>
    </font>
    <font>
      <sz val="12"/>
      <color theme="1"/>
      <name val="Calibri"/>
      <family val="2"/>
      <scheme val="minor"/>
    </font>
    <font>
      <sz val="11"/>
      <color theme="1"/>
      <name val="Calibri"/>
      <family val="2"/>
      <scheme val="minor"/>
    </font>
    <font>
      <sz val="10"/>
      <name val="Arial"/>
      <family val="2"/>
    </font>
    <font>
      <sz val="10"/>
      <color theme="1"/>
      <name val="OpenSans"/>
      <family val="2"/>
    </font>
    <font>
      <sz val="11"/>
      <color theme="1"/>
      <name val="Calibri"/>
      <family val="2"/>
      <scheme val="minor"/>
    </font>
    <font>
      <sz val="10"/>
      <name val="Arial"/>
      <family val="2"/>
    </font>
    <font>
      <sz val="11"/>
      <color theme="1"/>
      <name val="Arial"/>
      <family val="2"/>
    </font>
    <font>
      <sz val="11"/>
      <color theme="1"/>
      <name val="Arial"/>
      <family val="2"/>
    </font>
    <font>
      <sz val="11"/>
      <color rgb="FF3F3F76"/>
      <name val="Calibri"/>
      <family val="2"/>
      <scheme val="minor"/>
    </font>
    <font>
      <sz val="11"/>
      <color theme="0"/>
      <name val="Calibri"/>
      <family val="2"/>
      <scheme val="minor"/>
    </font>
    <font>
      <u/>
      <sz val="10"/>
      <color rgb="FF0000FF"/>
      <name val="Arial"/>
      <family val="2"/>
    </font>
    <font>
      <u/>
      <sz val="10"/>
      <color indexed="12"/>
      <name val="Arial"/>
      <family val="2"/>
    </font>
    <font>
      <sz val="10"/>
      <color theme="1"/>
      <name val="VAGRoundedStd-Thin"/>
    </font>
    <font>
      <b/>
      <sz val="16"/>
      <color indexed="63"/>
      <name val="VAGRoundedStd-Thin"/>
    </font>
    <font>
      <sz val="18"/>
      <color rgb="FFE26207"/>
      <name val="VAGRoundedStd-Thin"/>
    </font>
    <font>
      <b/>
      <sz val="16"/>
      <color theme="1"/>
      <name val="VAGRoundedStd-Thin"/>
    </font>
    <font>
      <sz val="18"/>
      <color theme="1"/>
      <name val="VAGRoundedStd-Thin"/>
    </font>
    <font>
      <b/>
      <sz val="10"/>
      <color theme="1"/>
      <name val="VAGRoundedStd-Thin"/>
    </font>
    <font>
      <b/>
      <sz val="14"/>
      <color theme="1"/>
      <name val="VAGRoundedStd-Thin"/>
    </font>
    <font>
      <sz val="12"/>
      <color theme="1"/>
      <name val="VAGRoundedStd-Thin"/>
    </font>
    <font>
      <sz val="11"/>
      <color theme="1"/>
      <name val="VAGRoundedStd-Thin"/>
    </font>
    <font>
      <b/>
      <sz val="12"/>
      <color theme="1"/>
      <name val="VAGRoundedStd-Thin"/>
    </font>
    <font>
      <sz val="12"/>
      <color rgb="FFE26207"/>
      <name val="VAGRoundedStd-Thin"/>
    </font>
    <font>
      <b/>
      <sz val="20"/>
      <name val="VAGRoundedStd-Thin"/>
    </font>
    <font>
      <b/>
      <sz val="20"/>
      <color theme="1"/>
      <name val="VAGRoundedStd-Thin"/>
    </font>
    <font>
      <sz val="20"/>
      <color theme="1"/>
      <name val="VAGRoundedStd-Thin"/>
    </font>
    <font>
      <sz val="12"/>
      <color rgb="FF4D4D4D"/>
      <name val="VAGRoundedStd-Thin"/>
    </font>
    <font>
      <b/>
      <sz val="12"/>
      <name val="VAGRoundedStd-Thin"/>
    </font>
    <font>
      <sz val="10"/>
      <color theme="0"/>
      <name val="VAGRoundedStd-Thin"/>
    </font>
    <font>
      <i/>
      <sz val="10"/>
      <color theme="1"/>
      <name val="VAGRoundedStd-Thin"/>
    </font>
    <font>
      <i/>
      <sz val="12"/>
      <name val="VAGRoundedStd-Thin"/>
    </font>
    <font>
      <sz val="12"/>
      <name val="VAGRoundedStd-Thin"/>
    </font>
    <font>
      <sz val="14"/>
      <name val="VAGRoundedStd-Thin"/>
    </font>
    <font>
      <sz val="14"/>
      <color theme="1"/>
      <name val="VAGRoundedStd-Thin"/>
    </font>
    <font>
      <sz val="14"/>
      <color theme="0" tint="-4.9989318521683403E-2"/>
      <name val="VAGRoundedStd-Thin"/>
    </font>
    <font>
      <sz val="14"/>
      <color theme="0"/>
      <name val="VAGRoundedStd-Thin"/>
    </font>
    <font>
      <b/>
      <i/>
      <sz val="14"/>
      <color theme="1"/>
      <name val="VAGRoundedStd-Thin"/>
    </font>
    <font>
      <b/>
      <sz val="12"/>
      <color rgb="FF333333"/>
      <name val="VAGRoundedStd-Thin"/>
    </font>
    <font>
      <sz val="12"/>
      <color theme="0"/>
      <name val="VAGRoundedStd-Thin"/>
    </font>
    <font>
      <sz val="10"/>
      <name val="VAGRoundedStd-Thin"/>
    </font>
    <font>
      <sz val="11"/>
      <name val="VAGRoundedStd-Thin"/>
    </font>
    <font>
      <b/>
      <sz val="11"/>
      <color theme="1"/>
      <name val="VAGRoundedStd-Thin"/>
    </font>
    <font>
      <b/>
      <sz val="10"/>
      <name val="VAGRoundedStd-Thin"/>
    </font>
    <font>
      <sz val="10"/>
      <color rgb="FF000000"/>
      <name val="VAGRoundedStd-Thin"/>
    </font>
    <font>
      <i/>
      <sz val="10"/>
      <name val="VAGRoundedStd-Thin"/>
    </font>
    <font>
      <sz val="10"/>
      <color rgb="FFFF0000"/>
      <name val="VAGRoundedStd-Thin"/>
    </font>
    <font>
      <b/>
      <sz val="10"/>
      <color theme="0"/>
      <name val="VAGRoundedStd-Thin"/>
    </font>
    <font>
      <b/>
      <sz val="14"/>
      <color indexed="63"/>
      <name val="VAGRoundedStd-Thin"/>
    </font>
    <font>
      <i/>
      <sz val="14"/>
      <color theme="0"/>
      <name val="VAGRoundedStd-Thin"/>
    </font>
    <font>
      <sz val="14"/>
      <color rgb="FFE26207"/>
      <name val="VAGRoundedStd-Thin"/>
    </font>
    <font>
      <i/>
      <sz val="14"/>
      <color theme="1"/>
      <name val="VAGRoundedStd-Thin"/>
    </font>
    <font>
      <i/>
      <sz val="14"/>
      <name val="VAGRoundedStd-Thin"/>
    </font>
    <font>
      <sz val="9"/>
      <color theme="1"/>
      <name val="VAGRoundedStd-Thin"/>
    </font>
    <font>
      <sz val="10"/>
      <name val="Arial"/>
      <family val="2"/>
    </font>
    <font>
      <b/>
      <sz val="12"/>
      <color theme="0"/>
      <name val="VAGRoundedStd-Thin"/>
    </font>
    <font>
      <b/>
      <sz val="11"/>
      <color theme="0"/>
      <name val="VAGRoundedStd-Thin"/>
    </font>
    <font>
      <sz val="11"/>
      <color theme="0"/>
      <name val="VAGRoundedStd-Thin"/>
    </font>
    <font>
      <sz val="10"/>
      <name val="Open Sans"/>
      <family val="2"/>
    </font>
    <font>
      <sz val="10"/>
      <name val="VAGRounded BT"/>
    </font>
    <font>
      <sz val="10"/>
      <name val="VAG Rounded Std Bold"/>
    </font>
    <font>
      <sz val="20"/>
      <color rgb="FFE26207"/>
      <name val="VAG Rounded Std Bold"/>
    </font>
    <font>
      <sz val="8"/>
      <name val="Open Sans"/>
      <family val="2"/>
    </font>
    <font>
      <sz val="10"/>
      <color indexed="9"/>
      <name val="VAG Rounded Std Bold"/>
    </font>
    <font>
      <sz val="12"/>
      <name val="Calibri"/>
      <family val="2"/>
    </font>
    <font>
      <b/>
      <i/>
      <sz val="14"/>
      <name val="VAGRoundedStd-Thin"/>
    </font>
  </fonts>
  <fills count="13">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4.9989318521683403E-2"/>
        <bgColor indexed="64"/>
      </patternFill>
    </fill>
    <fill>
      <patternFill patternType="solid">
        <fgColor theme="2" tint="-4.9989318521683403E-2"/>
        <bgColor indexed="64"/>
      </patternFill>
    </fill>
    <fill>
      <patternFill patternType="solid">
        <fgColor rgb="FFFFCC99"/>
      </patternFill>
    </fill>
    <fill>
      <patternFill patternType="solid">
        <fgColor rgb="FFFFFFCC"/>
      </patternFill>
    </fill>
    <fill>
      <patternFill patternType="solid">
        <fgColor theme="4"/>
      </patternFill>
    </fill>
    <fill>
      <patternFill patternType="solid">
        <fgColor theme="6" tint="0.79998168889431442"/>
        <bgColor indexed="65"/>
      </patternFill>
    </fill>
    <fill>
      <patternFill patternType="solid">
        <fgColor theme="4" tint="0.79998168889431442"/>
        <bgColor indexed="64"/>
      </patternFill>
    </fill>
    <fill>
      <patternFill patternType="solid">
        <fgColor rgb="FFDAEEF3"/>
        <bgColor rgb="FFDAEEF3"/>
      </patternFill>
    </fill>
    <fill>
      <patternFill patternType="solid">
        <fgColor rgb="FFE3001B"/>
        <bgColor indexed="64"/>
      </patternFill>
    </fill>
  </fills>
  <borders count="28">
    <border>
      <left/>
      <right/>
      <top/>
      <bottom/>
      <diagonal/>
    </border>
    <border>
      <left/>
      <right/>
      <top/>
      <bottom/>
      <diagonal/>
    </border>
    <border>
      <left style="thin">
        <color indexed="64"/>
      </left>
      <right style="thin">
        <color indexed="64"/>
      </right>
      <top style="thin">
        <color indexed="64"/>
      </top>
      <bottom style="thin">
        <color indexed="64"/>
      </bottom>
      <diagonal/>
    </border>
    <border>
      <left style="hair">
        <color theme="1" tint="0.499984740745262"/>
      </left>
      <right style="hair">
        <color theme="1" tint="0.499984740745262"/>
      </right>
      <top/>
      <bottom style="hair">
        <color theme="1" tint="0.499984740745262"/>
      </bottom>
      <diagonal/>
    </border>
    <border>
      <left style="hair">
        <color theme="1" tint="0.499984740745262"/>
      </left>
      <right style="hair">
        <color theme="1" tint="0.499984740745262"/>
      </right>
      <top style="hair">
        <color theme="1" tint="0.499984740745262"/>
      </top>
      <bottom style="hair">
        <color theme="1" tint="0.499984740745262"/>
      </bottom>
      <diagonal/>
    </border>
    <border>
      <left/>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theme="1" tint="0.499984740745262"/>
      </left>
      <right/>
      <top style="thin">
        <color indexed="64"/>
      </top>
      <bottom style="hair">
        <color theme="1" tint="0.499984740745262"/>
      </bottom>
      <diagonal/>
    </border>
    <border>
      <left/>
      <right style="thin">
        <color indexed="64"/>
      </right>
      <top style="thin">
        <color indexed="64"/>
      </top>
      <bottom style="hair">
        <color theme="1" tint="0.499984740745262"/>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right/>
      <top/>
      <bottom style="medium">
        <color theme="0" tint="-0.499984740745262"/>
      </bottom>
      <diagonal/>
    </border>
    <border>
      <left/>
      <right/>
      <top style="medium">
        <color theme="0" tint="-0.499984740745262"/>
      </top>
      <bottom/>
      <diagonal/>
    </border>
    <border>
      <left/>
      <right/>
      <top/>
      <bottom style="thin">
        <color theme="0" tint="-0.499984740745262"/>
      </bottom>
      <diagonal/>
    </border>
    <border>
      <left/>
      <right/>
      <top style="thin">
        <color theme="0" tint="-0.499984740745262"/>
      </top>
      <bottom/>
      <diagonal/>
    </border>
    <border>
      <left/>
      <right/>
      <top style="double">
        <color theme="0" tint="-0.499984740745262"/>
      </top>
      <bottom/>
      <diagonal/>
    </border>
    <border>
      <left/>
      <right/>
      <top style="thin">
        <color indexed="9"/>
      </top>
      <bottom style="medium">
        <color rgb="FFE26207"/>
      </bottom>
      <diagonal/>
    </border>
    <border>
      <left/>
      <right style="thin">
        <color indexed="9"/>
      </right>
      <top style="thin">
        <color indexed="9"/>
      </top>
      <bottom style="medium">
        <color rgb="FFE26207"/>
      </bottom>
      <diagonal/>
    </border>
    <border>
      <left style="thin">
        <color theme="4" tint="0.79998168889431442"/>
      </left>
      <right style="thin">
        <color theme="4" tint="0.79998168889431442"/>
      </right>
      <top style="thin">
        <color theme="4" tint="0.79998168889431442"/>
      </top>
      <bottom style="double">
        <color indexed="64"/>
      </bottom>
      <diagonal/>
    </border>
    <border>
      <left style="thin">
        <color theme="4" tint="0.79998168889431442"/>
      </left>
      <right style="thin">
        <color theme="4" tint="0.79998168889431442"/>
      </right>
      <top style="thin">
        <color indexed="64"/>
      </top>
      <bottom style="thin">
        <color theme="4" tint="0.79998168889431442"/>
      </bottom>
      <diagonal/>
    </border>
  </borders>
  <cellStyleXfs count="30">
    <xf numFmtId="0" fontId="0" fillId="0" borderId="0"/>
    <xf numFmtId="0" fontId="3" fillId="0" borderId="1"/>
    <xf numFmtId="0" fontId="3" fillId="0" borderId="1"/>
    <xf numFmtId="0" fontId="4" fillId="0" borderId="1"/>
    <xf numFmtId="44" fontId="5" fillId="0" borderId="1" applyFont="0" applyFill="0" applyBorder="0" applyAlignment="0" applyProtection="0"/>
    <xf numFmtId="9" fontId="4" fillId="0" borderId="1" applyFont="0" applyFill="0" applyBorder="0" applyAlignment="0" applyProtection="0"/>
    <xf numFmtId="0" fontId="5" fillId="0" borderId="1"/>
    <xf numFmtId="165" fontId="5" fillId="0" borderId="1" applyFont="0" applyFill="0" applyBorder="0" applyAlignment="0" applyProtection="0"/>
    <xf numFmtId="171" fontId="3" fillId="0" borderId="1" applyFont="0" applyFill="0" applyBorder="0" applyAlignment="0" applyProtection="0"/>
    <xf numFmtId="9" fontId="3" fillId="0" borderId="1" applyFont="0" applyFill="0" applyBorder="0" applyAlignment="0" applyProtection="0"/>
    <xf numFmtId="0" fontId="6" fillId="0" borderId="1"/>
    <xf numFmtId="43" fontId="5" fillId="0" borderId="1" applyFont="0" applyFill="0" applyBorder="0" applyAlignment="0" applyProtection="0"/>
    <xf numFmtId="43" fontId="5" fillId="0" borderId="1" applyFont="0" applyFill="0" applyBorder="0" applyAlignment="0" applyProtection="0"/>
    <xf numFmtId="9" fontId="5" fillId="0" borderId="1" applyFont="0" applyFill="0" applyBorder="0" applyAlignment="0" applyProtection="0"/>
    <xf numFmtId="166" fontId="7" fillId="0" borderId="0" applyFont="0" applyFill="0" applyBorder="0" applyAlignment="0" applyProtection="0"/>
    <xf numFmtId="170" fontId="3" fillId="0" borderId="1"/>
    <xf numFmtId="170" fontId="3" fillId="0" borderId="1"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0" fontId="9" fillId="6" borderId="8" applyNumberFormat="0" applyAlignment="0" applyProtection="0"/>
    <xf numFmtId="0" fontId="8" fillId="7" borderId="9" applyNumberFormat="0" applyFont="0" applyAlignment="0" applyProtection="0"/>
    <xf numFmtId="0" fontId="10" fillId="8" borderId="0" applyNumberFormat="0" applyBorder="0" applyAlignment="0" applyProtection="0"/>
    <xf numFmtId="0" fontId="2" fillId="9" borderId="0" applyNumberFormat="0" applyBorder="0" applyAlignment="0" applyProtection="0"/>
    <xf numFmtId="0" fontId="1" fillId="0" borderId="1"/>
    <xf numFmtId="0" fontId="11" fillId="0" borderId="1" applyNumberFormat="0" applyFill="0" applyBorder="0" applyAlignment="0" applyProtection="0">
      <alignment vertical="top"/>
      <protection locked="0"/>
    </xf>
    <xf numFmtId="0" fontId="3" fillId="0" borderId="1"/>
    <xf numFmtId="0" fontId="12" fillId="0" borderId="1" applyNumberFormat="0" applyFill="0" applyBorder="0" applyAlignment="0" applyProtection="0">
      <alignment vertical="top"/>
      <protection locked="0"/>
    </xf>
    <xf numFmtId="0" fontId="2" fillId="0" borderId="1"/>
    <xf numFmtId="43" fontId="2" fillId="0" borderId="1" applyFont="0" applyFill="0" applyBorder="0" applyAlignment="0" applyProtection="0"/>
    <xf numFmtId="0" fontId="54" fillId="0" borderId="1"/>
  </cellStyleXfs>
  <cellXfs count="233">
    <xf numFmtId="0" fontId="0" fillId="0" borderId="0" xfId="0"/>
    <xf numFmtId="1" fontId="34" fillId="4" borderId="1" xfId="5" applyNumberFormat="1" applyFont="1" applyFill="1" applyAlignment="1" applyProtection="1">
      <alignment horizontal="center" vertical="center" wrapText="1"/>
    </xf>
    <xf numFmtId="9" fontId="35" fillId="4" borderId="1" xfId="18" applyFont="1" applyFill="1" applyBorder="1" applyAlignment="1" applyProtection="1">
      <alignment horizontal="center" vertical="center"/>
    </xf>
    <xf numFmtId="1" fontId="34" fillId="0" borderId="1" xfId="5" applyNumberFormat="1" applyFont="1" applyBorder="1" applyAlignment="1" applyProtection="1">
      <alignment horizontal="center" vertical="center" wrapText="1"/>
    </xf>
    <xf numFmtId="9" fontId="34" fillId="0" borderId="1" xfId="5" applyFont="1" applyBorder="1" applyAlignment="1" applyProtection="1">
      <alignment vertical="center" wrapText="1"/>
    </xf>
    <xf numFmtId="9" fontId="21" fillId="0" borderId="1" xfId="5" applyFont="1" applyBorder="1" applyAlignment="1" applyProtection="1">
      <alignment vertical="center" wrapText="1"/>
    </xf>
    <xf numFmtId="9" fontId="36" fillId="0" borderId="1" xfId="18" applyFont="1" applyBorder="1" applyAlignment="1" applyProtection="1">
      <alignment horizontal="center" vertical="center"/>
    </xf>
    <xf numFmtId="1" fontId="34" fillId="4" borderId="1" xfId="5" applyNumberFormat="1" applyFont="1" applyFill="1" applyBorder="1" applyAlignment="1" applyProtection="1">
      <alignment horizontal="center" vertical="center" wrapText="1"/>
    </xf>
    <xf numFmtId="44" fontId="13" fillId="0" borderId="1" xfId="17" applyFont="1" applyBorder="1" applyAlignment="1" applyProtection="1">
      <alignment horizontal="center"/>
    </xf>
    <xf numFmtId="44" fontId="40" fillId="2" borderId="1" xfId="17" applyFont="1" applyFill="1" applyBorder="1" applyProtection="1"/>
    <xf numFmtId="0" fontId="43" fillId="2" borderId="2" xfId="21" applyNumberFormat="1" applyFont="1" applyFill="1" applyBorder="1" applyAlignment="1" applyProtection="1">
      <alignment horizontal="center" vertical="top"/>
    </xf>
    <xf numFmtId="0" fontId="43" fillId="2" borderId="2" xfId="21" applyNumberFormat="1" applyFont="1" applyFill="1" applyBorder="1" applyAlignment="1" applyProtection="1">
      <alignment horizontal="center"/>
    </xf>
    <xf numFmtId="173" fontId="40" fillId="2" borderId="2" xfId="19" applyNumberFormat="1" applyFont="1" applyFill="1" applyBorder="1" applyAlignment="1" applyProtection="1"/>
    <xf numFmtId="174" fontId="40" fillId="2" borderId="2" xfId="19" applyNumberFormat="1" applyFont="1" applyFill="1" applyBorder="1" applyAlignment="1" applyProtection="1">
      <alignment horizontal="center"/>
    </xf>
    <xf numFmtId="174" fontId="40" fillId="2" borderId="2" xfId="22" applyNumberFormat="1" applyFont="1" applyFill="1" applyBorder="1" applyProtection="1"/>
    <xf numFmtId="173" fontId="40" fillId="2" borderId="2" xfId="20" applyNumberFormat="1" applyFont="1" applyFill="1" applyBorder="1" applyAlignment="1" applyProtection="1"/>
    <xf numFmtId="44" fontId="29" fillId="2" borderId="1" xfId="17" applyFont="1" applyFill="1" applyBorder="1" applyProtection="1"/>
    <xf numFmtId="9" fontId="40" fillId="2" borderId="1" xfId="18" applyFont="1" applyFill="1" applyBorder="1" applyProtection="1"/>
    <xf numFmtId="9" fontId="34" fillId="0" borderId="1" xfId="5" applyFont="1" applyFill="1" applyAlignment="1" applyProtection="1">
      <alignment vertical="center" wrapText="1"/>
    </xf>
    <xf numFmtId="9" fontId="36" fillId="2" borderId="1" xfId="18" applyFont="1" applyFill="1" applyBorder="1" applyAlignment="1" applyProtection="1">
      <alignment horizontal="center" vertical="center"/>
    </xf>
    <xf numFmtId="44" fontId="34" fillId="0" borderId="1" xfId="17" applyFont="1" applyBorder="1" applyAlignment="1" applyProtection="1">
      <alignment horizontal="center"/>
    </xf>
    <xf numFmtId="8" fontId="33" fillId="10" borderId="18" xfId="3" applyNumberFormat="1" applyFont="1" applyFill="1" applyBorder="1" applyAlignment="1" applyProtection="1">
      <alignment horizontal="center" vertical="center"/>
      <protection locked="0"/>
    </xf>
    <xf numFmtId="1" fontId="34" fillId="4" borderId="22" xfId="5" applyNumberFormat="1" applyFont="1" applyFill="1" applyBorder="1" applyAlignment="1" applyProtection="1">
      <alignment horizontal="center" vertical="center" wrapText="1"/>
    </xf>
    <xf numFmtId="9" fontId="35" fillId="4" borderId="22" xfId="18" applyFont="1" applyFill="1" applyBorder="1" applyAlignment="1" applyProtection="1">
      <alignment horizontal="center" vertical="center"/>
    </xf>
    <xf numFmtId="1" fontId="34" fillId="0" borderId="23" xfId="5" applyNumberFormat="1" applyFont="1" applyBorder="1" applyAlignment="1" applyProtection="1">
      <alignment horizontal="center" vertical="center" wrapText="1"/>
    </xf>
    <xf numFmtId="9" fontId="37" fillId="0" borderId="23" xfId="5" applyFont="1" applyBorder="1" applyAlignment="1" applyProtection="1">
      <alignment vertical="center" wrapText="1"/>
    </xf>
    <xf numFmtId="9" fontId="34" fillId="0" borderId="23" xfId="5" applyFont="1" applyBorder="1" applyAlignment="1" applyProtection="1">
      <alignment vertical="center" wrapText="1"/>
    </xf>
    <xf numFmtId="9" fontId="36" fillId="0" borderId="23" xfId="18" applyFont="1" applyBorder="1" applyAlignment="1" applyProtection="1">
      <alignment horizontal="center" vertical="center"/>
    </xf>
    <xf numFmtId="43" fontId="20" fillId="0" borderId="1" xfId="6" applyNumberFormat="1" applyFont="1"/>
    <xf numFmtId="0" fontId="20" fillId="0" borderId="1" xfId="6" applyFont="1"/>
    <xf numFmtId="43" fontId="22" fillId="0" borderId="1" xfId="12" applyFont="1" applyProtection="1"/>
    <xf numFmtId="170" fontId="22" fillId="0" borderId="1" xfId="6" applyNumberFormat="1" applyFont="1"/>
    <xf numFmtId="0" fontId="23" fillId="0" borderId="1" xfId="2" applyFont="1" applyAlignment="1">
      <alignment vertical="center"/>
    </xf>
    <xf numFmtId="0" fontId="21" fillId="0" borderId="0" xfId="0" applyFont="1"/>
    <xf numFmtId="0" fontId="20" fillId="0" borderId="19" xfId="6" applyFont="1" applyBorder="1"/>
    <xf numFmtId="0" fontId="20" fillId="0" borderId="20" xfId="6" applyFont="1" applyBorder="1"/>
    <xf numFmtId="0" fontId="24" fillId="0" borderId="1" xfId="3" applyFont="1" applyAlignment="1">
      <alignment vertical="center"/>
    </xf>
    <xf numFmtId="2" fontId="25" fillId="0" borderId="1" xfId="6" applyNumberFormat="1" applyFont="1" applyAlignment="1">
      <alignment horizontal="left" indent="1"/>
    </xf>
    <xf numFmtId="0" fontId="25" fillId="0" borderId="1" xfId="6" applyFont="1"/>
    <xf numFmtId="0" fontId="26" fillId="0" borderId="1" xfId="6" applyFont="1"/>
    <xf numFmtId="0" fontId="22" fillId="0" borderId="1" xfId="6" applyFont="1" applyAlignment="1">
      <alignment horizontal="right"/>
    </xf>
    <xf numFmtId="168" fontId="20" fillId="0" borderId="1" xfId="13" applyNumberFormat="1" applyFont="1" applyProtection="1"/>
    <xf numFmtId="0" fontId="22" fillId="0" borderId="0" xfId="0" applyFont="1" applyAlignment="1">
      <alignment horizontal="justify" vertical="center"/>
    </xf>
    <xf numFmtId="43" fontId="22" fillId="0" borderId="1" xfId="6" applyNumberFormat="1" applyFont="1"/>
    <xf numFmtId="0" fontId="27" fillId="0" borderId="1" xfId="3" applyFont="1" applyAlignment="1">
      <alignment vertical="center"/>
    </xf>
    <xf numFmtId="0" fontId="28" fillId="0" borderId="1" xfId="3" applyFont="1" applyAlignment="1">
      <alignment vertical="center"/>
    </xf>
    <xf numFmtId="0" fontId="40" fillId="2" borderId="0" xfId="0" applyFont="1" applyFill="1"/>
    <xf numFmtId="0" fontId="41" fillId="0" borderId="1" xfId="0" applyFont="1" applyBorder="1" applyAlignment="1">
      <alignment horizontal="left"/>
    </xf>
    <xf numFmtId="0" fontId="21" fillId="0" borderId="1" xfId="0" applyFont="1" applyBorder="1"/>
    <xf numFmtId="0" fontId="42" fillId="0" borderId="1" xfId="0" applyFont="1" applyBorder="1" applyAlignment="1">
      <alignment vertical="top"/>
    </xf>
    <xf numFmtId="0" fontId="43" fillId="2" borderId="0" xfId="0" applyFont="1" applyFill="1"/>
    <xf numFmtId="0" fontId="43" fillId="2" borderId="11" xfId="0" applyFont="1" applyFill="1" applyBorder="1" applyAlignment="1">
      <alignment horizontal="left" vertical="center" wrapText="1"/>
    </xf>
    <xf numFmtId="9" fontId="43" fillId="2" borderId="5" xfId="0" applyNumberFormat="1" applyFont="1" applyFill="1" applyBorder="1" applyAlignment="1">
      <alignment horizontal="center" vertical="center"/>
    </xf>
    <xf numFmtId="2" fontId="43" fillId="2" borderId="11" xfId="0" applyNumberFormat="1" applyFont="1" applyFill="1" applyBorder="1" applyAlignment="1">
      <alignment horizontal="center" vertical="center"/>
    </xf>
    <xf numFmtId="0" fontId="43" fillId="2" borderId="12" xfId="0" applyFont="1" applyFill="1" applyBorder="1" applyAlignment="1">
      <alignment horizontal="center" vertical="center"/>
    </xf>
    <xf numFmtId="0" fontId="44" fillId="2" borderId="14" xfId="0" applyFont="1" applyFill="1" applyBorder="1" applyAlignment="1">
      <alignment horizontal="left"/>
    </xf>
    <xf numFmtId="167" fontId="40" fillId="2" borderId="0" xfId="0" applyNumberFormat="1" applyFont="1" applyFill="1"/>
    <xf numFmtId="0" fontId="40" fillId="2" borderId="11" xfId="0" applyFont="1" applyFill="1" applyBorder="1"/>
    <xf numFmtId="172" fontId="40" fillId="2" borderId="5" xfId="0" applyNumberFormat="1" applyFont="1" applyFill="1" applyBorder="1"/>
    <xf numFmtId="167" fontId="40" fillId="2" borderId="13" xfId="0" applyNumberFormat="1" applyFont="1" applyFill="1" applyBorder="1" applyAlignment="1">
      <alignment horizontal="right"/>
    </xf>
    <xf numFmtId="167" fontId="40" fillId="2" borderId="6" xfId="0" applyNumberFormat="1" applyFont="1" applyFill="1" applyBorder="1" applyAlignment="1">
      <alignment horizontal="right"/>
    </xf>
    <xf numFmtId="0" fontId="40" fillId="2" borderId="13" xfId="0" applyFont="1" applyFill="1" applyBorder="1"/>
    <xf numFmtId="0" fontId="40" fillId="2" borderId="1" xfId="0" applyFont="1" applyFill="1" applyBorder="1"/>
    <xf numFmtId="0" fontId="40" fillId="2" borderId="6" xfId="0" applyFont="1" applyFill="1" applyBorder="1"/>
    <xf numFmtId="0" fontId="40" fillId="2" borderId="14" xfId="0" applyFont="1" applyFill="1" applyBorder="1" applyAlignment="1">
      <alignment vertical="center"/>
    </xf>
    <xf numFmtId="0" fontId="40" fillId="2" borderId="10" xfId="0" applyFont="1" applyFill="1" applyBorder="1"/>
    <xf numFmtId="0" fontId="40" fillId="2" borderId="14" xfId="0" applyFont="1" applyFill="1" applyBorder="1"/>
    <xf numFmtId="0" fontId="40" fillId="2" borderId="15" xfId="0" applyFont="1" applyFill="1" applyBorder="1"/>
    <xf numFmtId="0" fontId="29" fillId="0" borderId="1" xfId="0" applyFont="1" applyBorder="1"/>
    <xf numFmtId="0" fontId="45" fillId="2" borderId="1" xfId="0" applyFont="1" applyFill="1" applyBorder="1"/>
    <xf numFmtId="0" fontId="40" fillId="2" borderId="2" xfId="0" applyFont="1" applyFill="1" applyBorder="1"/>
    <xf numFmtId="0" fontId="46" fillId="2" borderId="0" xfId="0" applyFont="1" applyFill="1"/>
    <xf numFmtId="2" fontId="40" fillId="2" borderId="11" xfId="0" applyNumberFormat="1" applyFont="1" applyFill="1" applyBorder="1"/>
    <xf numFmtId="0" fontId="40" fillId="2" borderId="2" xfId="0" applyFont="1" applyFill="1" applyBorder="1" applyAlignment="1">
      <alignment horizontal="center"/>
    </xf>
    <xf numFmtId="172" fontId="43" fillId="2" borderId="1" xfId="0" applyNumberFormat="1" applyFont="1" applyFill="1" applyBorder="1" applyAlignment="1">
      <alignment horizontal="right"/>
    </xf>
    <xf numFmtId="2" fontId="40" fillId="2" borderId="2" xfId="0" applyNumberFormat="1" applyFont="1" applyFill="1" applyBorder="1" applyAlignment="1">
      <alignment horizontal="center"/>
    </xf>
    <xf numFmtId="0" fontId="40" fillId="0" borderId="1" xfId="0" applyFont="1" applyBorder="1" applyAlignment="1">
      <alignment horizontal="right"/>
    </xf>
    <xf numFmtId="2" fontId="29" fillId="0" borderId="0" xfId="0" applyNumberFormat="1" applyFont="1" applyAlignment="1">
      <alignment horizontal="center"/>
    </xf>
    <xf numFmtId="0" fontId="40" fillId="0" borderId="1" xfId="0" applyFont="1" applyBorder="1"/>
    <xf numFmtId="0" fontId="29" fillId="2" borderId="1" xfId="0" applyFont="1" applyFill="1" applyBorder="1"/>
    <xf numFmtId="0" fontId="29" fillId="2" borderId="0" xfId="0" applyFont="1" applyFill="1"/>
    <xf numFmtId="0" fontId="47" fillId="2" borderId="1" xfId="0" applyFont="1" applyFill="1" applyBorder="1" applyAlignment="1">
      <alignment horizontal="left"/>
    </xf>
    <xf numFmtId="167" fontId="13" fillId="2" borderId="1" xfId="0" applyNumberFormat="1" applyFont="1" applyFill="1" applyBorder="1" applyAlignment="1">
      <alignment horizontal="left"/>
    </xf>
    <xf numFmtId="0" fontId="13" fillId="2" borderId="1" xfId="0" applyFont="1" applyFill="1" applyBorder="1" applyAlignment="1">
      <alignment horizontal="left"/>
    </xf>
    <xf numFmtId="167" fontId="13" fillId="2" borderId="0" xfId="0" applyNumberFormat="1" applyFont="1" applyFill="1" applyAlignment="1">
      <alignment horizontal="left"/>
    </xf>
    <xf numFmtId="168" fontId="29" fillId="2" borderId="0" xfId="18" applyNumberFormat="1" applyFont="1" applyFill="1" applyProtection="1"/>
    <xf numFmtId="10" fontId="29" fillId="2" borderId="0" xfId="18" applyNumberFormat="1" applyFont="1" applyFill="1" applyProtection="1"/>
    <xf numFmtId="0" fontId="32" fillId="3" borderId="1" xfId="1" applyFont="1" applyFill="1" applyAlignment="1">
      <alignment horizontal="center"/>
    </xf>
    <xf numFmtId="0" fontId="38" fillId="0" borderId="1" xfId="2" applyFont="1" applyAlignment="1">
      <alignment horizontal="left" vertical="center"/>
    </xf>
    <xf numFmtId="0" fontId="32" fillId="3" borderId="1" xfId="1" applyFont="1" applyFill="1"/>
    <xf numFmtId="0" fontId="22" fillId="0" borderId="1" xfId="0" applyFont="1" applyBorder="1" applyAlignment="1">
      <alignment horizontal="center" vertical="top"/>
    </xf>
    <xf numFmtId="0" fontId="22" fillId="0" borderId="1" xfId="0" applyFont="1" applyBorder="1" applyAlignment="1">
      <alignment vertical="top"/>
    </xf>
    <xf numFmtId="0" fontId="20" fillId="0" borderId="1" xfId="0" applyFont="1" applyBorder="1"/>
    <xf numFmtId="0" fontId="20" fillId="0" borderId="1" xfId="3" applyFont="1" applyAlignment="1">
      <alignment horizontal="center"/>
    </xf>
    <xf numFmtId="0" fontId="20" fillId="0" borderId="1" xfId="3" applyFont="1"/>
    <xf numFmtId="0" fontId="22" fillId="0" borderId="1" xfId="3" applyFont="1" applyAlignment="1">
      <alignment horizontal="center" vertical="center"/>
    </xf>
    <xf numFmtId="0" fontId="22" fillId="0" borderId="10" xfId="3" applyFont="1" applyBorder="1" applyAlignment="1">
      <alignment horizontal="center" vertical="center" wrapText="1"/>
    </xf>
    <xf numFmtId="0" fontId="22" fillId="0" borderId="1" xfId="3" applyFont="1" applyAlignment="1">
      <alignment vertical="center"/>
    </xf>
    <xf numFmtId="0" fontId="20" fillId="0" borderId="1" xfId="3" applyFont="1" applyAlignment="1">
      <alignment horizontal="center" vertical="center"/>
    </xf>
    <xf numFmtId="9" fontId="20" fillId="0" borderId="3" xfId="3" applyNumberFormat="1" applyFont="1" applyBorder="1" applyAlignment="1">
      <alignment horizontal="left" vertical="center" wrapText="1" indent="1"/>
    </xf>
    <xf numFmtId="167" fontId="20" fillId="0" borderId="3" xfId="4" applyNumberFormat="1" applyFont="1" applyFill="1" applyBorder="1" applyAlignment="1" applyProtection="1">
      <alignment horizontal="center" vertical="center"/>
    </xf>
    <xf numFmtId="167" fontId="20" fillId="4" borderId="3" xfId="4" applyNumberFormat="1" applyFont="1" applyFill="1" applyBorder="1" applyAlignment="1" applyProtection="1">
      <alignment horizontal="center" vertical="center"/>
    </xf>
    <xf numFmtId="169" fontId="20" fillId="4" borderId="3" xfId="3" applyNumberFormat="1" applyFont="1" applyFill="1" applyBorder="1" applyAlignment="1">
      <alignment horizontal="center" vertical="center"/>
    </xf>
    <xf numFmtId="0" fontId="20" fillId="0" borderId="1" xfId="3" applyFont="1" applyAlignment="1">
      <alignment vertical="center"/>
    </xf>
    <xf numFmtId="166" fontId="20" fillId="0" borderId="1" xfId="14" applyFont="1" applyBorder="1" applyAlignment="1" applyProtection="1">
      <alignment vertical="center"/>
    </xf>
    <xf numFmtId="166" fontId="20" fillId="0" borderId="1" xfId="3" applyNumberFormat="1" applyFont="1" applyAlignment="1">
      <alignment vertical="center"/>
    </xf>
    <xf numFmtId="9" fontId="20" fillId="0" borderId="4" xfId="3" applyNumberFormat="1" applyFont="1" applyBorder="1" applyAlignment="1">
      <alignment horizontal="left" vertical="center" wrapText="1" indent="1"/>
    </xf>
    <xf numFmtId="3" fontId="20" fillId="2" borderId="3" xfId="3" applyNumberFormat="1" applyFont="1" applyFill="1" applyBorder="1" applyAlignment="1">
      <alignment horizontal="center" vertical="center"/>
    </xf>
    <xf numFmtId="3" fontId="22" fillId="2" borderId="12" xfId="3" applyNumberFormat="1" applyFont="1" applyFill="1" applyBorder="1" applyAlignment="1">
      <alignment horizontal="left" vertical="center"/>
    </xf>
    <xf numFmtId="167" fontId="22" fillId="2" borderId="2" xfId="4" applyNumberFormat="1" applyFont="1" applyFill="1" applyBorder="1" applyAlignment="1" applyProtection="1">
      <alignment horizontal="center" vertical="center"/>
    </xf>
    <xf numFmtId="3" fontId="20" fillId="0" borderId="1" xfId="3" applyNumberFormat="1" applyFont="1" applyAlignment="1">
      <alignment horizontal="center" vertical="top"/>
    </xf>
    <xf numFmtId="3" fontId="22" fillId="0" borderId="1" xfId="3" applyNumberFormat="1" applyFont="1" applyAlignment="1">
      <alignment horizontal="left" vertical="center"/>
    </xf>
    <xf numFmtId="167" fontId="20" fillId="0" borderId="1" xfId="3" applyNumberFormat="1" applyFont="1" applyAlignment="1">
      <alignment horizontal="center"/>
    </xf>
    <xf numFmtId="0" fontId="39" fillId="0" borderId="1" xfId="3" applyFont="1"/>
    <xf numFmtId="167" fontId="20" fillId="0" borderId="1" xfId="3" applyNumberFormat="1" applyFont="1"/>
    <xf numFmtId="0" fontId="53" fillId="0" borderId="1" xfId="3" applyFont="1" applyAlignment="1">
      <alignment vertical="center"/>
    </xf>
    <xf numFmtId="0" fontId="53" fillId="0" borderId="1" xfId="3" applyFont="1"/>
    <xf numFmtId="0" fontId="34" fillId="0" borderId="1" xfId="3" applyFont="1"/>
    <xf numFmtId="9" fontId="36" fillId="0" borderId="1" xfId="3" applyNumberFormat="1" applyFont="1"/>
    <xf numFmtId="9" fontId="49" fillId="0" borderId="1" xfId="3" quotePrefix="1" applyNumberFormat="1" applyFont="1"/>
    <xf numFmtId="0" fontId="34" fillId="0" borderId="1" xfId="3" applyFont="1" applyAlignment="1">
      <alignment horizontal="center"/>
    </xf>
    <xf numFmtId="0" fontId="48" fillId="0" borderId="19" xfId="2" applyFont="1" applyBorder="1" applyAlignment="1">
      <alignment horizontal="left" vertical="center"/>
    </xf>
    <xf numFmtId="0" fontId="50" fillId="0" borderId="19" xfId="2" applyFont="1" applyBorder="1" applyAlignment="1">
      <alignment vertical="center"/>
    </xf>
    <xf numFmtId="0" fontId="34" fillId="0" borderId="20" xfId="3" applyFont="1" applyBorder="1"/>
    <xf numFmtId="0" fontId="19" fillId="0" borderId="1" xfId="3" applyFont="1"/>
    <xf numFmtId="0" fontId="34" fillId="0" borderId="1" xfId="2" applyFont="1" applyAlignment="1">
      <alignment horizontal="left" vertical="center"/>
    </xf>
    <xf numFmtId="0" fontId="51" fillId="0" borderId="1" xfId="3" quotePrefix="1" applyFont="1"/>
    <xf numFmtId="0" fontId="52" fillId="0" borderId="21" xfId="6" applyFont="1" applyBorder="1" applyAlignment="1">
      <alignment horizontal="left" vertical="center"/>
    </xf>
    <xf numFmtId="0" fontId="33" fillId="0" borderId="21" xfId="6" applyFont="1" applyBorder="1" applyAlignment="1">
      <alignment horizontal="left" vertical="center" wrapText="1"/>
    </xf>
    <xf numFmtId="0" fontId="33" fillId="0" borderId="21" xfId="6" applyFont="1" applyBorder="1" applyAlignment="1">
      <alignment horizontal="center" vertical="top" wrapText="1"/>
    </xf>
    <xf numFmtId="0" fontId="34" fillId="0" borderId="1" xfId="3" applyFont="1" applyAlignment="1">
      <alignment vertical="center"/>
    </xf>
    <xf numFmtId="8" fontId="34" fillId="0" borderId="23" xfId="3" applyNumberFormat="1" applyFont="1" applyBorder="1" applyAlignment="1">
      <alignment horizontal="center" vertical="center"/>
    </xf>
    <xf numFmtId="0" fontId="34" fillId="0" borderId="19" xfId="3" applyFont="1" applyBorder="1"/>
    <xf numFmtId="0" fontId="34" fillId="0" borderId="19" xfId="3" applyFont="1" applyBorder="1" applyAlignment="1">
      <alignment horizontal="center"/>
    </xf>
    <xf numFmtId="0" fontId="34" fillId="0" borderId="20" xfId="3" applyFont="1" applyBorder="1" applyAlignment="1">
      <alignment horizontal="center"/>
    </xf>
    <xf numFmtId="0" fontId="19" fillId="0" borderId="1" xfId="3" applyFont="1" applyAlignment="1">
      <alignment vertical="center"/>
    </xf>
    <xf numFmtId="0" fontId="34" fillId="0" borderId="20" xfId="3" applyFont="1" applyBorder="1" applyAlignment="1">
      <alignment vertical="center"/>
    </xf>
    <xf numFmtId="0" fontId="13" fillId="0" borderId="1" xfId="3" applyFont="1"/>
    <xf numFmtId="0" fontId="13" fillId="0" borderId="1" xfId="3" applyFont="1" applyAlignment="1">
      <alignment horizontal="center"/>
    </xf>
    <xf numFmtId="0" fontId="14" fillId="0" borderId="19" xfId="2" applyFont="1" applyBorder="1" applyAlignment="1">
      <alignment horizontal="left" vertical="center"/>
    </xf>
    <xf numFmtId="0" fontId="15" fillId="0" borderId="19" xfId="2" applyFont="1" applyBorder="1" applyAlignment="1">
      <alignment vertical="center"/>
    </xf>
    <xf numFmtId="0" fontId="13" fillId="0" borderId="20" xfId="3" applyFont="1" applyBorder="1"/>
    <xf numFmtId="0" fontId="16" fillId="0" borderId="1" xfId="2" applyFont="1" applyAlignment="1">
      <alignment horizontal="left" vertical="center"/>
    </xf>
    <xf numFmtId="0" fontId="30" fillId="0" borderId="1" xfId="3" quotePrefix="1" applyFont="1"/>
    <xf numFmtId="0" fontId="31" fillId="0" borderId="1" xfId="6" applyFont="1" applyAlignment="1">
      <alignment horizontal="left" vertical="center"/>
    </xf>
    <xf numFmtId="0" fontId="32" fillId="0" borderId="1" xfId="6" applyFont="1" applyAlignment="1">
      <alignment horizontal="left" vertical="center"/>
    </xf>
    <xf numFmtId="0" fontId="33" fillId="0" borderId="1" xfId="6" applyFont="1" applyAlignment="1">
      <alignment horizontal="center" vertical="top" wrapText="1"/>
    </xf>
    <xf numFmtId="0" fontId="21" fillId="0" borderId="1" xfId="3" applyFont="1"/>
    <xf numFmtId="0" fontId="21" fillId="0" borderId="1" xfId="3" applyFont="1" applyAlignment="1">
      <alignment vertical="center"/>
    </xf>
    <xf numFmtId="0" fontId="13" fillId="0" borderId="19" xfId="3" applyFont="1" applyBorder="1"/>
    <xf numFmtId="0" fontId="13" fillId="0" borderId="19" xfId="3" applyFont="1" applyBorder="1" applyAlignment="1">
      <alignment horizontal="center"/>
    </xf>
    <xf numFmtId="0" fontId="13" fillId="0" borderId="20" xfId="3" applyFont="1" applyBorder="1" applyAlignment="1">
      <alignment horizontal="center"/>
    </xf>
    <xf numFmtId="0" fontId="18" fillId="0" borderId="1" xfId="3" applyFont="1" applyAlignment="1">
      <alignment vertical="center"/>
    </xf>
    <xf numFmtId="0" fontId="17" fillId="0" borderId="1" xfId="3" applyFont="1" applyAlignment="1">
      <alignment horizontal="left" vertical="center"/>
    </xf>
    <xf numFmtId="0" fontId="18" fillId="0" borderId="1" xfId="3" applyFont="1" applyAlignment="1">
      <alignment horizontal="center"/>
    </xf>
    <xf numFmtId="0" fontId="13" fillId="0" borderId="1" xfId="3" applyFont="1" applyAlignment="1">
      <alignment horizontal="center" vertical="center" textRotation="90" wrapText="1"/>
    </xf>
    <xf numFmtId="0" fontId="13" fillId="0" borderId="1" xfId="3" applyFont="1" applyAlignment="1">
      <alignment wrapText="1"/>
    </xf>
    <xf numFmtId="0" fontId="18" fillId="0" borderId="1" xfId="3" applyFont="1"/>
    <xf numFmtId="0" fontId="13" fillId="0" borderId="1" xfId="3" applyFont="1" applyAlignment="1">
      <alignment horizontal="center" vertical="top" wrapText="1"/>
    </xf>
    <xf numFmtId="0" fontId="13" fillId="0" borderId="1" xfId="3" applyFont="1" applyAlignment="1">
      <alignment vertical="center"/>
    </xf>
    <xf numFmtId="0" fontId="22" fillId="0" borderId="10" xfId="3" applyFont="1" applyBorder="1" applyAlignment="1">
      <alignment horizontal="left" vertical="center" wrapText="1"/>
    </xf>
    <xf numFmtId="0" fontId="22" fillId="0" borderId="10" xfId="3" applyFont="1" applyBorder="1" applyAlignment="1">
      <alignment horizontal="center" vertical="center"/>
    </xf>
    <xf numFmtId="0" fontId="58" fillId="0" borderId="1" xfId="2" applyFont="1"/>
    <xf numFmtId="0" fontId="62" fillId="0" borderId="1" xfId="2" applyFont="1"/>
    <xf numFmtId="0" fontId="59" fillId="0" borderId="1" xfId="2" applyFont="1" applyAlignment="1">
      <alignment vertical="center"/>
    </xf>
    <xf numFmtId="0" fontId="60" fillId="0" borderId="1" xfId="2" applyFont="1" applyAlignment="1">
      <alignment vertical="center"/>
    </xf>
    <xf numFmtId="0" fontId="63" fillId="0" borderId="1" xfId="2" applyFont="1" applyAlignment="1">
      <alignment vertical="center"/>
    </xf>
    <xf numFmtId="0" fontId="20" fillId="0" borderId="0" xfId="0" applyFont="1"/>
    <xf numFmtId="0" fontId="18" fillId="0" borderId="1" xfId="3" quotePrefix="1" applyFont="1" applyAlignment="1">
      <alignment vertical="center"/>
    </xf>
    <xf numFmtId="8" fontId="33" fillId="10" borderId="18" xfId="3" applyNumberFormat="1" applyFont="1" applyFill="1" applyBorder="1" applyAlignment="1">
      <alignment horizontal="center" vertical="center"/>
    </xf>
    <xf numFmtId="0" fontId="34" fillId="0" borderId="0" xfId="0" applyFont="1" applyAlignment="1">
      <alignment vertical="center"/>
    </xf>
    <xf numFmtId="0" fontId="64" fillId="0" borderId="1" xfId="0" applyFont="1" applyBorder="1"/>
    <xf numFmtId="0" fontId="20" fillId="0" borderId="0" xfId="0" applyFont="1" applyAlignment="1">
      <alignment horizontal="left" vertical="center"/>
    </xf>
    <xf numFmtId="0" fontId="20" fillId="0" borderId="0" xfId="0" applyFont="1" applyAlignment="1">
      <alignment vertical="center"/>
    </xf>
    <xf numFmtId="0" fontId="20" fillId="11" borderId="1" xfId="0" applyFont="1" applyFill="1" applyBorder="1" applyAlignment="1" applyProtection="1">
      <alignment vertical="center" wrapText="1"/>
      <protection locked="0"/>
    </xf>
    <xf numFmtId="14" fontId="20" fillId="11" borderId="1" xfId="0" applyNumberFormat="1" applyFont="1" applyFill="1" applyBorder="1" applyAlignment="1" applyProtection="1">
      <alignment horizontal="left" vertical="center"/>
      <protection locked="0"/>
    </xf>
    <xf numFmtId="9" fontId="55" fillId="12" borderId="2" xfId="3" applyNumberFormat="1" applyFont="1" applyFill="1" applyBorder="1" applyAlignment="1">
      <alignment horizontal="center" vertical="center" wrapText="1"/>
    </xf>
    <xf numFmtId="0" fontId="18" fillId="0" borderId="1" xfId="3" applyFont="1" applyAlignment="1">
      <alignment horizontal="center" vertical="center" wrapText="1"/>
    </xf>
    <xf numFmtId="1" fontId="34" fillId="0" borderId="1" xfId="5" applyNumberFormat="1" applyFont="1" applyFill="1" applyAlignment="1" applyProtection="1">
      <alignment horizontal="center" vertical="center" wrapText="1"/>
    </xf>
    <xf numFmtId="9" fontId="21" fillId="0" borderId="1" xfId="5" applyFont="1" applyAlignment="1" applyProtection="1">
      <alignment vertical="center" wrapText="1"/>
    </xf>
    <xf numFmtId="169" fontId="55" fillId="12" borderId="7" xfId="3" applyNumberFormat="1" applyFont="1" applyFill="1" applyBorder="1" applyAlignment="1">
      <alignment horizontal="center" vertical="center"/>
    </xf>
    <xf numFmtId="0" fontId="56" fillId="12" borderId="1" xfId="0" applyFont="1" applyFill="1" applyBorder="1" applyAlignment="1">
      <alignment horizontal="left" vertical="center"/>
    </xf>
    <xf numFmtId="0" fontId="57" fillId="12" borderId="1" xfId="0" applyFont="1" applyFill="1" applyBorder="1" applyAlignment="1">
      <alignment horizontal="left"/>
    </xf>
    <xf numFmtId="0" fontId="65" fillId="0" borderId="21" xfId="6" applyFont="1" applyBorder="1" applyAlignment="1">
      <alignment horizontal="left" vertical="center"/>
    </xf>
    <xf numFmtId="0" fontId="34" fillId="0" borderId="1" xfId="3" applyFont="1" applyAlignment="1">
      <alignment wrapText="1"/>
    </xf>
    <xf numFmtId="164" fontId="20" fillId="0" borderId="1" xfId="3" applyNumberFormat="1" applyFont="1" applyAlignment="1">
      <alignment vertical="center"/>
    </xf>
    <xf numFmtId="4" fontId="20" fillId="0" borderId="1" xfId="3" applyNumberFormat="1" applyFont="1" applyAlignment="1">
      <alignment vertical="center"/>
    </xf>
    <xf numFmtId="44" fontId="45" fillId="0" borderId="1" xfId="17" applyFont="1" applyFill="1" applyBorder="1" applyAlignment="1" applyProtection="1">
      <alignment horizontal="center"/>
    </xf>
    <xf numFmtId="175" fontId="46" fillId="2" borderId="0" xfId="17" applyNumberFormat="1" applyFont="1" applyFill="1"/>
    <xf numFmtId="175" fontId="40" fillId="2" borderId="0" xfId="17" applyNumberFormat="1" applyFont="1" applyFill="1"/>
    <xf numFmtId="175" fontId="46" fillId="2" borderId="0" xfId="17" applyNumberFormat="1" applyFont="1" applyFill="1" applyProtection="1"/>
    <xf numFmtId="175" fontId="13" fillId="2" borderId="0" xfId="0" applyNumberFormat="1" applyFont="1" applyFill="1"/>
    <xf numFmtId="0" fontId="18" fillId="0" borderId="5" xfId="3" applyFont="1" applyBorder="1" applyAlignment="1">
      <alignment horizontal="center" vertical="center" wrapText="1"/>
    </xf>
    <xf numFmtId="0" fontId="60" fillId="0" borderId="0" xfId="0" applyFont="1"/>
    <xf numFmtId="9" fontId="20" fillId="4" borderId="1" xfId="5" applyFont="1" applyFill="1" applyBorder="1" applyAlignment="1" applyProtection="1">
      <alignment vertical="center" wrapText="1"/>
    </xf>
    <xf numFmtId="9" fontId="20" fillId="0" borderId="1" xfId="5" applyFont="1" applyBorder="1" applyAlignment="1" applyProtection="1">
      <alignment vertical="center" wrapText="1"/>
    </xf>
    <xf numFmtId="9" fontId="20" fillId="2" borderId="1" xfId="5" applyFont="1" applyFill="1" applyBorder="1" applyAlignment="1" applyProtection="1">
      <alignment vertical="center" wrapText="1"/>
    </xf>
    <xf numFmtId="9" fontId="33" fillId="4" borderId="22" xfId="5" applyFont="1" applyFill="1" applyBorder="1" applyAlignment="1" applyProtection="1">
      <alignment vertical="center" wrapText="1"/>
    </xf>
    <xf numFmtId="9" fontId="33" fillId="0" borderId="1" xfId="5" applyFont="1" applyBorder="1" applyAlignment="1" applyProtection="1">
      <alignment vertical="center" wrapText="1"/>
    </xf>
    <xf numFmtId="9" fontId="33" fillId="4" borderId="1" xfId="5" applyFont="1" applyFill="1" applyBorder="1" applyAlignment="1" applyProtection="1">
      <alignment vertical="center" wrapText="1"/>
    </xf>
    <xf numFmtId="9" fontId="33" fillId="0" borderId="1" xfId="5" applyFont="1" applyFill="1" applyAlignment="1" applyProtection="1">
      <alignment vertical="center" wrapText="1"/>
    </xf>
    <xf numFmtId="9" fontId="33" fillId="4" borderId="1" xfId="5" applyFont="1" applyFill="1" applyAlignment="1" applyProtection="1">
      <alignment vertical="center" wrapText="1"/>
    </xf>
    <xf numFmtId="167" fontId="32" fillId="0" borderId="3" xfId="4" applyNumberFormat="1" applyFont="1" applyFill="1" applyBorder="1" applyAlignment="1" applyProtection="1">
      <alignment horizontal="center" vertical="center"/>
    </xf>
    <xf numFmtId="8" fontId="34" fillId="0" borderId="1" xfId="3" applyNumberFormat="1" applyFont="1" applyAlignment="1">
      <alignment horizontal="center" vertical="center"/>
    </xf>
    <xf numFmtId="168" fontId="33" fillId="4" borderId="22" xfId="18" applyNumberFormat="1" applyFont="1" applyFill="1" applyBorder="1" applyAlignment="1" applyProtection="1">
      <alignment horizontal="center" vertical="center"/>
    </xf>
    <xf numFmtId="168" fontId="33" fillId="0" borderId="1" xfId="18" applyNumberFormat="1" applyFont="1" applyBorder="1" applyAlignment="1" applyProtection="1">
      <alignment horizontal="center" vertical="center"/>
    </xf>
    <xf numFmtId="168" fontId="33" fillId="4" borderId="1" xfId="18" applyNumberFormat="1" applyFont="1" applyFill="1" applyBorder="1" applyAlignment="1" applyProtection="1">
      <alignment horizontal="center" vertical="center"/>
    </xf>
    <xf numFmtId="168" fontId="33" fillId="2" borderId="1" xfId="18" applyNumberFormat="1" applyFont="1" applyFill="1" applyBorder="1" applyAlignment="1" applyProtection="1">
      <alignment horizontal="center" vertical="center"/>
    </xf>
    <xf numFmtId="9" fontId="32" fillId="0" borderId="1" xfId="5" applyFont="1" applyFill="1" applyAlignment="1" applyProtection="1">
      <alignment vertical="center" wrapText="1"/>
    </xf>
    <xf numFmtId="3" fontId="32" fillId="0" borderId="3" xfId="3" applyNumberFormat="1" applyFont="1" applyBorder="1" applyAlignment="1">
      <alignment horizontal="center" vertical="center"/>
    </xf>
    <xf numFmtId="169" fontId="40" fillId="2" borderId="13" xfId="0" applyNumberFormat="1" applyFont="1" applyFill="1" applyBorder="1" applyAlignment="1">
      <alignment horizontal="center"/>
    </xf>
    <xf numFmtId="169" fontId="40" fillId="2" borderId="6" xfId="0" applyNumberFormat="1" applyFont="1" applyFill="1" applyBorder="1" applyAlignment="1">
      <alignment horizontal="center"/>
    </xf>
    <xf numFmtId="9" fontId="36" fillId="12" borderId="1" xfId="5" applyFont="1" applyFill="1" applyBorder="1" applyAlignment="1" applyProtection="1">
      <alignment horizontal="center" vertical="center" wrapText="1"/>
    </xf>
    <xf numFmtId="9" fontId="33" fillId="10" borderId="18" xfId="18" applyFont="1" applyFill="1" applyBorder="1" applyAlignment="1" applyProtection="1">
      <alignment horizontal="center" vertical="center"/>
      <protection locked="0"/>
    </xf>
    <xf numFmtId="9" fontId="33" fillId="10" borderId="26" xfId="18" applyFont="1" applyFill="1" applyBorder="1" applyAlignment="1" applyProtection="1">
      <alignment horizontal="center" vertical="center"/>
      <protection locked="0"/>
    </xf>
    <xf numFmtId="9" fontId="33" fillId="10" borderId="27" xfId="18" applyFont="1" applyFill="1" applyBorder="1" applyAlignment="1" applyProtection="1">
      <alignment horizontal="center" vertical="center"/>
      <protection locked="0"/>
    </xf>
    <xf numFmtId="0" fontId="20" fillId="11" borderId="1" xfId="0" applyFont="1" applyFill="1" applyBorder="1" applyAlignment="1" applyProtection="1">
      <alignment horizontal="left" vertical="center" wrapText="1"/>
      <protection locked="0"/>
    </xf>
    <xf numFmtId="0" fontId="20" fillId="0" borderId="0" xfId="0" applyFont="1" applyAlignment="1">
      <alignment horizontal="justify" vertical="center"/>
    </xf>
    <xf numFmtId="0" fontId="20" fillId="0" borderId="0" xfId="0" applyFont="1"/>
    <xf numFmtId="0" fontId="13" fillId="0" borderId="0" xfId="0" applyFont="1" applyAlignment="1">
      <alignment horizontal="justify" vertical="center"/>
    </xf>
    <xf numFmtId="0" fontId="13" fillId="0" borderId="0" xfId="0" applyFont="1"/>
    <xf numFmtId="0" fontId="21" fillId="0" borderId="1" xfId="3" applyFont="1" applyAlignment="1">
      <alignment horizontal="center" vertical="center" textRotation="90"/>
    </xf>
    <xf numFmtId="0" fontId="13" fillId="0" borderId="6" xfId="3" applyFont="1" applyBorder="1" applyAlignment="1">
      <alignment horizontal="center" vertical="center" textRotation="90"/>
    </xf>
    <xf numFmtId="0" fontId="20" fillId="5" borderId="2" xfId="3" applyFont="1" applyFill="1" applyBorder="1" applyAlignment="1">
      <alignment horizontal="center" vertical="top" wrapText="1"/>
    </xf>
    <xf numFmtId="0" fontId="20" fillId="5" borderId="2" xfId="3" applyFont="1" applyFill="1" applyBorder="1" applyAlignment="1">
      <alignment horizontal="center" vertical="top"/>
    </xf>
    <xf numFmtId="0" fontId="55" fillId="12" borderId="1" xfId="0" applyFont="1" applyFill="1" applyBorder="1" applyAlignment="1">
      <alignment horizontal="left" vertical="center" wrapText="1"/>
    </xf>
    <xf numFmtId="0" fontId="39" fillId="12" borderId="1" xfId="0" applyFont="1" applyFill="1" applyBorder="1" applyAlignment="1">
      <alignment horizontal="left"/>
    </xf>
    <xf numFmtId="0" fontId="20" fillId="0" borderId="1" xfId="3" applyFont="1" applyAlignment="1">
      <alignment horizontal="left" vertical="top" wrapText="1"/>
    </xf>
    <xf numFmtId="3" fontId="22" fillId="2" borderId="16" xfId="3" applyNumberFormat="1" applyFont="1" applyFill="1" applyBorder="1" applyAlignment="1">
      <alignment horizontal="left" vertical="center"/>
    </xf>
    <xf numFmtId="3" fontId="22" fillId="2" borderId="17" xfId="3" applyNumberFormat="1" applyFont="1" applyFill="1" applyBorder="1" applyAlignment="1">
      <alignment horizontal="left" vertical="center"/>
    </xf>
    <xf numFmtId="0" fontId="43" fillId="2" borderId="10" xfId="0" applyFont="1" applyFill="1" applyBorder="1" applyAlignment="1">
      <alignment horizontal="center"/>
    </xf>
    <xf numFmtId="0" fontId="61" fillId="0" borderId="24" xfId="2" applyFont="1" applyBorder="1" applyAlignment="1">
      <alignment horizontal="center" vertical="center"/>
    </xf>
    <xf numFmtId="0" fontId="61" fillId="0" borderId="25" xfId="2" applyFont="1" applyBorder="1" applyAlignment="1">
      <alignment horizontal="center" vertical="center"/>
    </xf>
  </cellXfs>
  <cellStyles count="30">
    <cellStyle name="20% - Accent3" xfId="22" builtinId="38"/>
    <cellStyle name="Accent1" xfId="21" builtinId="29"/>
    <cellStyle name="Euro" xfId="16" xr:uid="{D10398C4-B398-409C-A681-18A91C9E6DB4}"/>
    <cellStyle name="Hyperlink 2" xfId="24" xr:uid="{C0D3CC91-E483-4947-B5E4-015BADECC2AC}"/>
    <cellStyle name="Hyperlink 2 2" xfId="26" xr:uid="{2F218232-923C-C948-91D3-316A4B6C0728}"/>
    <cellStyle name="Invoer" xfId="19" builtinId="20"/>
    <cellStyle name="Komma" xfId="14" builtinId="3"/>
    <cellStyle name="Komma 2" xfId="8" xr:uid="{215746C4-3698-2D4F-B4A8-6026C76B9931}"/>
    <cellStyle name="Komma 2 2" xfId="11" xr:uid="{7F6D3981-E042-2D40-B49E-F8973043965E}"/>
    <cellStyle name="Komma 2 2 2" xfId="12" xr:uid="{84BD4265-9576-A048-B6CD-87391F833A6F}"/>
    <cellStyle name="Komma 2 2 3" xfId="28" xr:uid="{82BAD5A3-89E4-0D40-85FB-92FBEF26100A}"/>
    <cellStyle name="Normaal 2 2" xfId="1" xr:uid="{FE0CFE1D-1274-7F49-A07C-CFBA336B5A63}"/>
    <cellStyle name="Normaal 3" xfId="15" xr:uid="{E93A7BB5-A91A-4EAE-9EBB-0AAAA5A00A27}"/>
    <cellStyle name="Notitie" xfId="20" builtinId="10"/>
    <cellStyle name="Procent" xfId="18" builtinId="5"/>
    <cellStyle name="Procent 2" xfId="5" xr:uid="{8B19CF99-D0E2-E344-888D-4C8EDAAE792B}"/>
    <cellStyle name="Procent 2 2" xfId="9" xr:uid="{36D329F3-5C55-FA45-ACE1-F5E5E89BD2FB}"/>
    <cellStyle name="Procent 2 2 2" xfId="13" xr:uid="{39B6466D-F383-2946-96E8-8D7EC7368878}"/>
    <cellStyle name="Standaard" xfId="0" builtinId="0"/>
    <cellStyle name="Standaard 2" xfId="2" xr:uid="{36191832-9E05-2B4B-A279-4A136E773C21}"/>
    <cellStyle name="Standaard 2 2 2" xfId="6" xr:uid="{E96A5303-F4D4-544B-8AF9-C811F88A3AB2}"/>
    <cellStyle name="Standaard 2 2 2 2" xfId="27" xr:uid="{84C1ED80-5626-9A4B-BB26-E526D4A400BE}"/>
    <cellStyle name="Standaard 3" xfId="3" xr:uid="{0A6C18CD-47C5-7848-A747-2935C9FAD241}"/>
    <cellStyle name="Standaard 3 2" xfId="25" xr:uid="{EA6FCB27-3934-7A46-9281-5D208EFCCCED}"/>
    <cellStyle name="Standaard 4" xfId="10" xr:uid="{4A869D4C-8062-8C4D-9AC8-32D8A417FCE0}"/>
    <cellStyle name="Standaard 5" xfId="23" xr:uid="{3439C512-BEFE-2C4D-9C5E-68495B5587CC}"/>
    <cellStyle name="Standaard 6" xfId="29" xr:uid="{36AF4CBE-6E37-D54B-847A-EDA44C82E3AE}"/>
    <cellStyle name="Valuta" xfId="17" builtinId="4"/>
    <cellStyle name="Valuta 2" xfId="4" xr:uid="{1833ECE1-D50C-9747-9E3C-4DA7663E8F0F}"/>
    <cellStyle name="Valuta 3" xfId="7" xr:uid="{435F0E8D-5E43-6942-BB74-19272F53CE95}"/>
  </cellStyles>
  <dxfs count="0"/>
  <tableStyles count="0" defaultTableStyle="TableStyleMedium2" defaultPivotStyle="PivotStyleLight16"/>
  <colors>
    <mruColors>
      <color rgb="FFE66E00"/>
      <color rgb="FF649030"/>
      <color rgb="FFEE7326"/>
      <color rgb="FFE3001B"/>
      <color rgb="FFC81946"/>
      <color rgb="FFFFBD04"/>
      <color rgb="FF004B8D"/>
      <color rgb="FF6CB3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1.png"/><Relationship Id="rId1" Type="http://schemas.openxmlformats.org/officeDocument/2006/relationships/image" Target="../media/image2.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1</xdr:col>
      <xdr:colOff>22065</xdr:colOff>
      <xdr:row>0</xdr:row>
      <xdr:rowOff>0</xdr:rowOff>
    </xdr:from>
    <xdr:to>
      <xdr:col>1</xdr:col>
      <xdr:colOff>2416978</xdr:colOff>
      <xdr:row>4</xdr:row>
      <xdr:rowOff>14436</xdr:rowOff>
    </xdr:to>
    <xdr:pic>
      <xdr:nvPicPr>
        <xdr:cNvPr id="3" name="Afbeelding 2">
          <a:extLst>
            <a:ext uri="{FF2B5EF4-FFF2-40B4-BE49-F238E27FC236}">
              <a16:creationId xmlns:a16="http://schemas.microsoft.com/office/drawing/2014/main" id="{931CCDD5-8EEC-D145-8AF3-C0B6297C139D}"/>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406913" y="0"/>
          <a:ext cx="2394913" cy="8995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546100</xdr:colOff>
      <xdr:row>5</xdr:row>
      <xdr:rowOff>152400</xdr:rowOff>
    </xdr:from>
    <xdr:to>
      <xdr:col>1</xdr:col>
      <xdr:colOff>546100</xdr:colOff>
      <xdr:row>6</xdr:row>
      <xdr:rowOff>1422400</xdr:rowOff>
    </xdr:to>
    <xdr:cxnSp macro="">
      <xdr:nvCxnSpPr>
        <xdr:cNvPr id="9" name="Rechte verbindingslijn met pijl 8">
          <a:extLst>
            <a:ext uri="{FF2B5EF4-FFF2-40B4-BE49-F238E27FC236}">
              <a16:creationId xmlns:a16="http://schemas.microsoft.com/office/drawing/2014/main" id="{00000000-0008-0000-0100-000009000000}"/>
            </a:ext>
          </a:extLst>
        </xdr:cNvPr>
        <xdr:cNvCxnSpPr/>
      </xdr:nvCxnSpPr>
      <xdr:spPr>
        <a:xfrm flipV="1">
          <a:off x="546100" y="1866900"/>
          <a:ext cx="0" cy="1435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533400</xdr:colOff>
      <xdr:row>6</xdr:row>
      <xdr:rowOff>1485900</xdr:rowOff>
    </xdr:from>
    <xdr:to>
      <xdr:col>1</xdr:col>
      <xdr:colOff>546100</xdr:colOff>
      <xdr:row>15</xdr:row>
      <xdr:rowOff>0</xdr:rowOff>
    </xdr:to>
    <xdr:cxnSp macro="">
      <xdr:nvCxnSpPr>
        <xdr:cNvPr id="13" name="Rechte verbindingslijn met pijl 12">
          <a:extLst>
            <a:ext uri="{FF2B5EF4-FFF2-40B4-BE49-F238E27FC236}">
              <a16:creationId xmlns:a16="http://schemas.microsoft.com/office/drawing/2014/main" id="{00000000-0008-0000-0100-00000D000000}"/>
            </a:ext>
          </a:extLst>
        </xdr:cNvPr>
        <xdr:cNvCxnSpPr/>
      </xdr:nvCxnSpPr>
      <xdr:spPr>
        <a:xfrm flipV="1">
          <a:off x="533400" y="3365500"/>
          <a:ext cx="12700" cy="25527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179724</xdr:colOff>
      <xdr:row>6</xdr:row>
      <xdr:rowOff>41180</xdr:rowOff>
    </xdr:from>
    <xdr:to>
      <xdr:col>4</xdr:col>
      <xdr:colOff>206278</xdr:colOff>
      <xdr:row>14</xdr:row>
      <xdr:rowOff>294794</xdr:rowOff>
    </xdr:to>
    <xdr:cxnSp macro="">
      <xdr:nvCxnSpPr>
        <xdr:cNvPr id="8" name="Rechte verbindingslijn met pijl 7">
          <a:extLst>
            <a:ext uri="{FF2B5EF4-FFF2-40B4-BE49-F238E27FC236}">
              <a16:creationId xmlns:a16="http://schemas.microsoft.com/office/drawing/2014/main" id="{00000000-0008-0000-0100-000008000000}"/>
            </a:ext>
          </a:extLst>
        </xdr:cNvPr>
        <xdr:cNvCxnSpPr/>
      </xdr:nvCxnSpPr>
      <xdr:spPr>
        <a:xfrm flipV="1">
          <a:off x="13463924" y="1971580"/>
          <a:ext cx="26554" cy="400434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668867</xdr:colOff>
      <xdr:row>15</xdr:row>
      <xdr:rowOff>220133</xdr:rowOff>
    </xdr:from>
    <xdr:to>
      <xdr:col>4</xdr:col>
      <xdr:colOff>8467</xdr:colOff>
      <xdr:row>15</xdr:row>
      <xdr:rowOff>228600</xdr:rowOff>
    </xdr:to>
    <xdr:cxnSp macro="">
      <xdr:nvCxnSpPr>
        <xdr:cNvPr id="6" name="Rechte verbindingslijn met pijl 5">
          <a:extLst>
            <a:ext uri="{FF2B5EF4-FFF2-40B4-BE49-F238E27FC236}">
              <a16:creationId xmlns:a16="http://schemas.microsoft.com/office/drawing/2014/main" id="{C3BF8F1F-0972-C840-8B5D-18110298DB82}"/>
            </a:ext>
          </a:extLst>
        </xdr:cNvPr>
        <xdr:cNvCxnSpPr/>
      </xdr:nvCxnSpPr>
      <xdr:spPr>
        <a:xfrm>
          <a:off x="1143000" y="6223000"/>
          <a:ext cx="12149667" cy="846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63500</xdr:colOff>
      <xdr:row>0</xdr:row>
      <xdr:rowOff>0</xdr:rowOff>
    </xdr:from>
    <xdr:to>
      <xdr:col>2</xdr:col>
      <xdr:colOff>2476500</xdr:colOff>
      <xdr:row>0</xdr:row>
      <xdr:rowOff>904591</xdr:rowOff>
    </xdr:to>
    <xdr:pic>
      <xdr:nvPicPr>
        <xdr:cNvPr id="3" name="Afbeelding 2">
          <a:extLst>
            <a:ext uri="{FF2B5EF4-FFF2-40B4-BE49-F238E27FC236}">
              <a16:creationId xmlns:a16="http://schemas.microsoft.com/office/drawing/2014/main" id="{189A69D6-80E2-9041-960A-F75656EAFA24}"/>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231900" y="0"/>
          <a:ext cx="2413000" cy="9045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31750</xdr:colOff>
      <xdr:row>0</xdr:row>
      <xdr:rowOff>0</xdr:rowOff>
    </xdr:from>
    <xdr:to>
      <xdr:col>2</xdr:col>
      <xdr:colOff>2047875</xdr:colOff>
      <xdr:row>1</xdr:row>
      <xdr:rowOff>745841</xdr:rowOff>
    </xdr:to>
    <xdr:pic>
      <xdr:nvPicPr>
        <xdr:cNvPr id="3" name="Afbeelding 2">
          <a:extLst>
            <a:ext uri="{FF2B5EF4-FFF2-40B4-BE49-F238E27FC236}">
              <a16:creationId xmlns:a16="http://schemas.microsoft.com/office/drawing/2014/main" id="{B8C99A60-F2BF-134A-8A16-6C21741FCD1D}"/>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238125" y="0"/>
          <a:ext cx="2413000" cy="90459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67733</xdr:colOff>
      <xdr:row>0</xdr:row>
      <xdr:rowOff>101600</xdr:rowOff>
    </xdr:from>
    <xdr:to>
      <xdr:col>2</xdr:col>
      <xdr:colOff>2091266</xdr:colOff>
      <xdr:row>1</xdr:row>
      <xdr:rowOff>752191</xdr:rowOff>
    </xdr:to>
    <xdr:pic>
      <xdr:nvPicPr>
        <xdr:cNvPr id="3" name="Afbeelding 2">
          <a:extLst>
            <a:ext uri="{FF2B5EF4-FFF2-40B4-BE49-F238E27FC236}">
              <a16:creationId xmlns:a16="http://schemas.microsoft.com/office/drawing/2014/main" id="{35214530-9474-E043-B6FA-4377F801CFB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270933" y="101600"/>
          <a:ext cx="2413000" cy="90459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2413000</xdr:colOff>
      <xdr:row>0</xdr:row>
      <xdr:rowOff>904591</xdr:rowOff>
    </xdr:to>
    <xdr:pic>
      <xdr:nvPicPr>
        <xdr:cNvPr id="3" name="Afbeelding 2">
          <a:extLst>
            <a:ext uri="{FF2B5EF4-FFF2-40B4-BE49-F238E27FC236}">
              <a16:creationId xmlns:a16="http://schemas.microsoft.com/office/drawing/2014/main" id="{32636A83-B2D0-184A-8B6E-F5062C1FE28E}"/>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228600" y="0"/>
          <a:ext cx="2413000" cy="90459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12700</xdr:colOff>
      <xdr:row>0</xdr:row>
      <xdr:rowOff>0</xdr:rowOff>
    </xdr:from>
    <xdr:to>
      <xdr:col>1</xdr:col>
      <xdr:colOff>2425700</xdr:colOff>
      <xdr:row>2</xdr:row>
      <xdr:rowOff>574391</xdr:rowOff>
    </xdr:to>
    <xdr:pic>
      <xdr:nvPicPr>
        <xdr:cNvPr id="4" name="Afbeelding 3">
          <a:extLst>
            <a:ext uri="{FF2B5EF4-FFF2-40B4-BE49-F238E27FC236}">
              <a16:creationId xmlns:a16="http://schemas.microsoft.com/office/drawing/2014/main" id="{13C40922-2799-F249-889E-EB4B2D40A9B5}"/>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01600" y="0"/>
          <a:ext cx="2413000" cy="90459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4</xdr:col>
      <xdr:colOff>152400</xdr:colOff>
      <xdr:row>5</xdr:row>
      <xdr:rowOff>572862</xdr:rowOff>
    </xdr:to>
    <xdr:pic>
      <xdr:nvPicPr>
        <xdr:cNvPr id="2" name="Afbeelding 1">
          <a:extLst>
            <a:ext uri="{FF2B5EF4-FFF2-40B4-BE49-F238E27FC236}">
              <a16:creationId xmlns:a16="http://schemas.microsoft.com/office/drawing/2014/main" id="{AA1B7229-5941-B04F-AF3B-FB543A8D05BD}"/>
            </a:ext>
          </a:extLst>
        </xdr:cNvPr>
        <xdr:cNvPicPr>
          <a:picLocks noChangeAspect="1"/>
        </xdr:cNvPicPr>
      </xdr:nvPicPr>
      <xdr:blipFill>
        <a:blip xmlns:r="http://schemas.openxmlformats.org/officeDocument/2006/relationships" r:embed="rId1"/>
        <a:stretch>
          <a:fillRect/>
        </a:stretch>
      </xdr:blipFill>
      <xdr:spPr>
        <a:xfrm>
          <a:off x="152400" y="0"/>
          <a:ext cx="2298700" cy="572862"/>
        </a:xfrm>
        <a:prstGeom prst="rect">
          <a:avLst/>
        </a:prstGeom>
      </xdr:spPr>
    </xdr:pic>
    <xdr:clientData/>
  </xdr:twoCellAnchor>
  <xdr:twoCellAnchor editAs="oneCell">
    <xdr:from>
      <xdr:col>0</xdr:col>
      <xdr:colOff>139700</xdr:colOff>
      <xdr:row>0</xdr:row>
      <xdr:rowOff>0</xdr:rowOff>
    </xdr:from>
    <xdr:to>
      <xdr:col>4</xdr:col>
      <xdr:colOff>254000</xdr:colOff>
      <xdr:row>2</xdr:row>
      <xdr:rowOff>574391</xdr:rowOff>
    </xdr:to>
    <xdr:pic>
      <xdr:nvPicPr>
        <xdr:cNvPr id="5" name="Afbeelding 4">
          <a:extLst>
            <a:ext uri="{FF2B5EF4-FFF2-40B4-BE49-F238E27FC236}">
              <a16:creationId xmlns:a16="http://schemas.microsoft.com/office/drawing/2014/main" id="{48915B01-4813-9445-B6E4-C1211769B918}"/>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39700" y="0"/>
          <a:ext cx="2413000" cy="904591"/>
        </a:xfrm>
        <a:prstGeom prst="rect">
          <a:avLst/>
        </a:prstGeom>
      </xdr:spPr>
    </xdr:pic>
    <xdr:clientData/>
  </xdr:twoCellAnchor>
  <xdr:twoCellAnchor editAs="oneCell">
    <xdr:from>
      <xdr:col>0</xdr:col>
      <xdr:colOff>111760</xdr:colOff>
      <xdr:row>6</xdr:row>
      <xdr:rowOff>81280</xdr:rowOff>
    </xdr:from>
    <xdr:to>
      <xdr:col>10</xdr:col>
      <xdr:colOff>833120</xdr:colOff>
      <xdr:row>29</xdr:row>
      <xdr:rowOff>123618</xdr:rowOff>
    </xdr:to>
    <xdr:pic>
      <xdr:nvPicPr>
        <xdr:cNvPr id="4" name="Afbeelding 3">
          <a:extLst>
            <a:ext uri="{FF2B5EF4-FFF2-40B4-BE49-F238E27FC236}">
              <a16:creationId xmlns:a16="http://schemas.microsoft.com/office/drawing/2014/main" id="{FCCDCF36-5792-616E-76E9-85A4D495BD3C}"/>
            </a:ext>
          </a:extLst>
        </xdr:cNvPr>
        <xdr:cNvPicPr>
          <a:picLocks noChangeAspect="1"/>
        </xdr:cNvPicPr>
      </xdr:nvPicPr>
      <xdr:blipFill>
        <a:blip xmlns:r="http://schemas.openxmlformats.org/officeDocument/2006/relationships" r:embed="rId3"/>
        <a:stretch>
          <a:fillRect/>
        </a:stretch>
      </xdr:blipFill>
      <xdr:spPr>
        <a:xfrm>
          <a:off x="111760" y="2245360"/>
          <a:ext cx="7772400" cy="4248578"/>
        </a:xfrm>
        <a:prstGeom prst="rect">
          <a:avLst/>
        </a:prstGeom>
      </xdr:spPr>
    </xdr:pic>
    <xdr:clientData/>
  </xdr:twoCellAnchor>
  <xdr:twoCellAnchor editAs="oneCell">
    <xdr:from>
      <xdr:col>0</xdr:col>
      <xdr:colOff>81280</xdr:colOff>
      <xdr:row>30</xdr:row>
      <xdr:rowOff>50800</xdr:rowOff>
    </xdr:from>
    <xdr:to>
      <xdr:col>10</xdr:col>
      <xdr:colOff>802640</xdr:colOff>
      <xdr:row>53</xdr:row>
      <xdr:rowOff>93138</xdr:rowOff>
    </xdr:to>
    <xdr:pic>
      <xdr:nvPicPr>
        <xdr:cNvPr id="6" name="Afbeelding 5">
          <a:extLst>
            <a:ext uri="{FF2B5EF4-FFF2-40B4-BE49-F238E27FC236}">
              <a16:creationId xmlns:a16="http://schemas.microsoft.com/office/drawing/2014/main" id="{90402B80-C5EF-BF67-FFDB-E204C82920BA}"/>
            </a:ext>
          </a:extLst>
        </xdr:cNvPr>
        <xdr:cNvPicPr>
          <a:picLocks noChangeAspect="1"/>
        </xdr:cNvPicPr>
      </xdr:nvPicPr>
      <xdr:blipFill>
        <a:blip xmlns:r="http://schemas.openxmlformats.org/officeDocument/2006/relationships" r:embed="rId4"/>
        <a:stretch>
          <a:fillRect/>
        </a:stretch>
      </xdr:blipFill>
      <xdr:spPr>
        <a:xfrm>
          <a:off x="81280" y="6604000"/>
          <a:ext cx="7772400" cy="4248578"/>
        </a:xfrm>
        <a:prstGeom prst="rect">
          <a:avLst/>
        </a:prstGeom>
      </xdr:spPr>
    </xdr:pic>
    <xdr:clientData/>
  </xdr:twoCellAnchor>
  <xdr:twoCellAnchor editAs="oneCell">
    <xdr:from>
      <xdr:col>0</xdr:col>
      <xdr:colOff>60960</xdr:colOff>
      <xdr:row>54</xdr:row>
      <xdr:rowOff>81280</xdr:rowOff>
    </xdr:from>
    <xdr:to>
      <xdr:col>10</xdr:col>
      <xdr:colOff>782320</xdr:colOff>
      <xdr:row>77</xdr:row>
      <xdr:rowOff>123618</xdr:rowOff>
    </xdr:to>
    <xdr:pic>
      <xdr:nvPicPr>
        <xdr:cNvPr id="7" name="Afbeelding 6">
          <a:extLst>
            <a:ext uri="{FF2B5EF4-FFF2-40B4-BE49-F238E27FC236}">
              <a16:creationId xmlns:a16="http://schemas.microsoft.com/office/drawing/2014/main" id="{ECF05EAF-090E-4DDE-A420-1F022E7D1696}"/>
            </a:ext>
          </a:extLst>
        </xdr:cNvPr>
        <xdr:cNvPicPr>
          <a:picLocks noChangeAspect="1"/>
        </xdr:cNvPicPr>
      </xdr:nvPicPr>
      <xdr:blipFill>
        <a:blip xmlns:r="http://schemas.openxmlformats.org/officeDocument/2006/relationships" r:embed="rId5"/>
        <a:stretch>
          <a:fillRect/>
        </a:stretch>
      </xdr:blipFill>
      <xdr:spPr>
        <a:xfrm>
          <a:off x="60960" y="11023600"/>
          <a:ext cx="7772400" cy="4248578"/>
        </a:xfrm>
        <a:prstGeom prst="rect">
          <a:avLst/>
        </a:prstGeom>
      </xdr:spPr>
    </xdr:pic>
    <xdr:clientData/>
  </xdr:twoCellAnchor>
  <xdr:twoCellAnchor editAs="oneCell">
    <xdr:from>
      <xdr:col>0</xdr:col>
      <xdr:colOff>50800</xdr:colOff>
      <xdr:row>78</xdr:row>
      <xdr:rowOff>111760</xdr:rowOff>
    </xdr:from>
    <xdr:to>
      <xdr:col>10</xdr:col>
      <xdr:colOff>772160</xdr:colOff>
      <xdr:row>101</xdr:row>
      <xdr:rowOff>154098</xdr:rowOff>
    </xdr:to>
    <xdr:pic>
      <xdr:nvPicPr>
        <xdr:cNvPr id="8" name="Afbeelding 7">
          <a:extLst>
            <a:ext uri="{FF2B5EF4-FFF2-40B4-BE49-F238E27FC236}">
              <a16:creationId xmlns:a16="http://schemas.microsoft.com/office/drawing/2014/main" id="{446F3BA2-DBAD-E025-9822-47FBB127A7A3}"/>
            </a:ext>
          </a:extLst>
        </xdr:cNvPr>
        <xdr:cNvPicPr>
          <a:picLocks noChangeAspect="1"/>
        </xdr:cNvPicPr>
      </xdr:nvPicPr>
      <xdr:blipFill>
        <a:blip xmlns:r="http://schemas.openxmlformats.org/officeDocument/2006/relationships" r:embed="rId6"/>
        <a:stretch>
          <a:fillRect/>
        </a:stretch>
      </xdr:blipFill>
      <xdr:spPr>
        <a:xfrm>
          <a:off x="50800" y="15443200"/>
          <a:ext cx="7772400" cy="4248578"/>
        </a:xfrm>
        <a:prstGeom prst="rect">
          <a:avLst/>
        </a:prstGeom>
      </xdr:spPr>
    </xdr:pic>
    <xdr:clientData/>
  </xdr:twoCellAnchor>
  <xdr:twoCellAnchor editAs="oneCell">
    <xdr:from>
      <xdr:col>0</xdr:col>
      <xdr:colOff>60960</xdr:colOff>
      <xdr:row>103</xdr:row>
      <xdr:rowOff>60960</xdr:rowOff>
    </xdr:from>
    <xdr:to>
      <xdr:col>10</xdr:col>
      <xdr:colOff>782320</xdr:colOff>
      <xdr:row>126</xdr:row>
      <xdr:rowOff>103298</xdr:rowOff>
    </xdr:to>
    <xdr:pic>
      <xdr:nvPicPr>
        <xdr:cNvPr id="9" name="Afbeelding 8">
          <a:extLst>
            <a:ext uri="{FF2B5EF4-FFF2-40B4-BE49-F238E27FC236}">
              <a16:creationId xmlns:a16="http://schemas.microsoft.com/office/drawing/2014/main" id="{A5816974-A365-1144-320C-32C836C9AE23}"/>
            </a:ext>
          </a:extLst>
        </xdr:cNvPr>
        <xdr:cNvPicPr>
          <a:picLocks noChangeAspect="1"/>
        </xdr:cNvPicPr>
      </xdr:nvPicPr>
      <xdr:blipFill>
        <a:blip xmlns:r="http://schemas.openxmlformats.org/officeDocument/2006/relationships" r:embed="rId7"/>
        <a:stretch>
          <a:fillRect/>
        </a:stretch>
      </xdr:blipFill>
      <xdr:spPr>
        <a:xfrm>
          <a:off x="60960" y="19964400"/>
          <a:ext cx="7772400" cy="4248578"/>
        </a:xfrm>
        <a:prstGeom prst="rect">
          <a:avLst/>
        </a:prstGeom>
      </xdr:spPr>
    </xdr:pic>
    <xdr:clientData/>
  </xdr:twoCellAnchor>
  <xdr:twoCellAnchor editAs="oneCell">
    <xdr:from>
      <xdr:col>0</xdr:col>
      <xdr:colOff>71120</xdr:colOff>
      <xdr:row>127</xdr:row>
      <xdr:rowOff>172720</xdr:rowOff>
    </xdr:from>
    <xdr:to>
      <xdr:col>10</xdr:col>
      <xdr:colOff>792480</xdr:colOff>
      <xdr:row>151</xdr:row>
      <xdr:rowOff>32178</xdr:rowOff>
    </xdr:to>
    <xdr:pic>
      <xdr:nvPicPr>
        <xdr:cNvPr id="10" name="Afbeelding 9">
          <a:extLst>
            <a:ext uri="{FF2B5EF4-FFF2-40B4-BE49-F238E27FC236}">
              <a16:creationId xmlns:a16="http://schemas.microsoft.com/office/drawing/2014/main" id="{A608B587-8E8F-BB10-6429-E2ADA72AAE55}"/>
            </a:ext>
          </a:extLst>
        </xdr:cNvPr>
        <xdr:cNvPicPr>
          <a:picLocks noChangeAspect="1"/>
        </xdr:cNvPicPr>
      </xdr:nvPicPr>
      <xdr:blipFill>
        <a:blip xmlns:r="http://schemas.openxmlformats.org/officeDocument/2006/relationships" r:embed="rId8"/>
        <a:stretch>
          <a:fillRect/>
        </a:stretch>
      </xdr:blipFill>
      <xdr:spPr>
        <a:xfrm>
          <a:off x="71120" y="24465280"/>
          <a:ext cx="7772400" cy="4248578"/>
        </a:xfrm>
        <a:prstGeom prst="rect">
          <a:avLst/>
        </a:prstGeom>
      </xdr:spPr>
    </xdr:pic>
    <xdr:clientData/>
  </xdr:twoCellAnchor>
  <xdr:twoCellAnchor editAs="oneCell">
    <xdr:from>
      <xdr:col>0</xdr:col>
      <xdr:colOff>71120</xdr:colOff>
      <xdr:row>152</xdr:row>
      <xdr:rowOff>111760</xdr:rowOff>
    </xdr:from>
    <xdr:to>
      <xdr:col>10</xdr:col>
      <xdr:colOff>792480</xdr:colOff>
      <xdr:row>175</xdr:row>
      <xdr:rowOff>154098</xdr:rowOff>
    </xdr:to>
    <xdr:pic>
      <xdr:nvPicPr>
        <xdr:cNvPr id="11" name="Afbeelding 10">
          <a:extLst>
            <a:ext uri="{FF2B5EF4-FFF2-40B4-BE49-F238E27FC236}">
              <a16:creationId xmlns:a16="http://schemas.microsoft.com/office/drawing/2014/main" id="{7C18B839-6ACD-3BAC-F96B-E71B5A5AD4A1}"/>
            </a:ext>
          </a:extLst>
        </xdr:cNvPr>
        <xdr:cNvPicPr>
          <a:picLocks noChangeAspect="1"/>
        </xdr:cNvPicPr>
      </xdr:nvPicPr>
      <xdr:blipFill>
        <a:blip xmlns:r="http://schemas.openxmlformats.org/officeDocument/2006/relationships" r:embed="rId9"/>
        <a:stretch>
          <a:fillRect/>
        </a:stretch>
      </xdr:blipFill>
      <xdr:spPr>
        <a:xfrm>
          <a:off x="71120" y="28976320"/>
          <a:ext cx="7772400" cy="4248578"/>
        </a:xfrm>
        <a:prstGeom prst="rect">
          <a:avLst/>
        </a:prstGeom>
      </xdr:spPr>
    </xdr:pic>
    <xdr:clientData/>
  </xdr:twoCellAnchor>
  <xdr:twoCellAnchor editAs="oneCell">
    <xdr:from>
      <xdr:col>0</xdr:col>
      <xdr:colOff>81280</xdr:colOff>
      <xdr:row>177</xdr:row>
      <xdr:rowOff>0</xdr:rowOff>
    </xdr:from>
    <xdr:to>
      <xdr:col>10</xdr:col>
      <xdr:colOff>802640</xdr:colOff>
      <xdr:row>200</xdr:row>
      <xdr:rowOff>42338</xdr:rowOff>
    </xdr:to>
    <xdr:pic>
      <xdr:nvPicPr>
        <xdr:cNvPr id="12" name="Afbeelding 11">
          <a:extLst>
            <a:ext uri="{FF2B5EF4-FFF2-40B4-BE49-F238E27FC236}">
              <a16:creationId xmlns:a16="http://schemas.microsoft.com/office/drawing/2014/main" id="{FE77C1D8-B21C-28BA-D7D0-9093E6FBAFEF}"/>
            </a:ext>
          </a:extLst>
        </xdr:cNvPr>
        <xdr:cNvPicPr>
          <a:picLocks noChangeAspect="1"/>
        </xdr:cNvPicPr>
      </xdr:nvPicPr>
      <xdr:blipFill>
        <a:blip xmlns:r="http://schemas.openxmlformats.org/officeDocument/2006/relationships" r:embed="rId10"/>
        <a:stretch>
          <a:fillRect/>
        </a:stretch>
      </xdr:blipFill>
      <xdr:spPr>
        <a:xfrm>
          <a:off x="81280" y="33436560"/>
          <a:ext cx="7772400" cy="4248578"/>
        </a:xfrm>
        <a:prstGeom prst="rect">
          <a:avLst/>
        </a:prstGeom>
      </xdr:spPr>
    </xdr:pic>
    <xdr:clientData/>
  </xdr:twoCellAnchor>
  <xdr:twoCellAnchor editAs="oneCell">
    <xdr:from>
      <xdr:col>0</xdr:col>
      <xdr:colOff>81280</xdr:colOff>
      <xdr:row>201</xdr:row>
      <xdr:rowOff>142240</xdr:rowOff>
    </xdr:from>
    <xdr:to>
      <xdr:col>10</xdr:col>
      <xdr:colOff>802640</xdr:colOff>
      <xdr:row>225</xdr:row>
      <xdr:rowOff>1698</xdr:rowOff>
    </xdr:to>
    <xdr:pic>
      <xdr:nvPicPr>
        <xdr:cNvPr id="16" name="Afbeelding 15">
          <a:extLst>
            <a:ext uri="{FF2B5EF4-FFF2-40B4-BE49-F238E27FC236}">
              <a16:creationId xmlns:a16="http://schemas.microsoft.com/office/drawing/2014/main" id="{709EC9AD-FC4D-92ED-A0A3-850DF476A7F7}"/>
            </a:ext>
          </a:extLst>
        </xdr:cNvPr>
        <xdr:cNvPicPr>
          <a:picLocks noChangeAspect="1"/>
        </xdr:cNvPicPr>
      </xdr:nvPicPr>
      <xdr:blipFill>
        <a:blip xmlns:r="http://schemas.openxmlformats.org/officeDocument/2006/relationships" r:embed="rId11"/>
        <a:stretch>
          <a:fillRect/>
        </a:stretch>
      </xdr:blipFill>
      <xdr:spPr>
        <a:xfrm>
          <a:off x="81280" y="37967920"/>
          <a:ext cx="7772400" cy="4248578"/>
        </a:xfrm>
        <a:prstGeom prst="rect">
          <a:avLst/>
        </a:prstGeom>
      </xdr:spPr>
    </xdr:pic>
    <xdr:clientData/>
  </xdr:twoCellAnchor>
  <xdr:twoCellAnchor editAs="oneCell">
    <xdr:from>
      <xdr:col>0</xdr:col>
      <xdr:colOff>81280</xdr:colOff>
      <xdr:row>226</xdr:row>
      <xdr:rowOff>81280</xdr:rowOff>
    </xdr:from>
    <xdr:to>
      <xdr:col>10</xdr:col>
      <xdr:colOff>802640</xdr:colOff>
      <xdr:row>249</xdr:row>
      <xdr:rowOff>123618</xdr:rowOff>
    </xdr:to>
    <xdr:pic>
      <xdr:nvPicPr>
        <xdr:cNvPr id="23" name="Afbeelding 22">
          <a:extLst>
            <a:ext uri="{FF2B5EF4-FFF2-40B4-BE49-F238E27FC236}">
              <a16:creationId xmlns:a16="http://schemas.microsoft.com/office/drawing/2014/main" id="{6F4C4A5A-7441-C7C8-1938-9E9B42CEB133}"/>
            </a:ext>
          </a:extLst>
        </xdr:cNvPr>
        <xdr:cNvPicPr>
          <a:picLocks noChangeAspect="1"/>
        </xdr:cNvPicPr>
      </xdr:nvPicPr>
      <xdr:blipFill>
        <a:blip xmlns:r="http://schemas.openxmlformats.org/officeDocument/2006/relationships" r:embed="rId12"/>
        <a:stretch>
          <a:fillRect/>
        </a:stretch>
      </xdr:blipFill>
      <xdr:spPr>
        <a:xfrm>
          <a:off x="81280" y="42478960"/>
          <a:ext cx="7772400" cy="4248578"/>
        </a:xfrm>
        <a:prstGeom prst="rect">
          <a:avLst/>
        </a:prstGeom>
      </xdr:spPr>
    </xdr:pic>
    <xdr:clientData/>
  </xdr:twoCellAnchor>
  <xdr:twoCellAnchor editAs="oneCell">
    <xdr:from>
      <xdr:col>0</xdr:col>
      <xdr:colOff>101600</xdr:colOff>
      <xdr:row>251</xdr:row>
      <xdr:rowOff>20320</xdr:rowOff>
    </xdr:from>
    <xdr:to>
      <xdr:col>10</xdr:col>
      <xdr:colOff>822960</xdr:colOff>
      <xdr:row>274</xdr:row>
      <xdr:rowOff>62658</xdr:rowOff>
    </xdr:to>
    <xdr:pic>
      <xdr:nvPicPr>
        <xdr:cNvPr id="24" name="Afbeelding 23">
          <a:extLst>
            <a:ext uri="{FF2B5EF4-FFF2-40B4-BE49-F238E27FC236}">
              <a16:creationId xmlns:a16="http://schemas.microsoft.com/office/drawing/2014/main" id="{ECDA2506-CA8A-9887-626D-7C8B1F6E67AA}"/>
            </a:ext>
          </a:extLst>
        </xdr:cNvPr>
        <xdr:cNvPicPr>
          <a:picLocks noChangeAspect="1"/>
        </xdr:cNvPicPr>
      </xdr:nvPicPr>
      <xdr:blipFill>
        <a:blip xmlns:r="http://schemas.openxmlformats.org/officeDocument/2006/relationships" r:embed="rId13"/>
        <a:stretch>
          <a:fillRect/>
        </a:stretch>
      </xdr:blipFill>
      <xdr:spPr>
        <a:xfrm>
          <a:off x="101600" y="46990000"/>
          <a:ext cx="7772400" cy="4248578"/>
        </a:xfrm>
        <a:prstGeom prst="rect">
          <a:avLst/>
        </a:prstGeom>
      </xdr:spPr>
    </xdr:pic>
    <xdr:clientData/>
  </xdr:twoCellAnchor>
  <xdr:twoCellAnchor editAs="oneCell">
    <xdr:from>
      <xdr:col>0</xdr:col>
      <xdr:colOff>111760</xdr:colOff>
      <xdr:row>275</xdr:row>
      <xdr:rowOff>101600</xdr:rowOff>
    </xdr:from>
    <xdr:to>
      <xdr:col>10</xdr:col>
      <xdr:colOff>833120</xdr:colOff>
      <xdr:row>298</xdr:row>
      <xdr:rowOff>143938</xdr:rowOff>
    </xdr:to>
    <xdr:pic>
      <xdr:nvPicPr>
        <xdr:cNvPr id="25" name="Afbeelding 24">
          <a:extLst>
            <a:ext uri="{FF2B5EF4-FFF2-40B4-BE49-F238E27FC236}">
              <a16:creationId xmlns:a16="http://schemas.microsoft.com/office/drawing/2014/main" id="{269C4D35-C69C-768D-8932-60090BBF38B2}"/>
            </a:ext>
          </a:extLst>
        </xdr:cNvPr>
        <xdr:cNvPicPr>
          <a:picLocks noChangeAspect="1"/>
        </xdr:cNvPicPr>
      </xdr:nvPicPr>
      <xdr:blipFill>
        <a:blip xmlns:r="http://schemas.openxmlformats.org/officeDocument/2006/relationships" r:embed="rId14"/>
        <a:stretch>
          <a:fillRect/>
        </a:stretch>
      </xdr:blipFill>
      <xdr:spPr>
        <a:xfrm>
          <a:off x="111760" y="51460400"/>
          <a:ext cx="7772400" cy="4248578"/>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36B5D-FF78-9643-85F9-CC151EC13485}">
  <sheetPr>
    <tabColor rgb="FFEE7326"/>
    <pageSetUpPr fitToPage="1"/>
  </sheetPr>
  <dimension ref="B1:J30"/>
  <sheetViews>
    <sheetView showGridLines="0" showRowColHeaders="0" tabSelected="1" zoomScale="110" zoomScaleNormal="110" workbookViewId="0">
      <selection activeCell="D29" sqref="D29:E29"/>
    </sheetView>
  </sheetViews>
  <sheetFormatPr defaultColWidth="8.796875" defaultRowHeight="15"/>
  <cols>
    <col min="1" max="1" width="5" style="29" bestFit="1" customWidth="1"/>
    <col min="2" max="2" width="44.296875" style="29" customWidth="1"/>
    <col min="3" max="3" width="23.69921875" style="29" customWidth="1"/>
    <col min="4" max="5" width="18" style="29" bestFit="1" customWidth="1"/>
    <col min="6" max="6" width="14.19921875" style="29" bestFit="1" customWidth="1"/>
    <col min="7" max="7" width="9" style="29" customWidth="1"/>
    <col min="8" max="8" width="11" style="29" bestFit="1" customWidth="1"/>
    <col min="9" max="16384" width="8.796875" style="29"/>
  </cols>
  <sheetData>
    <row r="1" spans="2:10" ht="15.6">
      <c r="B1"/>
      <c r="C1" s="28"/>
      <c r="E1" s="30"/>
      <c r="F1" s="31"/>
      <c r="H1" s="28"/>
    </row>
    <row r="2" spans="2:10" ht="15.6">
      <c r="C2" s="28"/>
      <c r="E2" s="30"/>
      <c r="F2" s="31"/>
      <c r="H2" s="28"/>
    </row>
    <row r="3" spans="2:10" ht="15.6">
      <c r="C3" s="28"/>
      <c r="E3" s="30"/>
      <c r="F3" s="31"/>
      <c r="H3" s="28"/>
    </row>
    <row r="4" spans="2:10" ht="21" customHeight="1">
      <c r="B4" s="32"/>
      <c r="C4" s="32"/>
      <c r="D4" s="32"/>
      <c r="E4" s="32"/>
      <c r="F4" s="31"/>
      <c r="H4" s="33"/>
    </row>
    <row r="5" spans="2:10" ht="10.95" customHeight="1" thickBot="1">
      <c r="B5" s="34"/>
      <c r="C5" s="34"/>
      <c r="D5" s="34"/>
      <c r="E5" s="34"/>
      <c r="J5"/>
    </row>
    <row r="6" spans="2:10" ht="28.95" customHeight="1">
      <c r="B6" s="35"/>
      <c r="C6" s="35"/>
      <c r="D6" s="35"/>
      <c r="E6" s="35"/>
    </row>
    <row r="7" spans="2:10" s="39" customFormat="1" ht="24.6">
      <c r="B7" s="36" t="s">
        <v>99</v>
      </c>
      <c r="C7" s="37"/>
      <c r="D7" s="38"/>
      <c r="E7" s="38"/>
      <c r="F7" s="38"/>
    </row>
    <row r="8" spans="2:10" s="39" customFormat="1" ht="24.6">
      <c r="B8" s="36" t="s">
        <v>0</v>
      </c>
      <c r="C8" s="38"/>
      <c r="D8" s="38"/>
      <c r="E8" s="38"/>
      <c r="F8" s="38"/>
    </row>
    <row r="9" spans="2:10" s="36" customFormat="1" ht="24.6">
      <c r="B9" s="36" t="s">
        <v>98</v>
      </c>
    </row>
    <row r="10" spans="2:10" ht="61.05" customHeight="1">
      <c r="B10" s="217"/>
      <c r="C10" s="218"/>
      <c r="D10" s="218"/>
      <c r="E10" s="218"/>
      <c r="F10" s="40"/>
    </row>
    <row r="11" spans="2:10">
      <c r="B11" s="29" t="s">
        <v>1</v>
      </c>
    </row>
    <row r="12" spans="2:10">
      <c r="B12" s="29" t="s">
        <v>2</v>
      </c>
    </row>
    <row r="13" spans="2:10">
      <c r="B13" s="29" t="s">
        <v>3</v>
      </c>
    </row>
    <row r="14" spans="2:10">
      <c r="B14" s="29" t="s">
        <v>64</v>
      </c>
      <c r="E14" s="28"/>
      <c r="F14" s="41"/>
    </row>
    <row r="15" spans="2:10">
      <c r="B15" s="29" t="s">
        <v>4</v>
      </c>
      <c r="E15" s="28"/>
      <c r="F15" s="41"/>
    </row>
    <row r="16" spans="2:10">
      <c r="B16" s="29" t="s">
        <v>5</v>
      </c>
      <c r="E16" s="28"/>
      <c r="F16" s="41"/>
    </row>
    <row r="17" spans="2:8">
      <c r="E17" s="28"/>
      <c r="F17" s="41"/>
    </row>
    <row r="18" spans="2:8" ht="31.2">
      <c r="B18" s="42" t="s">
        <v>75</v>
      </c>
      <c r="E18" s="43"/>
    </row>
    <row r="19" spans="2:8" ht="61.05" customHeight="1">
      <c r="B19" s="219" t="s">
        <v>77</v>
      </c>
      <c r="C19" s="220"/>
      <c r="D19" s="220"/>
      <c r="E19" s="220"/>
    </row>
    <row r="20" spans="2:8">
      <c r="B20" s="44"/>
    </row>
    <row r="21" spans="2:8" ht="15.6">
      <c r="B21" s="45" t="s">
        <v>6</v>
      </c>
    </row>
    <row r="22" spans="2:8">
      <c r="B22" s="44"/>
    </row>
    <row r="25" spans="2:8" ht="17.399999999999999">
      <c r="B25" s="172" t="s">
        <v>7</v>
      </c>
      <c r="C25" s="172"/>
      <c r="D25" s="173" t="s">
        <v>8</v>
      </c>
      <c r="E25" s="173"/>
      <c r="H25" s="170"/>
    </row>
    <row r="26" spans="2:8" ht="15.6">
      <c r="B26" s="174" t="s">
        <v>9</v>
      </c>
      <c r="C26" s="171"/>
      <c r="D26" s="216" t="s">
        <v>9</v>
      </c>
      <c r="E26" s="216"/>
      <c r="H26" s="171"/>
    </row>
    <row r="27" spans="2:8" ht="17.399999999999999">
      <c r="B27" s="172"/>
      <c r="C27" s="172"/>
      <c r="D27" s="173"/>
      <c r="E27" s="173"/>
      <c r="H27" s="170"/>
    </row>
    <row r="28" spans="2:8" ht="17.399999999999999">
      <c r="B28" s="172" t="s">
        <v>10</v>
      </c>
      <c r="C28" s="172"/>
      <c r="D28" s="173" t="s">
        <v>11</v>
      </c>
      <c r="E28" s="173"/>
      <c r="H28" s="170"/>
    </row>
    <row r="29" spans="2:8" ht="17.399999999999999">
      <c r="B29" s="175" t="s">
        <v>12</v>
      </c>
      <c r="C29" s="172"/>
      <c r="D29" s="216"/>
      <c r="E29" s="216"/>
      <c r="H29" s="170"/>
    </row>
    <row r="30" spans="2:8" ht="17.399999999999999">
      <c r="B30" s="173"/>
      <c r="C30" s="173"/>
      <c r="D30" s="173"/>
      <c r="E30" s="173"/>
      <c r="F30" s="167"/>
      <c r="G30" s="170"/>
      <c r="H30" s="170"/>
    </row>
  </sheetData>
  <sheetProtection algorithmName="SHA-512" hashValue="QQs8zXpAHe0SDFPNiB4qbcVNtGbXkclLo9JFU8RPIJ0fX7aYVIjO4TmDzeQuvt6hg3rh+UcsYUj3XgDsw/SD2A==" saltValue="mLohsFpIo1zzhsFkIVVtsQ==" spinCount="100000" sheet="1" objects="1" scenarios="1" selectLockedCells="1"/>
  <mergeCells count="4">
    <mergeCell ref="D29:E29"/>
    <mergeCell ref="B10:E10"/>
    <mergeCell ref="B19:E19"/>
    <mergeCell ref="D26:E26"/>
  </mergeCells>
  <pageMargins left="0.7" right="0.7" top="0.75" bottom="0.75" header="0.3" footer="0.3"/>
  <pageSetup paperSize="9" scale="69" orientation="portrait" r:id="rId1"/>
  <headerFooter>
    <oddFooter>&amp;R&amp;K000000pagina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D7E9C-BC41-0943-933C-EFD5AE2644BF}">
  <sheetPr>
    <tabColor rgb="FFEE7326"/>
  </sheetPr>
  <dimension ref="B1:F31"/>
  <sheetViews>
    <sheetView showGridLines="0" showRowColHeaders="0" zoomScaleNormal="100" workbookViewId="0">
      <selection activeCell="D20" sqref="D20"/>
    </sheetView>
  </sheetViews>
  <sheetFormatPr defaultColWidth="10.69921875" defaultRowHeight="13.2"/>
  <cols>
    <col min="1" max="1" width="6.19921875" style="137" customWidth="1"/>
    <col min="2" max="2" width="9.19921875" style="137" customWidth="1"/>
    <col min="3" max="3" width="37.5" style="137" customWidth="1"/>
    <col min="4" max="4" width="35.796875" style="137" customWidth="1"/>
    <col min="5" max="5" width="4" style="137" customWidth="1"/>
    <col min="6" max="6" width="3.796875" style="137" customWidth="1"/>
    <col min="7" max="16384" width="10.69921875" style="137"/>
  </cols>
  <sheetData>
    <row r="1" spans="2:6" ht="75" customHeight="1" thickBot="1">
      <c r="C1" s="139"/>
      <c r="D1" s="140"/>
    </row>
    <row r="2" spans="2:6" ht="13.05" customHeight="1">
      <c r="C2" s="141"/>
      <c r="D2" s="141"/>
    </row>
    <row r="3" spans="2:6" ht="21">
      <c r="C3" s="142" t="s">
        <v>13</v>
      </c>
    </row>
    <row r="4" spans="2:6" ht="13.05" customHeight="1">
      <c r="C4" s="153"/>
    </row>
    <row r="5" spans="2:6" ht="13.05" customHeight="1">
      <c r="C5" s="154">
        <v>1</v>
      </c>
      <c r="D5" s="154">
        <v>2</v>
      </c>
    </row>
    <row r="6" spans="2:6" ht="13.05" customHeight="1">
      <c r="C6" s="138"/>
      <c r="D6" s="138"/>
    </row>
    <row r="7" spans="2:6" s="156" customFormat="1" ht="118.05" customHeight="1">
      <c r="B7" s="155" t="s">
        <v>63</v>
      </c>
      <c r="C7" s="176" t="str">
        <f>'2.Prijsopgaaf Broker opslagen'!C7</f>
        <v>Opslag per uur, Intermediaire dienstverlening 
(incl contract service)</v>
      </c>
      <c r="D7" s="176" t="str">
        <f>'2.Prijsopgaaf Broker opslagen'!C8</f>
        <v>Opslag per uur voor te migreren contracten</v>
      </c>
      <c r="F7" s="221" t="s">
        <v>14</v>
      </c>
    </row>
    <row r="8" spans="2:6" ht="25.05" customHeight="1">
      <c r="B8" s="222" t="s">
        <v>62</v>
      </c>
      <c r="C8" s="223" t="s">
        <v>15</v>
      </c>
      <c r="D8" s="223" t="s">
        <v>61</v>
      </c>
      <c r="F8" s="221"/>
    </row>
    <row r="9" spans="2:6" ht="25.05" customHeight="1">
      <c r="B9" s="222"/>
      <c r="C9" s="224"/>
      <c r="D9" s="224"/>
      <c r="F9" s="221"/>
    </row>
    <row r="10" spans="2:6" ht="25.05" customHeight="1">
      <c r="B10" s="222"/>
      <c r="C10" s="224"/>
      <c r="D10" s="224"/>
      <c r="F10" s="221"/>
    </row>
    <row r="11" spans="2:6" ht="25.05" customHeight="1">
      <c r="B11" s="222"/>
      <c r="C11" s="224"/>
      <c r="D11" s="224"/>
      <c r="F11" s="221"/>
    </row>
    <row r="12" spans="2:6" ht="25.05" customHeight="1">
      <c r="B12" s="222"/>
      <c r="C12" s="224"/>
      <c r="D12" s="224"/>
      <c r="F12" s="221"/>
    </row>
    <row r="13" spans="2:6" ht="25.05" customHeight="1">
      <c r="B13" s="222"/>
      <c r="C13" s="224"/>
      <c r="D13" s="224"/>
      <c r="F13" s="221"/>
    </row>
    <row r="14" spans="2:6" ht="25.05" customHeight="1">
      <c r="B14" s="222"/>
      <c r="C14" s="224"/>
      <c r="D14" s="224"/>
      <c r="F14" s="221"/>
    </row>
    <row r="15" spans="2:6" ht="25.05" customHeight="1">
      <c r="B15" s="222"/>
      <c r="C15" s="224"/>
      <c r="D15" s="224"/>
      <c r="F15" s="221"/>
    </row>
    <row r="16" spans="2:6" s="157" customFormat="1" ht="28.05" customHeight="1">
      <c r="C16" s="192" t="s">
        <v>16</v>
      </c>
      <c r="D16" s="177"/>
    </row>
    <row r="17" spans="3:4" ht="19.05" customHeight="1">
      <c r="C17" s="158"/>
      <c r="D17" s="158"/>
    </row>
    <row r="18" spans="3:4" ht="31.05" customHeight="1">
      <c r="C18" s="94" t="s">
        <v>80</v>
      </c>
    </row>
    <row r="19" spans="3:4" ht="31.05" customHeight="1">
      <c r="C19" s="147"/>
    </row>
    <row r="20" spans="3:4" s="159" customFormat="1" ht="24" customHeight="1">
      <c r="C20" s="115" t="s">
        <v>76</v>
      </c>
      <c r="D20" s="117"/>
    </row>
    <row r="21" spans="3:4" ht="21" customHeight="1"/>
    <row r="22" spans="3:4" ht="40.049999999999997" customHeight="1"/>
    <row r="23" spans="3:4" ht="60" customHeight="1"/>
    <row r="24" spans="3:4" ht="93" customHeight="1"/>
    <row r="25" spans="3:4" ht="112.05" customHeight="1"/>
    <row r="26" spans="3:4" ht="31.95" customHeight="1"/>
    <row r="28" spans="3:4" ht="21" customHeight="1"/>
    <row r="29" spans="3:4" ht="33" customHeight="1"/>
    <row r="30" spans="3:4" ht="43.05" customHeight="1"/>
    <row r="31" spans="3:4" ht="22.05" customHeight="1"/>
  </sheetData>
  <sheetProtection algorithmName="SHA-512" hashValue="8cJbGevOHcAi7fqy9axJcNtV2iG2EIP7o/6gzO4XV4alZbbgA/wIlcDSkzcQ1b553nuwxElIY8p4MfDOjnNSdg==" saltValue="9nRXjfOyv+R2JrXWLquP+A==" spinCount="100000" sheet="1" objects="1" scenarios="1"/>
  <mergeCells count="4">
    <mergeCell ref="F7:F15"/>
    <mergeCell ref="B8:B15"/>
    <mergeCell ref="C8:C15"/>
    <mergeCell ref="D8:D15"/>
  </mergeCells>
  <pageMargins left="0.7" right="0.7" top="0.75" bottom="0.75" header="0.3" footer="0.3"/>
  <pageSetup paperSize="9" scale="57" orientation="portrait" r:id="rId1"/>
  <headerFooter>
    <oddFooter>&amp;R&amp;K000000pagina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E156A-DE35-B247-8012-DE469AB21029}">
  <sheetPr>
    <tabColor rgb="FFEE7326"/>
  </sheetPr>
  <dimension ref="B2:H14"/>
  <sheetViews>
    <sheetView showGridLines="0" showRowColHeaders="0" zoomScale="120" zoomScaleNormal="120" zoomScalePageLayoutView="125" workbookViewId="0">
      <selection activeCell="G43" sqref="G43"/>
    </sheetView>
  </sheetViews>
  <sheetFormatPr defaultColWidth="8.796875" defaultRowHeight="13.2"/>
  <cols>
    <col min="1" max="1" width="2.69921875" style="137" customWidth="1"/>
    <col min="2" max="2" width="5.19921875" style="137" customWidth="1"/>
    <col min="3" max="3" width="68.5" style="137" customWidth="1"/>
    <col min="4" max="4" width="63" style="137" customWidth="1"/>
    <col min="5" max="5" width="19" style="138" customWidth="1"/>
    <col min="6" max="6" width="19" style="138" hidden="1" customWidth="1"/>
    <col min="7" max="7" width="31.296875" style="138" bestFit="1" customWidth="1"/>
    <col min="8" max="8" width="31.296875" style="138" customWidth="1"/>
    <col min="9" max="16384" width="8.796875" style="137"/>
  </cols>
  <sheetData>
    <row r="2" spans="2:8" ht="70.05" customHeight="1"/>
    <row r="3" spans="2:8" ht="23.4" thickBot="1">
      <c r="B3" s="139" t="s">
        <v>65</v>
      </c>
      <c r="C3" s="140"/>
      <c r="D3" s="140"/>
      <c r="E3" s="140"/>
      <c r="F3" s="140"/>
      <c r="G3" s="140"/>
      <c r="H3" s="140"/>
    </row>
    <row r="4" spans="2:8">
      <c r="B4" s="141"/>
      <c r="C4" s="141"/>
      <c r="D4" s="141"/>
      <c r="E4" s="141"/>
      <c r="F4" s="141"/>
      <c r="G4" s="141"/>
      <c r="H4" s="141"/>
    </row>
    <row r="5" spans="2:8" ht="21">
      <c r="B5" s="142"/>
      <c r="E5" s="137"/>
      <c r="F5" s="137"/>
      <c r="G5" s="143"/>
      <c r="H5" s="143"/>
    </row>
    <row r="6" spans="2:8" s="147" customFormat="1" ht="52.2">
      <c r="B6" s="144" t="s">
        <v>17</v>
      </c>
      <c r="C6" s="145"/>
      <c r="D6" s="145" t="s">
        <v>18</v>
      </c>
      <c r="E6" s="146" t="s">
        <v>58</v>
      </c>
      <c r="F6" s="146" t="s">
        <v>19</v>
      </c>
      <c r="G6" s="146" t="s">
        <v>59</v>
      </c>
      <c r="H6" s="146" t="s">
        <v>60</v>
      </c>
    </row>
    <row r="7" spans="2:8" s="148" customFormat="1" ht="88.8" customHeight="1">
      <c r="B7" s="3">
        <v>1</v>
      </c>
      <c r="C7" s="4" t="s">
        <v>78</v>
      </c>
      <c r="D7" s="5" t="s">
        <v>81</v>
      </c>
      <c r="E7" s="21"/>
      <c r="F7" s="169">
        <f>ROUND(E7,2)</f>
        <v>0</v>
      </c>
      <c r="G7" s="203">
        <v>2.5</v>
      </c>
      <c r="H7" s="203">
        <v>5</v>
      </c>
    </row>
    <row r="8" spans="2:8" s="148" customFormat="1" ht="88.8" customHeight="1">
      <c r="B8" s="178">
        <v>2</v>
      </c>
      <c r="C8" s="18" t="s">
        <v>79</v>
      </c>
      <c r="D8" s="179" t="s">
        <v>82</v>
      </c>
      <c r="E8" s="21"/>
      <c r="F8" s="169">
        <f>ROUND(E8,2)</f>
        <v>0</v>
      </c>
      <c r="G8" s="203">
        <v>1</v>
      </c>
      <c r="H8" s="203">
        <v>2</v>
      </c>
    </row>
    <row r="9" spans="2:8" ht="13.8" thickBot="1">
      <c r="B9" s="149"/>
      <c r="C9" s="149"/>
      <c r="D9" s="149"/>
      <c r="E9" s="150"/>
      <c r="F9" s="150"/>
      <c r="G9" s="150"/>
      <c r="H9" s="150"/>
    </row>
    <row r="10" spans="2:8">
      <c r="B10" s="141"/>
      <c r="C10" s="141"/>
      <c r="D10" s="141"/>
      <c r="E10" s="151"/>
      <c r="F10" s="151"/>
      <c r="G10" s="151"/>
      <c r="H10" s="151"/>
    </row>
    <row r="11" spans="2:8">
      <c r="C11" s="168" t="s">
        <v>20</v>
      </c>
      <c r="D11" s="152"/>
    </row>
    <row r="12" spans="2:8" ht="15">
      <c r="C12" s="94" t="s">
        <v>21</v>
      </c>
      <c r="E12" s="8"/>
      <c r="F12" s="8"/>
    </row>
    <row r="14" spans="2:8" ht="17.399999999999999">
      <c r="B14" s="116"/>
      <c r="C14" s="115" t="s">
        <v>76</v>
      </c>
      <c r="D14" s="117"/>
    </row>
  </sheetData>
  <sheetProtection algorithmName="SHA-512" hashValue="kBLwpyCAzNZqfhyQjJqiHGaIUqNk3TAeXu8NUc4VclgFVRXcg1/xYkFrvrsGlI5Ftpjmgl26U/Qa7pLGN5ZGsw==" saltValue="2eTw/LUanw9sEEHAZZnAqQ==" spinCount="100000" sheet="1" objects="1" scenarios="1"/>
  <dataValidations count="2">
    <dataValidation type="decimal" allowBlank="1" showInputMessage="1" showErrorMessage="1" sqref="F7:F8" xr:uid="{9296769B-0D95-D44F-91B0-CDA707774398}">
      <formula1>G7</formula1>
      <formula2>H7</formula2>
    </dataValidation>
    <dataValidation type="decimal" allowBlank="1" showInputMessage="1" showErrorMessage="1" sqref="E7:E8" xr:uid="{5711596E-34E1-EE4C-978B-F641E9F286A7}">
      <formula1>G7</formula1>
      <formula2>H7</formula2>
    </dataValidation>
  </dataValidations>
  <pageMargins left="0.7" right="0.7" top="0.75" bottom="0.75" header="0.3" footer="0.3"/>
  <pageSetup paperSize="9" scale="36" orientation="portrait" horizontalDpi="300" verticalDpi="300" r:id="rId1"/>
  <headerFooter>
    <oddFooter>&amp;R&amp;K000000pagina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53961-0DED-D144-8FC4-C991E22D2C5E}">
  <sheetPr>
    <tabColor rgb="FFEE7326"/>
  </sheetPr>
  <dimension ref="B2:O32"/>
  <sheetViews>
    <sheetView topLeftCell="A12" zoomScaleNormal="130" zoomScalePageLayoutView="125" workbookViewId="0">
      <selection activeCell="D22" sqref="D22"/>
    </sheetView>
  </sheetViews>
  <sheetFormatPr defaultColWidth="8.796875" defaultRowHeight="17.399999999999999"/>
  <cols>
    <col min="1" max="1" width="2.69921875" style="117" customWidth="1"/>
    <col min="2" max="2" width="5.19921875" style="117" customWidth="1"/>
    <col min="3" max="3" width="68.5" style="117" customWidth="1"/>
    <col min="4" max="4" width="63" style="117" customWidth="1"/>
    <col min="5" max="5" width="19" style="120" customWidth="1"/>
    <col min="6" max="6" width="31.296875" style="120" bestFit="1" customWidth="1"/>
    <col min="7" max="7" width="31.296875" style="120" customWidth="1"/>
    <col min="8" max="16384" width="8.796875" style="117"/>
  </cols>
  <sheetData>
    <row r="2" spans="2:15" ht="70.05" customHeight="1">
      <c r="E2" s="118">
        <v>-0.10000001</v>
      </c>
      <c r="F2" s="119">
        <v>5.0000000099999997E-2</v>
      </c>
    </row>
    <row r="3" spans="2:15" ht="18" thickBot="1">
      <c r="B3" s="121" t="s">
        <v>66</v>
      </c>
      <c r="C3" s="122"/>
      <c r="D3" s="122"/>
      <c r="E3" s="122"/>
      <c r="F3" s="122"/>
      <c r="G3" s="122"/>
    </row>
    <row r="4" spans="2:15">
      <c r="B4" s="123"/>
      <c r="C4" s="123"/>
      <c r="D4" s="123"/>
      <c r="E4" s="123"/>
      <c r="F4" s="123"/>
      <c r="G4" s="123"/>
    </row>
    <row r="5" spans="2:15">
      <c r="B5" s="124" t="s">
        <v>22</v>
      </c>
      <c r="E5" s="117"/>
      <c r="F5" s="117"/>
      <c r="G5" s="117"/>
    </row>
    <row r="6" spans="2:15">
      <c r="B6" s="117" t="s">
        <v>23</v>
      </c>
      <c r="E6" s="117"/>
      <c r="F6" s="117"/>
      <c r="G6" s="117"/>
    </row>
    <row r="7" spans="2:15" ht="18">
      <c r="B7" s="125" t="s">
        <v>24</v>
      </c>
      <c r="E7" s="117"/>
      <c r="F7" s="126"/>
      <c r="G7" s="126"/>
    </row>
    <row r="8" spans="2:15" ht="18">
      <c r="B8" s="125" t="s">
        <v>25</v>
      </c>
      <c r="E8" s="117"/>
      <c r="F8" s="126"/>
      <c r="G8" s="126"/>
    </row>
    <row r="9" spans="2:15" ht="18">
      <c r="B9" s="125" t="s">
        <v>26</v>
      </c>
      <c r="E9" s="117"/>
      <c r="F9" s="126"/>
      <c r="G9" s="126"/>
    </row>
    <row r="10" spans="2:15" ht="18">
      <c r="B10" s="125" t="s">
        <v>27</v>
      </c>
      <c r="E10" s="117"/>
      <c r="F10" s="126"/>
      <c r="G10" s="126"/>
    </row>
    <row r="11" spans="2:15" ht="18">
      <c r="B11" s="125"/>
      <c r="E11" s="117"/>
      <c r="F11" s="126"/>
      <c r="G11" s="126"/>
      <c r="O11" s="184"/>
    </row>
    <row r="12" spans="2:15" ht="18">
      <c r="B12" s="183" t="s">
        <v>28</v>
      </c>
      <c r="E12" s="117"/>
      <c r="F12" s="117"/>
      <c r="G12" s="126"/>
    </row>
    <row r="13" spans="2:15" ht="79.05" customHeight="1">
      <c r="B13" s="127"/>
      <c r="C13" s="128" t="s">
        <v>56</v>
      </c>
      <c r="D13" s="128" t="s">
        <v>29</v>
      </c>
      <c r="E13" s="146" t="s">
        <v>67</v>
      </c>
      <c r="F13" s="129" t="s">
        <v>30</v>
      </c>
      <c r="G13" s="129"/>
    </row>
    <row r="14" spans="2:15" s="130" customFormat="1" ht="72" customHeight="1">
      <c r="B14" s="22">
        <v>1</v>
      </c>
      <c r="C14" s="197" t="s">
        <v>83</v>
      </c>
      <c r="D14" s="194" t="s">
        <v>94</v>
      </c>
      <c r="E14" s="215"/>
      <c r="F14" s="204">
        <v>0.15</v>
      </c>
      <c r="G14" s="23">
        <f t="shared" ref="G14:G25" si="0">F14*E14</f>
        <v>0</v>
      </c>
    </row>
    <row r="15" spans="2:15" s="130" customFormat="1" ht="72" customHeight="1">
      <c r="B15" s="3">
        <v>2</v>
      </c>
      <c r="C15" s="198" t="s">
        <v>84</v>
      </c>
      <c r="D15" s="196" t="s">
        <v>69</v>
      </c>
      <c r="E15" s="213"/>
      <c r="F15" s="205">
        <v>0.05</v>
      </c>
      <c r="G15" s="6">
        <f t="shared" si="0"/>
        <v>0</v>
      </c>
    </row>
    <row r="16" spans="2:15" s="130" customFormat="1" ht="72" customHeight="1">
      <c r="B16" s="7">
        <v>3</v>
      </c>
      <c r="C16" s="199" t="s">
        <v>85</v>
      </c>
      <c r="D16" s="194" t="s">
        <v>73</v>
      </c>
      <c r="E16" s="213"/>
      <c r="F16" s="206">
        <v>0.01</v>
      </c>
      <c r="G16" s="2">
        <f t="shared" si="0"/>
        <v>0</v>
      </c>
    </row>
    <row r="17" spans="2:7" s="130" customFormat="1" ht="112.05" customHeight="1">
      <c r="B17" s="3">
        <v>4</v>
      </c>
      <c r="C17" s="198" t="s">
        <v>86</v>
      </c>
      <c r="D17" s="196" t="s">
        <v>92</v>
      </c>
      <c r="E17" s="213"/>
      <c r="F17" s="205">
        <v>0.15</v>
      </c>
      <c r="G17" s="6">
        <f t="shared" si="0"/>
        <v>0</v>
      </c>
    </row>
    <row r="18" spans="2:7" s="130" customFormat="1" ht="72" customHeight="1">
      <c r="B18" s="1">
        <v>5</v>
      </c>
      <c r="C18" s="199" t="s">
        <v>32</v>
      </c>
      <c r="D18" s="194" t="s">
        <v>71</v>
      </c>
      <c r="E18" s="213"/>
      <c r="F18" s="206">
        <v>0.01</v>
      </c>
      <c r="G18" s="2">
        <f t="shared" si="0"/>
        <v>0</v>
      </c>
    </row>
    <row r="19" spans="2:7" s="130" customFormat="1" ht="72" customHeight="1">
      <c r="B19" s="3">
        <v>6</v>
      </c>
      <c r="C19" s="198" t="s">
        <v>57</v>
      </c>
      <c r="D19" s="195" t="s">
        <v>72</v>
      </c>
      <c r="E19" s="213"/>
      <c r="F19" s="205">
        <v>0.01</v>
      </c>
      <c r="G19" s="6">
        <f t="shared" si="0"/>
        <v>0</v>
      </c>
    </row>
    <row r="20" spans="2:7" s="130" customFormat="1" ht="72" customHeight="1">
      <c r="B20" s="1">
        <v>7</v>
      </c>
      <c r="C20" s="199" t="s">
        <v>87</v>
      </c>
      <c r="D20" s="194" t="s">
        <v>74</v>
      </c>
      <c r="E20" s="213"/>
      <c r="F20" s="206">
        <v>0.08</v>
      </c>
      <c r="G20" s="2">
        <f t="shared" si="0"/>
        <v>0</v>
      </c>
    </row>
    <row r="21" spans="2:7" s="130" customFormat="1" ht="72" customHeight="1">
      <c r="B21" s="3">
        <v>8</v>
      </c>
      <c r="C21" s="200" t="s">
        <v>88</v>
      </c>
      <c r="D21" s="208" t="s">
        <v>93</v>
      </c>
      <c r="E21" s="213"/>
      <c r="F21" s="207">
        <v>0.04</v>
      </c>
      <c r="G21" s="19">
        <f t="shared" si="0"/>
        <v>0</v>
      </c>
    </row>
    <row r="22" spans="2:7" s="130" customFormat="1" ht="72" customHeight="1">
      <c r="B22" s="7">
        <v>9</v>
      </c>
      <c r="C22" s="201" t="s">
        <v>31</v>
      </c>
      <c r="D22" s="194" t="s">
        <v>70</v>
      </c>
      <c r="E22" s="213"/>
      <c r="F22" s="206">
        <v>0.02</v>
      </c>
      <c r="G22" s="2">
        <f t="shared" si="0"/>
        <v>0</v>
      </c>
    </row>
    <row r="23" spans="2:7" s="130" customFormat="1" ht="72" customHeight="1">
      <c r="B23" s="3">
        <v>10</v>
      </c>
      <c r="C23" s="198" t="s">
        <v>89</v>
      </c>
      <c r="D23" s="208" t="s">
        <v>95</v>
      </c>
      <c r="E23" s="213"/>
      <c r="F23" s="205">
        <v>0.04</v>
      </c>
      <c r="G23" s="6">
        <f t="shared" si="0"/>
        <v>0</v>
      </c>
    </row>
    <row r="24" spans="2:7" s="130" customFormat="1" ht="72" customHeight="1">
      <c r="B24" s="1">
        <v>11</v>
      </c>
      <c r="C24" s="199" t="s">
        <v>90</v>
      </c>
      <c r="D24" s="194" t="s">
        <v>97</v>
      </c>
      <c r="E24" s="213"/>
      <c r="F24" s="206">
        <v>0.4</v>
      </c>
      <c r="G24" s="2">
        <f t="shared" si="0"/>
        <v>0</v>
      </c>
    </row>
    <row r="25" spans="2:7" s="130" customFormat="1" ht="72" customHeight="1" thickBot="1">
      <c r="B25" s="3">
        <v>12</v>
      </c>
      <c r="C25" s="198" t="s">
        <v>91</v>
      </c>
      <c r="D25" s="208" t="s">
        <v>96</v>
      </c>
      <c r="E25" s="214"/>
      <c r="F25" s="205">
        <v>0.04</v>
      </c>
      <c r="G25" s="6">
        <f t="shared" si="0"/>
        <v>0</v>
      </c>
    </row>
    <row r="26" spans="2:7" s="130" customFormat="1" ht="72" customHeight="1" thickTop="1">
      <c r="B26" s="24"/>
      <c r="C26" s="25" t="s">
        <v>33</v>
      </c>
      <c r="D26" s="26"/>
      <c r="E26" s="212">
        <f>SUM(G14:G25)</f>
        <v>0</v>
      </c>
      <c r="F26" s="27">
        <f>SUM(F14:F25)</f>
        <v>1</v>
      </c>
      <c r="G26" s="131"/>
    </row>
    <row r="27" spans="2:7" ht="18" thickBot="1">
      <c r="B27" s="132"/>
      <c r="C27" s="132"/>
      <c r="D27" s="132"/>
      <c r="E27" s="133"/>
      <c r="F27" s="133"/>
      <c r="G27" s="133"/>
    </row>
    <row r="28" spans="2:7">
      <c r="B28" s="123"/>
      <c r="C28" s="123"/>
      <c r="D28" s="123"/>
      <c r="E28" s="134"/>
      <c r="F28" s="134"/>
      <c r="G28" s="134"/>
    </row>
    <row r="29" spans="2:7">
      <c r="C29" s="135" t="s">
        <v>34</v>
      </c>
      <c r="D29" s="135"/>
    </row>
    <row r="30" spans="2:7" ht="19.05" customHeight="1">
      <c r="C30" s="124" t="s">
        <v>68</v>
      </c>
      <c r="E30" s="20"/>
    </row>
    <row r="31" spans="2:7" ht="18" thickBot="1">
      <c r="B31" s="132"/>
      <c r="C31" s="132"/>
      <c r="D31" s="132"/>
      <c r="E31" s="133"/>
      <c r="F31" s="133"/>
      <c r="G31" s="133"/>
    </row>
    <row r="32" spans="2:7">
      <c r="B32" s="123"/>
      <c r="C32" s="136" t="s">
        <v>76</v>
      </c>
      <c r="D32" s="123"/>
      <c r="E32" s="134"/>
      <c r="F32" s="134"/>
      <c r="G32" s="134"/>
    </row>
  </sheetData>
  <sheetProtection algorithmName="SHA-512" hashValue="+tmTrLAhDHqijxjp29acq9/vaJzDmf3DB6/xoZxLR3nEtNkry/JOfz+c1051u84HHH+kyU/DdNOD9JOCgRTgag==" saltValue="ekrt6KoycKAeK9J9NaWv3A==" spinCount="100000" sheet="1" objects="1" scenarios="1"/>
  <dataValidations count="1">
    <dataValidation type="decimal" allowBlank="1" showInputMessage="1" showErrorMessage="1" sqref="E14:E26" xr:uid="{3142E661-8B92-FB48-A43D-6AC6508BFF80}">
      <formula1>$E$2</formula1>
      <formula2>$F$2</formula2>
    </dataValidation>
  </dataValidations>
  <pageMargins left="0.7" right="0.7" top="0.75" bottom="0.75" header="0.3" footer="0.3"/>
  <pageSetup paperSize="9" scale="37" orientation="portrait" horizontalDpi="300" verticalDpi="300" r:id="rId1"/>
  <headerFooter>
    <oddFooter>&amp;R&amp;K000000pagina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62D16-34D3-0945-857D-9F72D9CFF555}">
  <sheetPr>
    <tabColor rgb="FFEE7326"/>
    <pageSetUpPr fitToPage="1"/>
  </sheetPr>
  <dimension ref="A1:M17"/>
  <sheetViews>
    <sheetView showGridLines="0" showRowColHeaders="0" zoomScaleNormal="100" zoomScaleSheetLayoutView="100" workbookViewId="0">
      <selection activeCell="D20" sqref="D20"/>
    </sheetView>
  </sheetViews>
  <sheetFormatPr defaultColWidth="10.796875" defaultRowHeight="15"/>
  <cols>
    <col min="1" max="1" width="3" style="93" customWidth="1"/>
    <col min="2" max="2" width="78.5" style="94" customWidth="1"/>
    <col min="3" max="5" width="20" style="94" customWidth="1"/>
    <col min="6" max="6" width="27" style="94" customWidth="1"/>
    <col min="7" max="7" width="26.296875" style="94" customWidth="1"/>
    <col min="8" max="8" width="15" style="94" bestFit="1" customWidth="1"/>
    <col min="9" max="9" width="15.19921875" style="94" bestFit="1" customWidth="1"/>
    <col min="10" max="11" width="10.796875" style="94"/>
    <col min="12" max="12" width="15.19921875" style="94" bestFit="1" customWidth="1"/>
    <col min="13" max="13" width="11.69921875" style="94" bestFit="1" customWidth="1"/>
    <col min="14" max="16384" width="10.796875" style="94"/>
  </cols>
  <sheetData>
    <row r="1" spans="1:13" s="89" customFormat="1" ht="76.05" customHeight="1">
      <c r="A1" s="87"/>
      <c r="B1" s="88"/>
      <c r="C1" s="32"/>
      <c r="D1" s="32"/>
      <c r="E1" s="32"/>
      <c r="F1" s="32"/>
      <c r="G1" s="32"/>
      <c r="H1" s="32"/>
      <c r="I1" s="32"/>
      <c r="J1" s="32"/>
      <c r="K1" s="32"/>
      <c r="L1" s="32"/>
    </row>
    <row r="2" spans="1:13" s="92" customFormat="1" ht="31.05" customHeight="1">
      <c r="A2" s="90"/>
      <c r="B2" s="225" t="s">
        <v>35</v>
      </c>
      <c r="C2" s="226"/>
      <c r="D2" s="226"/>
      <c r="E2" s="226"/>
      <c r="F2" s="226"/>
      <c r="G2" s="226"/>
      <c r="H2" s="91"/>
      <c r="I2" s="91"/>
      <c r="J2" s="91"/>
      <c r="K2" s="91"/>
      <c r="L2" s="91"/>
    </row>
    <row r="3" spans="1:13" ht="22.05" customHeight="1"/>
    <row r="4" spans="1:13" s="97" customFormat="1" ht="31.2">
      <c r="A4" s="95"/>
      <c r="B4" s="160" t="s">
        <v>36</v>
      </c>
      <c r="C4" s="161" t="s">
        <v>37</v>
      </c>
      <c r="D4" s="161" t="s">
        <v>38</v>
      </c>
      <c r="E4" s="96" t="s">
        <v>39</v>
      </c>
      <c r="F4" s="96" t="s">
        <v>40</v>
      </c>
      <c r="G4" s="96" t="s">
        <v>35</v>
      </c>
    </row>
    <row r="5" spans="1:13" s="103" customFormat="1" ht="51.45" customHeight="1">
      <c r="A5" s="98"/>
      <c r="B5" s="99" t="str">
        <f>'2.Prijsopgaaf Broker opslagen'!C7</f>
        <v>Opslag per uur, Intermediaire dienstverlening 
(incl contract service)</v>
      </c>
      <c r="C5" s="209">
        <v>131000</v>
      </c>
      <c r="D5" s="202">
        <v>82</v>
      </c>
      <c r="E5" s="101">
        <f>'2.Prijsopgaaf Broker opslagen'!E7</f>
        <v>0</v>
      </c>
      <c r="F5" s="100">
        <f>D5*(1+'3. % doelstelling per doelgroep'!$E$26)</f>
        <v>82</v>
      </c>
      <c r="G5" s="102">
        <f>IF(E5=0,0,(C5*F5)+(C5*E5))</f>
        <v>0</v>
      </c>
      <c r="I5" s="186"/>
      <c r="J5" s="186"/>
      <c r="K5" s="186"/>
      <c r="L5" s="104"/>
      <c r="M5" s="105"/>
    </row>
    <row r="6" spans="1:13" s="103" customFormat="1" ht="51.45" customHeight="1">
      <c r="A6" s="98"/>
      <c r="B6" s="99" t="str">
        <f>'2.Prijsopgaaf Broker opslagen'!C8</f>
        <v>Opslag per uur voor te migreren contracten</v>
      </c>
      <c r="C6" s="209">
        <v>66000</v>
      </c>
      <c r="D6" s="202">
        <v>82</v>
      </c>
      <c r="E6" s="101">
        <f>'2.Prijsopgaaf Broker opslagen'!E8</f>
        <v>0</v>
      </c>
      <c r="F6" s="100">
        <f>D6*(1+'3. % doelstelling per doelgroep'!$E$26)</f>
        <v>82</v>
      </c>
      <c r="G6" s="102">
        <f>IF(E6=0,0,(C6*F6)+(C6*E6))</f>
        <v>0</v>
      </c>
      <c r="I6" s="186"/>
      <c r="J6" s="186"/>
      <c r="K6" s="186"/>
      <c r="L6" s="104"/>
      <c r="M6" s="105"/>
    </row>
    <row r="7" spans="1:13" s="103" customFormat="1" ht="43.5" customHeight="1">
      <c r="A7" s="98"/>
      <c r="B7" s="106"/>
      <c r="C7" s="107"/>
      <c r="D7" s="228" t="s">
        <v>41</v>
      </c>
      <c r="E7" s="229"/>
      <c r="F7" s="108"/>
      <c r="G7" s="109">
        <f>SUM(G5:G6)</f>
        <v>0</v>
      </c>
      <c r="H7" s="185"/>
      <c r="I7" s="185"/>
    </row>
    <row r="8" spans="1:13" s="103" customFormat="1" ht="51.45" customHeight="1">
      <c r="A8" s="98"/>
    </row>
    <row r="9" spans="1:13" ht="22.05" customHeight="1" thickBot="1">
      <c r="D9" s="110"/>
      <c r="G9" s="103"/>
    </row>
    <row r="10" spans="1:13" ht="37.799999999999997" customHeight="1" thickBot="1">
      <c r="C10" s="111" t="s">
        <v>35</v>
      </c>
      <c r="D10" s="111"/>
      <c r="G10" s="180">
        <f>SUM(G7:G8)</f>
        <v>0</v>
      </c>
    </row>
    <row r="11" spans="1:13" ht="22.05" customHeight="1">
      <c r="G11" s="112"/>
    </row>
    <row r="12" spans="1:13">
      <c r="B12" s="94" t="s">
        <v>42</v>
      </c>
    </row>
    <row r="13" spans="1:13">
      <c r="B13" s="113"/>
      <c r="F13" s="114"/>
      <c r="G13" s="114"/>
    </row>
    <row r="14" spans="1:13">
      <c r="B14" s="227"/>
      <c r="C14" s="227"/>
      <c r="D14" s="227"/>
      <c r="E14" s="227"/>
      <c r="F14" s="227"/>
      <c r="G14" s="227"/>
    </row>
    <row r="15" spans="1:13" ht="17.55" customHeight="1">
      <c r="B15" s="227"/>
      <c r="C15" s="227"/>
      <c r="D15" s="227"/>
      <c r="E15" s="227"/>
      <c r="F15" s="227"/>
      <c r="G15" s="227"/>
    </row>
    <row r="17" spans="2:3">
      <c r="B17" s="115" t="s">
        <v>76</v>
      </c>
      <c r="C17" s="116"/>
    </row>
  </sheetData>
  <sheetProtection algorithmName="SHA-512" hashValue="pJHySydJ+AH/EhryN1HIn0qdgvWMMn3eUibQL/AwJCRTAj0xEV6Zypdgq8pjQ6Omyk48949cRs0isYwa0nu/kg==" saltValue="1JL3E4MdnxRMqvkhF5ZC4Q==" spinCount="100000" sheet="1" objects="1" scenarios="1"/>
  <mergeCells count="3">
    <mergeCell ref="B2:G2"/>
    <mergeCell ref="B14:G15"/>
    <mergeCell ref="D7:E7"/>
  </mergeCells>
  <pageMargins left="0.7" right="0.7" top="0.75" bottom="0.75" header="0.3" footer="0.3"/>
  <pageSetup paperSize="9" scale="42" orientation="portrait" r:id="rId1"/>
  <headerFooter>
    <oddFooter>&amp;R&amp;K000000pagina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4A0C5-46CD-4ACB-9697-51653B4F3E8F}">
  <sheetPr>
    <tabColor rgb="FFEE7326"/>
    <pageSetUpPr fitToPage="1"/>
  </sheetPr>
  <dimension ref="B3:L42"/>
  <sheetViews>
    <sheetView showGridLines="0" showRowColHeaders="0" zoomScaleNormal="100" zoomScaleSheetLayoutView="110" workbookViewId="0">
      <selection activeCell="C9" sqref="C9"/>
    </sheetView>
  </sheetViews>
  <sheetFormatPr defaultColWidth="8.19921875" defaultRowHeight="13.2"/>
  <cols>
    <col min="1" max="1" width="1.19921875" style="46" customWidth="1"/>
    <col min="2" max="2" width="50.5" style="46" customWidth="1"/>
    <col min="3" max="3" width="48.296875" style="46" customWidth="1"/>
    <col min="4" max="4" width="18" style="46" bestFit="1" customWidth="1"/>
    <col min="5" max="5" width="18.296875" style="46" bestFit="1" customWidth="1"/>
    <col min="6" max="6" width="8.19921875" style="46"/>
    <col min="7" max="7" width="11.296875" style="46" bestFit="1" customWidth="1"/>
    <col min="8" max="8" width="8.19921875" style="46"/>
    <col min="9" max="10" width="13.296875" style="46" bestFit="1" customWidth="1"/>
    <col min="11" max="16384" width="8.19921875" style="46"/>
  </cols>
  <sheetData>
    <row r="3" spans="2:12" ht="49.05" customHeight="1"/>
    <row r="4" spans="2:12" s="48" customFormat="1" ht="31.05" customHeight="1">
      <c r="B4" s="181" t="s">
        <v>43</v>
      </c>
      <c r="C4" s="182"/>
      <c r="D4" s="182"/>
      <c r="E4" s="182"/>
      <c r="F4" s="47"/>
      <c r="H4" s="49"/>
      <c r="I4" s="49"/>
      <c r="J4" s="49"/>
      <c r="K4" s="49"/>
      <c r="L4" s="49"/>
    </row>
    <row r="5" spans="2:12">
      <c r="B5" s="50"/>
    </row>
    <row r="6" spans="2:12">
      <c r="D6" s="230"/>
      <c r="E6" s="230"/>
    </row>
    <row r="7" spans="2:12">
      <c r="B7" s="51" t="s">
        <v>35</v>
      </c>
      <c r="C7" s="52" t="s">
        <v>44</v>
      </c>
      <c r="D7" s="53" t="s">
        <v>45</v>
      </c>
      <c r="E7" s="54" t="s">
        <v>46</v>
      </c>
    </row>
    <row r="8" spans="2:12">
      <c r="B8" s="55" t="s">
        <v>47</v>
      </c>
      <c r="C8" s="187">
        <f>'4.Berekening Inschrijfprijs'!G10</f>
        <v>0</v>
      </c>
      <c r="D8" s="210">
        <v>14932100</v>
      </c>
      <c r="E8" s="211">
        <v>17748700.000000004</v>
      </c>
      <c r="G8" s="56"/>
    </row>
    <row r="9" spans="2:12">
      <c r="B9" s="57" t="s">
        <v>48</v>
      </c>
      <c r="C9" s="58" t="str">
        <f>IF(C8&gt;E8,"Prijs is buiten de bandbreedte en is een ongeldige Inschrijving",IF(C8&lt;D8,"Prijs is buiten de bandbreedte en is een ongeldige Inschrijving",C8:C8))</f>
        <v>Prijs is buiten de bandbreedte en is een ongeldige Inschrijving</v>
      </c>
      <c r="D9" s="59"/>
      <c r="E9" s="60"/>
    </row>
    <row r="10" spans="2:12">
      <c r="B10" s="61"/>
      <c r="C10" s="62"/>
      <c r="D10" s="61"/>
      <c r="E10" s="63"/>
    </row>
    <row r="11" spans="2:12" ht="24.3" customHeight="1">
      <c r="B11" s="64"/>
      <c r="C11" s="65"/>
      <c r="D11" s="66"/>
      <c r="E11" s="67"/>
    </row>
    <row r="12" spans="2:12">
      <c r="B12" s="68"/>
      <c r="C12" s="62"/>
      <c r="D12" s="9"/>
      <c r="E12" s="9"/>
    </row>
    <row r="13" spans="2:12">
      <c r="B13" s="69"/>
      <c r="C13" s="62"/>
      <c r="D13" s="9"/>
      <c r="E13" s="9"/>
    </row>
    <row r="14" spans="2:12">
      <c r="B14" s="69"/>
      <c r="C14" s="62"/>
      <c r="D14" s="9"/>
      <c r="E14" s="9"/>
    </row>
    <row r="15" spans="2:12">
      <c r="B15" s="10" t="s">
        <v>49</v>
      </c>
      <c r="C15" s="11" t="s">
        <v>50</v>
      </c>
      <c r="D15" s="11" t="s">
        <v>51</v>
      </c>
      <c r="E15" s="9"/>
    </row>
    <row r="16" spans="2:12">
      <c r="B16" s="70" t="s">
        <v>46</v>
      </c>
      <c r="C16" s="12">
        <f>E8</f>
        <v>17748700.000000004</v>
      </c>
      <c r="D16" s="13">
        <v>0</v>
      </c>
      <c r="E16" s="9"/>
      <c r="F16" s="71"/>
      <c r="G16" s="71"/>
      <c r="H16" s="71"/>
      <c r="I16" s="188"/>
      <c r="J16" s="189"/>
    </row>
    <row r="17" spans="2:10">
      <c r="B17" s="72" t="s">
        <v>45</v>
      </c>
      <c r="C17" s="12">
        <f>D8</f>
        <v>14932100</v>
      </c>
      <c r="D17" s="13">
        <v>200</v>
      </c>
      <c r="E17" s="9"/>
      <c r="F17" s="71"/>
      <c r="G17" s="71"/>
      <c r="H17" s="71"/>
      <c r="I17" s="190"/>
      <c r="J17" s="189"/>
    </row>
    <row r="18" spans="2:10">
      <c r="B18" s="70"/>
      <c r="C18" s="70"/>
      <c r="D18" s="73"/>
      <c r="E18" s="74"/>
      <c r="F18" s="71"/>
      <c r="G18" s="71"/>
      <c r="H18" s="71"/>
      <c r="I18" s="190"/>
      <c r="J18" s="189"/>
    </row>
    <row r="19" spans="2:10">
      <c r="B19" s="14" t="s">
        <v>52</v>
      </c>
      <c r="C19" s="15" t="str">
        <f>C9</f>
        <v>Prijs is buiten de bandbreedte en is een ongeldige Inschrijving</v>
      </c>
      <c r="D19" s="75">
        <f xml:space="preserve"> IFERROR(D17 - (C19 - C17)/(C16-C17)*(D17),0)</f>
        <v>0</v>
      </c>
      <c r="E19" s="62"/>
      <c r="F19" s="71"/>
      <c r="G19" s="71"/>
      <c r="H19" s="71"/>
      <c r="I19" s="190"/>
      <c r="J19" s="189"/>
    </row>
    <row r="20" spans="2:10">
      <c r="C20" s="76"/>
      <c r="D20" s="77"/>
      <c r="E20" s="78"/>
      <c r="F20" s="71"/>
      <c r="G20" s="71"/>
      <c r="H20" s="71"/>
      <c r="I20" s="190"/>
      <c r="J20" s="189"/>
    </row>
    <row r="21" spans="2:10" s="80" customFormat="1">
      <c r="B21" s="79"/>
      <c r="D21" s="16"/>
      <c r="E21" s="46"/>
      <c r="F21" s="71"/>
      <c r="G21" s="71"/>
      <c r="H21" s="71"/>
      <c r="I21" s="190"/>
      <c r="J21" s="189"/>
    </row>
    <row r="22" spans="2:10" s="80" customFormat="1">
      <c r="B22" s="81" t="s">
        <v>35</v>
      </c>
      <c r="C22" s="81" t="s">
        <v>53</v>
      </c>
      <c r="D22" s="16"/>
      <c r="E22" s="62"/>
      <c r="F22" s="71"/>
      <c r="G22" s="71"/>
      <c r="H22" s="71"/>
      <c r="I22" s="190"/>
      <c r="J22" s="189"/>
    </row>
    <row r="23" spans="2:10" s="80" customFormat="1" hidden="1">
      <c r="B23" s="82">
        <f>D8</f>
        <v>14932100</v>
      </c>
      <c r="C23" s="83">
        <f t="shared" ref="C23:C28" si="0" xml:space="preserve"> $D$17 - (B23 - $C$17)/($C$16-$C$17)*($D$17)</f>
        <v>200</v>
      </c>
      <c r="D23" s="16"/>
      <c r="E23" s="62"/>
      <c r="F23" s="71"/>
      <c r="G23" s="71"/>
      <c r="H23" s="71"/>
      <c r="I23" s="190"/>
      <c r="J23" s="189"/>
    </row>
    <row r="24" spans="2:10" s="80" customFormat="1" hidden="1">
      <c r="B24" s="82">
        <f>B23+($B$28-$B$23)/5</f>
        <v>15495420</v>
      </c>
      <c r="C24" s="83">
        <f t="shared" si="0"/>
        <v>160.00000000000006</v>
      </c>
      <c r="D24" s="17"/>
      <c r="E24" s="17"/>
      <c r="F24" s="71"/>
      <c r="G24" s="71"/>
      <c r="H24" s="71"/>
      <c r="I24" s="191"/>
      <c r="J24" s="191"/>
    </row>
    <row r="25" spans="2:10" s="80" customFormat="1" hidden="1">
      <c r="B25" s="82">
        <f>B24+($B$28-$B$23)/5</f>
        <v>16058740</v>
      </c>
      <c r="C25" s="83">
        <f t="shared" si="0"/>
        <v>120.00000000000011</v>
      </c>
      <c r="D25" s="17"/>
      <c r="E25" s="17"/>
      <c r="F25" s="71"/>
      <c r="G25" s="71"/>
      <c r="H25" s="71"/>
      <c r="I25" s="71"/>
    </row>
    <row r="26" spans="2:10" s="80" customFormat="1" hidden="1">
      <c r="B26" s="82">
        <f>B25+($B$28-$B$23)/5</f>
        <v>16622060</v>
      </c>
      <c r="C26" s="83">
        <f t="shared" si="0"/>
        <v>80.000000000000156</v>
      </c>
      <c r="D26" s="17"/>
      <c r="E26" s="17"/>
      <c r="F26" s="71"/>
      <c r="G26" s="71"/>
      <c r="H26" s="71"/>
      <c r="I26" s="71"/>
    </row>
    <row r="27" spans="2:10" s="80" customFormat="1" hidden="1">
      <c r="B27" s="82">
        <f>B26+($B$28-$B$23)/5</f>
        <v>17185380</v>
      </c>
      <c r="C27" s="83">
        <f t="shared" si="0"/>
        <v>40.000000000000227</v>
      </c>
      <c r="D27" s="17"/>
      <c r="E27" s="17"/>
    </row>
    <row r="28" spans="2:10" s="80" customFormat="1" hidden="1">
      <c r="B28" s="84">
        <f>E8</f>
        <v>17748700.000000004</v>
      </c>
      <c r="C28" s="83">
        <f t="shared" si="0"/>
        <v>0</v>
      </c>
      <c r="D28" s="17"/>
      <c r="E28" s="17"/>
      <c r="F28" s="85"/>
      <c r="H28" s="86"/>
    </row>
    <row r="29" spans="2:10" s="80" customFormat="1"/>
    <row r="42" spans="2:3">
      <c r="B42" s="80">
        <v>104256928.93000001</v>
      </c>
      <c r="C42" s="80">
        <v>107816531.14</v>
      </c>
    </row>
  </sheetData>
  <sheetProtection algorithmName="SHA-512" hashValue="XOde8SYm1tYrwUjXBlHqxatjcXEhhVI4jVMPGegCPFHFOTrTjzEUS9oxWdgVPFfEVJIl09lMFIx/TB4VLeAYtw==" saltValue="ShLfmQXyjezVZ9/L5z/e0g==" spinCount="100000" sheet="1" objects="1" scenarios="1"/>
  <mergeCells count="1">
    <mergeCell ref="D6:E6"/>
  </mergeCells>
  <pageMargins left="0.7" right="0.7" top="0.75" bottom="0.75" header="0.3" footer="0.3"/>
  <pageSetup paperSize="9" scale="60" orientation="portrait" horizontalDpi="0" verticalDpi="0"/>
  <headerFooter>
    <oddFooter>&amp;R&amp;K000000pagina &amp;P</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25EA7-B88E-9E4A-8FC6-BAE4588C7D25}">
  <sheetPr>
    <tabColor rgb="FFEE7326"/>
    <pageSetUpPr autoPageBreaks="0"/>
  </sheetPr>
  <dimension ref="B1:O7"/>
  <sheetViews>
    <sheetView showGridLines="0" showZeros="0" showOutlineSymbols="0" zoomScale="125" zoomScaleNormal="100" zoomScalePageLayoutView="140" workbookViewId="0">
      <selection activeCell="M23" sqref="M23"/>
    </sheetView>
  </sheetViews>
  <sheetFormatPr defaultColWidth="8.796875" defaultRowHeight="15"/>
  <cols>
    <col min="1" max="1" width="2" style="162" customWidth="1"/>
    <col min="2" max="2" width="1.796875" style="162" customWidth="1"/>
    <col min="3" max="3" width="14.5" style="162" customWidth="1"/>
    <col min="4" max="4" width="11.796875" style="162" customWidth="1"/>
    <col min="5" max="5" width="12" style="162" customWidth="1"/>
    <col min="6" max="6" width="4.296875" style="162" customWidth="1"/>
    <col min="7" max="7" width="13.296875" style="162" customWidth="1"/>
    <col min="8" max="8" width="12.5" style="162" customWidth="1"/>
    <col min="9" max="9" width="4.5" style="162" customWidth="1"/>
    <col min="10" max="10" width="15.5" style="162" customWidth="1"/>
    <col min="11" max="11" width="13.19921875" style="162" customWidth="1"/>
    <col min="12" max="12" width="3.796875" style="162" customWidth="1"/>
    <col min="13" max="13" width="10.296875" style="162" customWidth="1"/>
    <col min="14" max="15" width="10.19921875" style="162" customWidth="1"/>
    <col min="16" max="16" width="3.5" style="162" customWidth="1"/>
    <col min="17" max="17" width="3.296875" style="162" customWidth="1"/>
    <col min="18" max="18" width="10.5" style="162" bestFit="1" customWidth="1"/>
    <col min="19" max="20" width="8.796875" style="162" customWidth="1"/>
    <col min="21" max="16384" width="8.796875" style="162"/>
  </cols>
  <sheetData>
    <row r="1" spans="2:15" s="46" customFormat="1" ht="13.2"/>
    <row r="2" spans="2:15" s="46" customFormat="1" ht="13.2"/>
    <row r="3" spans="2:15" s="46" customFormat="1" ht="49.05" customHeight="1"/>
    <row r="4" spans="2:15" s="48" customFormat="1" ht="31.05" customHeight="1">
      <c r="B4" s="181" t="s">
        <v>54</v>
      </c>
      <c r="C4" s="182"/>
      <c r="D4" s="182"/>
      <c r="E4" s="182"/>
      <c r="F4" s="182"/>
      <c r="G4" s="182"/>
      <c r="H4" s="182"/>
      <c r="I4" s="182"/>
      <c r="J4" s="182"/>
      <c r="K4" s="182"/>
      <c r="L4" s="182"/>
      <c r="M4" s="182"/>
      <c r="N4" s="182"/>
      <c r="O4" s="182"/>
    </row>
    <row r="6" spans="2:15" s="163" customFormat="1" ht="49.95" customHeight="1" thickBot="1">
      <c r="B6" s="231" t="s">
        <v>55</v>
      </c>
      <c r="C6" s="231"/>
      <c r="D6" s="231"/>
      <c r="E6" s="231"/>
      <c r="F6" s="231"/>
      <c r="G6" s="231"/>
      <c r="H6" s="231"/>
      <c r="I6" s="231"/>
      <c r="J6" s="231"/>
      <c r="K6" s="231"/>
      <c r="L6" s="231"/>
      <c r="M6" s="231"/>
      <c r="N6" s="231"/>
      <c r="O6" s="232"/>
    </row>
    <row r="7" spans="2:15">
      <c r="B7" s="164"/>
      <c r="C7" s="193"/>
      <c r="D7" s="193"/>
      <c r="E7" s="193"/>
      <c r="F7" s="193"/>
      <c r="G7" s="193"/>
      <c r="H7" s="165"/>
      <c r="I7" s="165"/>
      <c r="J7" s="166"/>
      <c r="K7" s="166"/>
      <c r="L7" s="166"/>
      <c r="M7" s="166"/>
      <c r="N7" s="166"/>
      <c r="O7" s="166"/>
    </row>
  </sheetData>
  <sheetProtection algorithmName="SHA-512" hashValue="Us4SYYaeUWuU1PX2z66QAWCJEZ8tKlOihTaAE2JFfQEwJc7rgPAJF6QhXZ0vNhcRJuOCwmE2RX+Q+wc9HtJv3Q==" saltValue="UkrM9U3Vuglm22a1V86s3w==" spinCount="100000" sheet="1" objects="1" scenarios="1"/>
  <mergeCells count="1">
    <mergeCell ref="B6:O6"/>
  </mergeCells>
  <printOptions horizontalCentered="1"/>
  <pageMargins left="0.39370078740157499" right="0.35433070866141703" top="0.511811023622047" bottom="0.55118110236220497" header="0.31496062992126" footer="0.31496062992126"/>
  <pageSetup paperSize="9" scale="60" fitToHeight="2" orientation="portrait"/>
  <headerFooter alignWithMargins="0">
    <oddFooter>&amp;L&amp;K000000&amp;P van &amp;N&amp;R&amp;8&amp;K000000&amp;D</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CFF701031CBA40BE51CAABDA67E32E" ma:contentTypeVersion="6" ma:contentTypeDescription="Een nieuw document maken." ma:contentTypeScope="" ma:versionID="4a6bffbb146b32b3e6c21b73aff010b3">
  <xsd:schema xmlns:xsd="http://www.w3.org/2001/XMLSchema" xmlns:xs="http://www.w3.org/2001/XMLSchema" xmlns:p="http://schemas.microsoft.com/office/2006/metadata/properties" xmlns:ns2="a5655f24-4788-4b24-abeb-8029174af02d" xmlns:ns3="616b109b-ebc9-4150-864c-b3831b292e05" targetNamespace="http://schemas.microsoft.com/office/2006/metadata/properties" ma:root="true" ma:fieldsID="a7b9e9c4a7cd830f4dd010e45d55c4ee" ns2:_="" ns3:_="">
    <xsd:import namespace="a5655f24-4788-4b24-abeb-8029174af02d"/>
    <xsd:import namespace="616b109b-ebc9-4150-864c-b3831b292e0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655f24-4788-4b24-abeb-8029174af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16b109b-ebc9-4150-864c-b3831b292e05"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AF7803A-18BD-44C8-90E4-35703F5A108F}"/>
</file>

<file path=customXml/itemProps2.xml><?xml version="1.0" encoding="utf-8"?>
<ds:datastoreItem xmlns:ds="http://schemas.openxmlformats.org/officeDocument/2006/customXml" ds:itemID="{79F8D2BC-9704-4483-A148-FE6CC2CDEEAB}">
  <ds:schemaRefs>
    <ds:schemaRef ds:uri="http://schemas.microsoft.com/sharepoint/v3/contenttype/forms"/>
  </ds:schemaRefs>
</ds:datastoreItem>
</file>

<file path=customXml/itemProps3.xml><?xml version="1.0" encoding="utf-8"?>
<ds:datastoreItem xmlns:ds="http://schemas.openxmlformats.org/officeDocument/2006/customXml" ds:itemID="{2AF3A96A-31C7-4461-B2D2-3F51D21EF11A}">
  <ds:schemaRefs>
    <ds:schemaRef ds:uri="http://schemas.microsoft.com/office/2006/metadata/properties"/>
    <ds:schemaRef ds:uri="http://schemas.microsoft.com/office/infopath/2007/PartnerControls"/>
    <ds:schemaRef ds:uri="a88d69f6-725d-45a3-ba3c-d623cdcfac60"/>
    <ds:schemaRef ds:uri="e3209c88-bc72-45f5-84b5-e30e30b0d52a"/>
  </ds:schemaRefs>
</ds:datastoreItem>
</file>

<file path=customXml/itemProps4.xml><?xml version="1.0" encoding="utf-8"?>
<ds:datastoreItem xmlns:ds="http://schemas.openxmlformats.org/officeDocument/2006/customXml" ds:itemID="{88FDA211-33DF-49D0-A329-06EE4EA02E46}">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78</vt:i4>
      </vt:variant>
    </vt:vector>
  </HeadingPairs>
  <TitlesOfParts>
    <vt:vector size="85" baseType="lpstr">
      <vt:lpstr>Colofon 1</vt:lpstr>
      <vt:lpstr>1.Algemene info</vt:lpstr>
      <vt:lpstr>2.Prijsopgaaf Broker opslagen</vt:lpstr>
      <vt:lpstr>3. % doelstelling per doelgroep</vt:lpstr>
      <vt:lpstr>4.Berekening Inschrijfprijs</vt:lpstr>
      <vt:lpstr>5.Prijsscore</vt:lpstr>
      <vt:lpstr>6. Richtlijntarieven</vt:lpstr>
      <vt:lpstr>'Colofon 1'!_Hlk509496684</vt:lpstr>
      <vt:lpstr>'Colofon 1'!_Ref300290537</vt:lpstr>
      <vt:lpstr>'Colofon 1'!_Ref300297289</vt:lpstr>
      <vt:lpstr>'Colofon 1'!_Ref527209689</vt:lpstr>
      <vt:lpstr>'Colofon 1'!_Ref527209713</vt:lpstr>
      <vt:lpstr>'Colofon 1'!_Ref527212027</vt:lpstr>
      <vt:lpstr>'Colofon 1'!_Ref527212058</vt:lpstr>
      <vt:lpstr>'Colofon 1'!_Ref527212079</vt:lpstr>
      <vt:lpstr>'Colofon 1'!_Ref527212102</vt:lpstr>
      <vt:lpstr>'Colofon 1'!_Ref527212123</vt:lpstr>
      <vt:lpstr>'Colofon 1'!_Ref527212178</vt:lpstr>
      <vt:lpstr>'Colofon 1'!_Ref527212216</vt:lpstr>
      <vt:lpstr>'Colofon 1'!_Ref527212304</vt:lpstr>
      <vt:lpstr>'Colofon 1'!_Ref527212424</vt:lpstr>
      <vt:lpstr>'Colofon 1'!_Ref527216086</vt:lpstr>
      <vt:lpstr>'Colofon 1'!_Ref527960825</vt:lpstr>
      <vt:lpstr>'Colofon 1'!_Toc300302676</vt:lpstr>
      <vt:lpstr>'Colofon 1'!_Toc300302679</vt:lpstr>
      <vt:lpstr>'Colofon 1'!_Toc300302680</vt:lpstr>
      <vt:lpstr>'Colofon 1'!_Toc300302689</vt:lpstr>
      <vt:lpstr>'Colofon 1'!_Toc300302730</vt:lpstr>
      <vt:lpstr>'Colofon 1'!_Toc300302731</vt:lpstr>
      <vt:lpstr>'Colofon 1'!_Toc300302739</vt:lpstr>
      <vt:lpstr>'Colofon 1'!_Toc300302771</vt:lpstr>
      <vt:lpstr>'Colofon 1'!_Toc300302809</vt:lpstr>
      <vt:lpstr>'Colofon 1'!_Toc300302821</vt:lpstr>
      <vt:lpstr>'Colofon 1'!_Toc300302836</vt:lpstr>
      <vt:lpstr>'Colofon 1'!_Toc300302847</vt:lpstr>
      <vt:lpstr>'Colofon 1'!_Toc300302860</vt:lpstr>
      <vt:lpstr>'Colofon 1'!_Toc300302867</vt:lpstr>
      <vt:lpstr>'Colofon 1'!_Toc300302868</vt:lpstr>
      <vt:lpstr>'Colofon 1'!_Toc300302886</vt:lpstr>
      <vt:lpstr>'Colofon 1'!_Toc300302914</vt:lpstr>
      <vt:lpstr>'Colofon 1'!_Toc300302916</vt:lpstr>
      <vt:lpstr>'Colofon 1'!_Toc300302919</vt:lpstr>
      <vt:lpstr>'Colofon 1'!_Toc300302935</vt:lpstr>
      <vt:lpstr>'Colofon 1'!_Toc300302985</vt:lpstr>
      <vt:lpstr>'Colofon 1'!_Toc300302993</vt:lpstr>
      <vt:lpstr>'Colofon 1'!_Toc300303483</vt:lpstr>
      <vt:lpstr>'Colofon 1'!_Toc300303498</vt:lpstr>
      <vt:lpstr>'Colofon 1'!_Toc300303504</vt:lpstr>
      <vt:lpstr>'Colofon 1'!_Toc300303537</vt:lpstr>
      <vt:lpstr>'Colofon 1'!_Toc300303574</vt:lpstr>
      <vt:lpstr>'Colofon 1'!_Toc300303661</vt:lpstr>
      <vt:lpstr>'Colofon 1'!_Toc300303682</vt:lpstr>
      <vt:lpstr>'Colofon 1'!_Toc300303688</vt:lpstr>
      <vt:lpstr>'Colofon 1'!_Toc300303695</vt:lpstr>
      <vt:lpstr>'Colofon 1'!_Toc300303706</vt:lpstr>
      <vt:lpstr>'Colofon 1'!_Toc300303708</vt:lpstr>
      <vt:lpstr>'Colofon 1'!_Toc300303715</vt:lpstr>
      <vt:lpstr>'Colofon 1'!_Toc300303721</vt:lpstr>
      <vt:lpstr>'Colofon 1'!_Toc300303727</vt:lpstr>
      <vt:lpstr>'Colofon 1'!_Toc300303729</vt:lpstr>
      <vt:lpstr>'Colofon 1'!_Toc300303743</vt:lpstr>
      <vt:lpstr>'Colofon 1'!_Toc300303745</vt:lpstr>
      <vt:lpstr>'Colofon 1'!_Toc300303770</vt:lpstr>
      <vt:lpstr>'Colofon 1'!_Toc300303772</vt:lpstr>
      <vt:lpstr>'Colofon 1'!_Toc300304665</vt:lpstr>
      <vt:lpstr>'Colofon 1'!_Toc300304678</vt:lpstr>
      <vt:lpstr>'Colofon 1'!_Toc300304688</vt:lpstr>
      <vt:lpstr>'Colofon 1'!_Toc300304702</vt:lpstr>
      <vt:lpstr>'Colofon 1'!_Toc300304712</vt:lpstr>
      <vt:lpstr>'Colofon 1'!_Toc300304714</vt:lpstr>
      <vt:lpstr>'Colofon 1'!_Toc300304725</vt:lpstr>
      <vt:lpstr>'Colofon 1'!_Toc300304727</vt:lpstr>
      <vt:lpstr>'Colofon 1'!_Toc336119413</vt:lpstr>
      <vt:lpstr>'Colofon 1'!_Toc336119414</vt:lpstr>
      <vt:lpstr>'Colofon 1'!_Toc336119416</vt:lpstr>
      <vt:lpstr>'Colofon 1'!_Toc336119433</vt:lpstr>
      <vt:lpstr>'1.Algemene info'!Afdrukbereik</vt:lpstr>
      <vt:lpstr>'2.Prijsopgaaf Broker opslagen'!Afdrukbereik</vt:lpstr>
      <vt:lpstr>'3. % doelstelling per doelgroep'!Afdrukbereik</vt:lpstr>
      <vt:lpstr>'4.Berekening Inschrijfprijs'!Afdrukbereik</vt:lpstr>
      <vt:lpstr>'5.Prijsscore'!Afdrukbereik</vt:lpstr>
      <vt:lpstr>'6. Richtlijntarieven'!Afdrukbereik</vt:lpstr>
      <vt:lpstr>'Colofon 1'!Afdrukbereik</vt:lpstr>
      <vt:lpstr>'1.Algemene info'!Afdruktitels</vt:lpstr>
      <vt:lpstr>'6. Richtlijntarieven'!Afdruktitels</vt:lpstr>
    </vt:vector>
  </TitlesOfParts>
  <Manager/>
  <Company>Labor Redimo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 Heijnen &amp; F. Roodbol</dc:creator>
  <cp:keywords/>
  <dc:description/>
  <cp:lastModifiedBy>Erik Vermeeren</cp:lastModifiedBy>
  <cp:revision/>
  <dcterms:created xsi:type="dcterms:W3CDTF">2021-01-27T10:13:38Z</dcterms:created>
  <dcterms:modified xsi:type="dcterms:W3CDTF">2025-04-22T08:47:05Z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0x01010096CFF701031CBA40BE51CAABDA67E32E</vt:lpwstr>
  </property>
  <property fmtid="{D5CDD505-2E9C-101B-9397-08002B2CF9AE}" pid="3" name="_dlc_DocIdItemGuid">
    <vt:lpwstr>1b809211-fcb8-488e-af6b-f577ef7cdb4e</vt:lpwstr>
  </property>
  <property fmtid="{D5CDD505-2E9C-101B-9397-08002B2CF9AE}" pid="4" name="TaxKeyword">
    <vt:lpwstr/>
  </property>
  <property fmtid="{D5CDD505-2E9C-101B-9397-08002B2CF9AE}" pid="5" name="AfdelingEigenaar">
    <vt:lpwstr/>
  </property>
  <property fmtid="{D5CDD505-2E9C-101B-9397-08002B2CF9AE}" pid="6" name="MSIP_Label_59c0cc81-595d-4442-996c-ce61e35947ec_Enabled">
    <vt:lpwstr>true</vt:lpwstr>
  </property>
  <property fmtid="{D5CDD505-2E9C-101B-9397-08002B2CF9AE}" pid="7" name="MSIP_Label_59c0cc81-595d-4442-996c-ce61e35947ec_SetDate">
    <vt:lpwstr>2023-11-23T10:51:03Z</vt:lpwstr>
  </property>
  <property fmtid="{D5CDD505-2E9C-101B-9397-08002B2CF9AE}" pid="8" name="MSIP_Label_59c0cc81-595d-4442-996c-ce61e35947ec_Method">
    <vt:lpwstr>Privileged</vt:lpwstr>
  </property>
  <property fmtid="{D5CDD505-2E9C-101B-9397-08002B2CF9AE}" pid="9" name="MSIP_Label_59c0cc81-595d-4442-996c-ce61e35947ec_Name">
    <vt:lpwstr>Inf_publiek</vt:lpwstr>
  </property>
  <property fmtid="{D5CDD505-2E9C-101B-9397-08002B2CF9AE}" pid="10" name="MSIP_Label_59c0cc81-595d-4442-996c-ce61e35947ec_SiteId">
    <vt:lpwstr>0dba6fac-6971-48f3-9af1-d8a86d20e1ed</vt:lpwstr>
  </property>
  <property fmtid="{D5CDD505-2E9C-101B-9397-08002B2CF9AE}" pid="11" name="MSIP_Label_59c0cc81-595d-4442-996c-ce61e35947ec_ActionId">
    <vt:lpwstr>77568918-2c0b-460c-b398-346dee6f5e2f</vt:lpwstr>
  </property>
  <property fmtid="{D5CDD505-2E9C-101B-9397-08002B2CF9AE}" pid="12" name="MSIP_Label_59c0cc81-595d-4442-996c-ce61e35947ec_ContentBits">
    <vt:lpwstr>0</vt:lpwstr>
  </property>
  <property fmtid="{D5CDD505-2E9C-101B-9397-08002B2CF9AE}" pid="13" name="MSIP_Label_24e57bac-d225-40fb-8a9e-62b5be587a96_Enabled">
    <vt:lpwstr>true</vt:lpwstr>
  </property>
  <property fmtid="{D5CDD505-2E9C-101B-9397-08002B2CF9AE}" pid="14" name="MSIP_Label_24e57bac-d225-40fb-8a9e-62b5be587a96_SetDate">
    <vt:lpwstr>2025-01-23T07:20:06Z</vt:lpwstr>
  </property>
  <property fmtid="{D5CDD505-2E9C-101B-9397-08002B2CF9AE}" pid="15" name="MSIP_Label_24e57bac-d225-40fb-8a9e-62b5be587a96_Method">
    <vt:lpwstr>Standard</vt:lpwstr>
  </property>
  <property fmtid="{D5CDD505-2E9C-101B-9397-08002B2CF9AE}" pid="16" name="MSIP_Label_24e57bac-d225-40fb-8a9e-62b5be587a96_Name">
    <vt:lpwstr>Internal</vt:lpwstr>
  </property>
  <property fmtid="{D5CDD505-2E9C-101B-9397-08002B2CF9AE}" pid="17" name="MSIP_Label_24e57bac-d225-40fb-8a9e-62b5be587a96_SiteId">
    <vt:lpwstr>a398fcff-8d2b-4930-a7f7-e1c99a108d77</vt:lpwstr>
  </property>
  <property fmtid="{D5CDD505-2E9C-101B-9397-08002B2CF9AE}" pid="18" name="MSIP_Label_24e57bac-d225-40fb-8a9e-62b5be587a96_ActionId">
    <vt:lpwstr>b1cfcad0-a860-4c58-bd15-becd1c638250</vt:lpwstr>
  </property>
  <property fmtid="{D5CDD505-2E9C-101B-9397-08002B2CF9AE}" pid="19" name="MSIP_Label_24e57bac-d225-40fb-8a9e-62b5be587a96_ContentBits">
    <vt:lpwstr>0</vt:lpwstr>
  </property>
  <property fmtid="{D5CDD505-2E9C-101B-9397-08002B2CF9AE}" pid="20" name="MediaServiceImageTags">
    <vt:lpwstr/>
  </property>
</Properties>
</file>