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officenl.sharepoint.com/sites/TeamInkoop/Gedeelde documenten/Lopende Aanbestedingen/Medische materialen- EA/05. Nota van Inlichtingen/"/>
    </mc:Choice>
  </mc:AlternateContent>
  <xr:revisionPtr revIDLastSave="573" documentId="13_ncr:1_{3069CED1-2255-4139-B438-F346B64426E0}" xr6:coauthVersionLast="47" xr6:coauthVersionMax="47" xr10:uidLastSave="{21084164-8271-43C1-8BFD-EF927257883F}"/>
  <bookViews>
    <workbookView xWindow="-108" yWindow="-108" windowWidth="23256" windowHeight="12576" xr2:uid="{33A434CD-7E33-4F28-A60A-E7BB311CFDF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7" i="1"/>
  <c r="F62" i="1"/>
  <c r="F42" i="1"/>
  <c r="F40" i="1"/>
  <c r="F41" i="1"/>
  <c r="F32" i="1"/>
  <c r="F39" i="1"/>
  <c r="F27" i="1"/>
  <c r="F20" i="1"/>
  <c r="F100" i="1"/>
  <c r="F82" i="1"/>
  <c r="F103" i="1"/>
  <c r="F16" i="1"/>
  <c r="F18" i="1"/>
  <c r="F19" i="1"/>
  <c r="F21" i="1"/>
  <c r="F22" i="1"/>
  <c r="F23" i="1"/>
  <c r="F24" i="1"/>
  <c r="F25" i="1"/>
  <c r="F26" i="1"/>
  <c r="F28" i="1"/>
  <c r="F29" i="1"/>
  <c r="F30" i="1"/>
  <c r="F31" i="1"/>
  <c r="F33" i="1"/>
  <c r="F34" i="1"/>
  <c r="F35" i="1"/>
  <c r="F36" i="1"/>
  <c r="F37" i="1"/>
  <c r="F38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2" i="1"/>
  <c r="F104" i="1" l="1"/>
  <c r="C107" i="1" s="1"/>
</calcChain>
</file>

<file path=xl/sharedStrings.xml><?xml version="1.0" encoding="utf-8"?>
<sst xmlns="http://schemas.openxmlformats.org/spreadsheetml/2006/main" count="114" uniqueCount="114">
  <si>
    <t>Bijlage 4 Prijzenblad</t>
  </si>
  <si>
    <t>Uitgangspunten bij het invullen van het prijzenblad:</t>
  </si>
  <si>
    <t>Alle bedragen zijn 'all-inclusief' tarieven, alle bijkomende kosten dienen meegenomen te zijn.</t>
  </si>
  <si>
    <t>De aangeboden prijzen en tarieven dienen inclusief overige belastingen en/of heffingen te zijn.</t>
  </si>
  <si>
    <t>De prijzen worden aangeboden in twee decimalen.</t>
  </si>
  <si>
    <t>Materialen</t>
  </si>
  <si>
    <t>Totaal</t>
  </si>
  <si>
    <t>Inschrijfprijs:</t>
  </si>
  <si>
    <t>Ondertekening namens inschrijver</t>
  </si>
  <si>
    <t>Inschrijver</t>
  </si>
  <si>
    <t>Naam</t>
  </si>
  <si>
    <t>Functie</t>
  </si>
  <si>
    <t>Handtekening</t>
  </si>
  <si>
    <t>Plaats en datum</t>
  </si>
  <si>
    <t>Europese openbare aanbesteding voor de levering van medische materialen
ten behoeve van VISTA college met kenmerk EOA.2025.INK.4.</t>
  </si>
  <si>
    <t>U dient de gele cellen in te vullen.</t>
  </si>
  <si>
    <t>Clear-Guard™ 3 filter met luer lock poort, verp. 1 stuk</t>
  </si>
  <si>
    <t>Hekura katheterisatie oefenset SE1000-3, verp.1 stuk</t>
  </si>
  <si>
    <t>Hekasoft kompres 5cm x 5 cm-4 laags,*NS*, verp.à 100 stuks</t>
  </si>
  <si>
    <t>Polsteller 1/4 minuut</t>
  </si>
  <si>
    <t>KlinionNitril handschoen Indigo*NS* LV/PV mt. M verp. à150st</t>
  </si>
  <si>
    <t>Polsteller 1/2 minuut</t>
  </si>
  <si>
    <t>BD Venflon Pro Safety 20G 1.1x32mm kort, roze, 50 st.</t>
  </si>
  <si>
    <t>Sterillium med, desinfectans, flacon 500 ml, verp. 1 stuk</t>
  </si>
  <si>
    <t>Klinion Vinyl handschoen *NS* LV/PV mt. S, verp. à 100 stuks</t>
  </si>
  <si>
    <t>Absorin celstof onderlegger, 60x60cm groen, verp. à 30 st.</t>
  </si>
  <si>
    <t>Klinion Vinyl handschoen*NS* LV/PV mt. L, verp. à 100 stuks</t>
  </si>
  <si>
    <t>Romed reinigingsdoekjes alcohol 20 x11cm, verp. à 110 stuks</t>
  </si>
  <si>
    <t>BBraun Aqua voor injectie, miniplasco 10ml, verp. à 20 stuks</t>
  </si>
  <si>
    <t>BD EDTA vacutainerbuis*S* 4ml,13x75mm, paars verp.à 100 st.</t>
  </si>
  <si>
    <t>Azo desinfectiedoekjes 70% IPA, 13x18 cm, 100 stuks</t>
  </si>
  <si>
    <t>Chloorhexidine in alcohol 70%, 100 ml, verp. 1 fles</t>
  </si>
  <si>
    <t>KlinionNitril handschoen Indigo*NS* LV/PV mt. L verp. à150st</t>
  </si>
  <si>
    <t>Accutrend cholesterol teststrips, verp. à 25 st.</t>
  </si>
  <si>
    <t>CodanTransfusiesysteem DripSWAN,bijspuitpunt,LLverp.à 10 st.</t>
  </si>
  <si>
    <t>Hekasoft kompres 10cm x 10 cm-4 laags,*NS*, verp.à 100 stuks</t>
  </si>
  <si>
    <t>BD Posiflush spuit, 5ml, NaCl 0,9%, verp. à 30 st.</t>
  </si>
  <si>
    <t>Klinifix elastisch fixatie windsel wit 4mx6cm. verp.à 20 st</t>
  </si>
  <si>
    <t>Otrivin duo neusspray, verp. 1 stuk</t>
  </si>
  <si>
    <t>Hemocue cuvetten glucose 201 RT, verp. á 25 stuks</t>
  </si>
  <si>
    <t>BD Ecllipse veiligheidsnaald 21G met houder, 32x0.8 mm, 100s</t>
  </si>
  <si>
    <t>NaCl, 0,9%, miniplasco 10ml., verp. à 20 stuks</t>
  </si>
  <si>
    <t>Dekglaasjes, 18x18mm, verp. à 100 stuks</t>
  </si>
  <si>
    <t>Heka spoelkom set 440 ml, verp. à 10 stuks</t>
  </si>
  <si>
    <t>Klinifix elastisch fixatie windsel wit 4mx10cm, verp.à 20 st</t>
  </si>
  <si>
    <t>Objectglaasjes met matrand, verp. à 50 stuks</t>
  </si>
  <si>
    <t>Accu-chek Performa teststrips, verp. á 50 stuks</t>
  </si>
  <si>
    <t>Blink oogdruppels  intensive tears  10ml, verp. 1 flesje</t>
  </si>
  <si>
    <t>Klinion Nonwoven gaas, 4-laags *NS* 10x10cm, verp. à 100 st.</t>
  </si>
  <si>
    <t>Klinion Nonwoven gaas, 4-laags *NS* 5x5cm, verp. à 100 st.</t>
  </si>
  <si>
    <t>KlinionNitril handschoen Indigo*NS*LV/PV  mt.S, verp. à150st</t>
  </si>
  <si>
    <t>Microlax Klysma, verp. à 5 stuks</t>
  </si>
  <si>
    <t>Otrivin neusdruppels 0.1%, 10 ml verp. 1 stuk</t>
  </si>
  <si>
    <t>Rusch foley verblijfskath. latex *S*, CH14, verp. à 10 st.</t>
  </si>
  <si>
    <t>Tricofix E  Buisverband, wit, 8cm x 20m, verp. 1 stuk</t>
  </si>
  <si>
    <t>Demo dose Fentyl, transdermale pleister, verp. à 10 stuks</t>
  </si>
  <si>
    <t>HemoCue Hb 201 Microcuvettes, verp. à 50 stuks</t>
  </si>
  <si>
    <t>Hoesjes voor Braun oorthermometer, verp. à 200 st</t>
  </si>
  <si>
    <t>Huid voor injectie trainingsarm LM028</t>
  </si>
  <si>
    <t>Klinifix elastisch fixatie windsel wit 4mx8cm, verp.à 20 st.</t>
  </si>
  <si>
    <t>BD Posiflush spuit, 3ml NaCl. 0,9%, verp. à 30 stuks</t>
  </si>
  <si>
    <t>Klinifix elastisch fixatie windsel wit 4mx4cm, verp.à 20 st.</t>
  </si>
  <si>
    <t>Klinion klinisoft synthetische watten 3m x 10cm, à 10 stuks</t>
  </si>
  <si>
    <t>SOL-care Veiligheidsnaald *S* 25G ,0.5.x16mm, oranje,100st</t>
  </si>
  <si>
    <t>3M Micropore blauwe dispenser 2,5cmx9,15m verp. à 12 stuks</t>
  </si>
  <si>
    <t>Alcohol Ketonatus 70%, 1 liter, verp. 1 fles</t>
  </si>
  <si>
    <t>BD blunt optreknaald 18G 1 1/2" 1.2mm x 40mm verp.à100 stuks</t>
  </si>
  <si>
    <t>Nipro Injectienaald *S* 21G 40 x0.8mm groen, verp.à 100 st.</t>
  </si>
  <si>
    <t>Tegaderm Infuuspleister 7x8,5cm, verp. à 100 stuks</t>
  </si>
  <si>
    <t>Accu-chek Safe-T- pro plus lancetten, verp. à 200 stuks</t>
  </si>
  <si>
    <t>Hemocue glucose cuvetten, gekoeld, verp.á 25 stuks</t>
  </si>
  <si>
    <t>Klinion ideal steunzwachtel rekbaar wit, 5mx8cm verp.à10st.</t>
  </si>
  <si>
    <t>Klinion klinitulle zalfkompres *S* 10x10cm, verp. à 10 st.</t>
  </si>
  <si>
    <t>Lenspapier microscoop pb.5245,10.9x16.7cm, verp. à 100 st.</t>
  </si>
  <si>
    <t>Quikread kit cuvetten capilairen crp type go,verp.50 stuks</t>
  </si>
  <si>
    <t>Roche Combur 9, teststrips, verp. à 50  st.</t>
  </si>
  <si>
    <t>Rudanasal Fixatiepleister neussonde volw. verp 50 stuks</t>
  </si>
  <si>
    <t>BD Eclipse veiligheidsnaald 21G, 0.8 x 40mm, verp.à100 stuks</t>
  </si>
  <si>
    <t>Aquapak steriel water, 340ml met zuurstof adapter,verp.1 st.</t>
  </si>
  <si>
    <t>Burnshield Kompres *S*  10x10cm., verp. 1 stuk</t>
  </si>
  <si>
    <t>Blaaskatheterisatieset SE 1040, verp. 1 stuk</t>
  </si>
  <si>
    <t>Braun IRT-6520 oorthermometer, 1 sec, leeftijdsindicatie</t>
  </si>
  <si>
    <t>Desinfectiedoekjes (50 st.)</t>
  </si>
  <si>
    <t>Instillagel, 6ml, verp. à 10 stuks</t>
  </si>
  <si>
    <t>Kliniplast border eilandpleister*S* 5 x7cm verp. à 50 stuks</t>
  </si>
  <si>
    <t>Nipro 3-delige spuit, luer, 3 ml. verp. à  100 stuks</t>
  </si>
  <si>
    <t>Voorbeeld medicijnen, 8 verschillende x 5 stuks,verp.à 40 st</t>
  </si>
  <si>
    <t>Protexis™ Latex Micro handschoenen maat 7, verp.à 50 paar</t>
  </si>
  <si>
    <t>Sharpsafe Naaldencontainer 2 liter, verp.1 stuk</t>
  </si>
  <si>
    <t>Visirub, 10 ml, verp. 1 stuk</t>
  </si>
  <si>
    <t>Absorin, celstof onderlegger, 40x60cm. groen, verp. á 270 st</t>
  </si>
  <si>
    <t>BD Eclipse bloedafnamenaald *S* 22G 32 x 07mm,+houder,100 st</t>
  </si>
  <si>
    <t>BD Veiligheidspennaald duo 30G 030x5 mm, verp. à 100 stuks</t>
  </si>
  <si>
    <t>Bayer Contour Next teststrip, verp. à 100 stuks</t>
  </si>
  <si>
    <t>Eycopad, oogkompres, *S* 56 x 70mm, ovaal, verp. à 25 stuks</t>
  </si>
  <si>
    <t>Glo Germ Gel 235 ml</t>
  </si>
  <si>
    <t>Klinion Exsupad abs wondverband *S* 9x12cm. verp.à 50 st.</t>
  </si>
  <si>
    <t>Rochester ultraflex externe katheter siliconen 36mm,verp.à30</t>
  </si>
  <si>
    <t>Tena flex maxi heupbandslip mt.L, verp. à 66 stuks</t>
  </si>
  <si>
    <t>Tork papieren handdoek soft premium 2 lgs H2 34x21</t>
  </si>
  <si>
    <t>Vloeistofzak met slang, verp.1 stuk</t>
  </si>
  <si>
    <t>Noba kompres 4-laags *S*, 10x10 cm, verp. à 50 stuks</t>
  </si>
  <si>
    <t>Nutricia Flocare Infinty bottle set trans. ENFit *S* à 30st</t>
  </si>
  <si>
    <t>Oortrechter 4 mm voor heine otoscoop  à  50 stuks</t>
  </si>
  <si>
    <t>Surgipack laminaatrol stoom, 75mm x 200m, verp. 1 stuk</t>
  </si>
  <si>
    <t>Prijs in totaal</t>
  </si>
  <si>
    <t>Door inschrijver gehanteerd kortingspercentage (%)</t>
  </si>
  <si>
    <t>Er zijn geen rechten te ontlenen aan de genoemde aantallen. VISTA college hanteert fictieve bedragen.</t>
  </si>
  <si>
    <r>
      <t xml:space="preserve">Alle vermelde prijzen en tarieven dienen gesteld te zijn in euro’s, </t>
    </r>
    <r>
      <rPr>
        <b/>
        <i/>
        <sz val="9"/>
        <color rgb="FF000000"/>
        <rFont val="Arial"/>
        <family val="2"/>
      </rPr>
      <t>inclusief</t>
    </r>
    <r>
      <rPr>
        <sz val="9"/>
        <color rgb="FF000000"/>
        <rFont val="Arial"/>
        <family val="2"/>
      </rPr>
      <t xml:space="preserve"> btw.</t>
    </r>
  </si>
  <si>
    <t>GTIN-/EAN-nummer</t>
  </si>
  <si>
    <t>Aantal stuks (weging)</t>
  </si>
  <si>
    <t>Opmerkingenveld</t>
  </si>
  <si>
    <t>Prijs per stuk (verpakkings-eenheid)</t>
  </si>
  <si>
    <r>
      <t xml:space="preserve">In kolom D vult u uw prijzen in zoals u deze aanbiedt zonder korting. In cel C106 vult u vervolgens het kortingspercentage* in die u laat gelden voor VISTA college. Dit percentage wordt van uw totale prijs (cel F104) afgehaald, waardoor in cel </t>
    </r>
    <r>
      <rPr>
        <b/>
        <sz val="9"/>
        <color rgb="FF000000"/>
        <rFont val="Arial"/>
        <family val="2"/>
      </rPr>
      <t>C107</t>
    </r>
    <r>
      <rPr>
        <sz val="9"/>
        <color rgb="FF000000"/>
        <rFont val="Arial"/>
        <family val="2"/>
      </rPr>
      <t xml:space="preserve"> uw definitieve inschrijfprijs ontstaat. Hiermee zal beoordeeld worden.
</t>
    </r>
    <r>
      <rPr>
        <i/>
        <sz val="8"/>
        <color rgb="FF000000"/>
        <rFont val="Arial"/>
        <family val="2"/>
      </rPr>
      <t>* Dit kortingspercentage geldt voor uw volledige assortiment.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</si>
</sst>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FFFFFF"/>
      <name val="Arial"/>
      <family val="2"/>
    </font>
    <font>
      <i/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i/>
      <sz val="8"/>
      <color rgb="FF000000"/>
      <name val="Arial"/>
      <family val="2"/>
    </font>
    <font>
      <b/>
      <i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3">
    <xf numFmtId="0" fontId="0" fillId="0" borderId="0" xfId="0"/>
    <xf numFmtId="0" fontId="2" fillId="3" borderId="7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4" borderId="2" xfId="0" applyFont="1" applyFill="1" applyBorder="1" applyAlignment="1" applyProtection="1">
      <alignment horizontal="left" vertical="top"/>
      <protection locked="0"/>
    </xf>
    <xf numFmtId="0" fontId="4" fillId="3" borderId="2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5" fillId="5" borderId="2" xfId="0" applyFont="1" applyFill="1" applyBorder="1" applyAlignment="1">
      <alignment horizontal="left" vertical="top" wrapText="1"/>
    </xf>
    <xf numFmtId="0" fontId="9" fillId="10" borderId="2" xfId="0" applyFont="1" applyFill="1" applyBorder="1" applyAlignment="1">
      <alignment horizontal="left" vertical="top"/>
    </xf>
    <xf numFmtId="44" fontId="4" fillId="4" borderId="2" xfId="0" applyNumberFormat="1" applyFont="1" applyFill="1" applyBorder="1" applyAlignment="1" applyProtection="1">
      <alignment horizontal="left" vertical="top" wrapText="1"/>
      <protection locked="0"/>
    </xf>
    <xf numFmtId="44" fontId="4" fillId="8" borderId="2" xfId="0" applyNumberFormat="1" applyFont="1" applyFill="1" applyBorder="1" applyAlignment="1">
      <alignment horizontal="left" vertical="top" wrapText="1"/>
    </xf>
    <xf numFmtId="44" fontId="8" fillId="6" borderId="2" xfId="0" applyNumberFormat="1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vertical="top" wrapText="1"/>
    </xf>
    <xf numFmtId="164" fontId="9" fillId="10" borderId="2" xfId="1" applyNumberFormat="1" applyFont="1" applyFill="1" applyBorder="1" applyAlignment="1">
      <alignment horizontal="left" vertical="top"/>
    </xf>
    <xf numFmtId="0" fontId="9" fillId="10" borderId="2" xfId="1" applyNumberFormat="1" applyFont="1" applyFill="1" applyBorder="1" applyAlignment="1">
      <alignment horizontal="left" vertical="top"/>
    </xf>
    <xf numFmtId="1" fontId="2" fillId="4" borderId="2" xfId="2" applyNumberFormat="1" applyFon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top" wrapText="1"/>
    </xf>
    <xf numFmtId="0" fontId="5" fillId="5" borderId="2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4" fillId="10" borderId="2" xfId="1" applyNumberFormat="1" applyFont="1" applyFill="1" applyBorder="1" applyAlignment="1">
      <alignment horizontal="left" vertical="top"/>
    </xf>
    <xf numFmtId="0" fontId="4" fillId="10" borderId="2" xfId="0" applyFont="1" applyFill="1" applyBorder="1" applyAlignment="1">
      <alignment horizontal="left" vertical="top"/>
    </xf>
    <xf numFmtId="0" fontId="9" fillId="11" borderId="2" xfId="0" applyFont="1" applyFill="1" applyBorder="1" applyAlignment="1" applyProtection="1">
      <alignment horizontal="left" vertical="top"/>
      <protection locked="0"/>
    </xf>
    <xf numFmtId="44" fontId="4" fillId="3" borderId="2" xfId="0" applyNumberFormat="1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8" fillId="9" borderId="1" xfId="0" applyFont="1" applyFill="1" applyBorder="1" applyAlignment="1">
      <alignment horizontal="left" vertical="top" wrapText="1"/>
    </xf>
    <xf numFmtId="0" fontId="8" fillId="9" borderId="11" xfId="0" applyFont="1" applyFill="1" applyBorder="1" applyAlignment="1">
      <alignment horizontal="left" vertical="top" wrapText="1"/>
    </xf>
    <xf numFmtId="0" fontId="8" fillId="9" borderId="12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76200</xdr:rowOff>
    </xdr:from>
    <xdr:to>
      <xdr:col>6</xdr:col>
      <xdr:colOff>173989</xdr:colOff>
      <xdr:row>6</xdr:row>
      <xdr:rowOff>59957</xdr:rowOff>
    </xdr:to>
    <xdr:pic>
      <xdr:nvPicPr>
        <xdr:cNvPr id="4" name="Afbeelding 3" descr="Wunder ontwikkelt het merk VISTA college — Wunder">
          <a:extLst>
            <a:ext uri="{FF2B5EF4-FFF2-40B4-BE49-F238E27FC236}">
              <a16:creationId xmlns:a16="http://schemas.microsoft.com/office/drawing/2014/main" id="{67F85EAF-4107-412C-937F-C1E12FEEB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76200"/>
          <a:ext cx="2274569" cy="108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162FE-3205-495D-BEB9-EBAC72F0AE5B}">
  <dimension ref="B2:G114"/>
  <sheetViews>
    <sheetView showGridLines="0" tabSelected="1" topLeftCell="A87" zoomScaleNormal="100" workbookViewId="0">
      <selection activeCell="G100" sqref="G100"/>
    </sheetView>
  </sheetViews>
  <sheetFormatPr defaultColWidth="8.77734375" defaultRowHeight="11.4" x14ac:dyDescent="0.3"/>
  <cols>
    <col min="1" max="1" width="3.77734375" style="6" customWidth="1"/>
    <col min="2" max="2" width="48.44140625" style="6" customWidth="1"/>
    <col min="3" max="3" width="26.77734375" style="6" customWidth="1"/>
    <col min="4" max="4" width="15.77734375" style="6" customWidth="1"/>
    <col min="5" max="5" width="17.21875" style="6" customWidth="1"/>
    <col min="6" max="6" width="16.21875" style="6" customWidth="1"/>
    <col min="7" max="7" width="39" style="6" customWidth="1"/>
    <col min="8" max="16384" width="8.77734375" style="6"/>
  </cols>
  <sheetData>
    <row r="2" spans="2:7" ht="13.95" customHeight="1" x14ac:dyDescent="0.3">
      <c r="B2" s="34" t="s">
        <v>0</v>
      </c>
      <c r="C2" s="35"/>
      <c r="D2" s="36"/>
    </row>
    <row r="3" spans="2:7" ht="24" customHeight="1" x14ac:dyDescent="0.3">
      <c r="B3" s="37" t="s">
        <v>14</v>
      </c>
      <c r="C3" s="38"/>
      <c r="D3" s="39"/>
    </row>
    <row r="4" spans="2:7" x14ac:dyDescent="0.3">
      <c r="B4" s="7"/>
      <c r="C4" s="7"/>
    </row>
    <row r="5" spans="2:7" ht="12" x14ac:dyDescent="0.3">
      <c r="B5" s="40" t="s">
        <v>1</v>
      </c>
      <c r="C5" s="41"/>
      <c r="D5" s="42"/>
    </row>
    <row r="6" spans="2:7" ht="14.55" customHeight="1" x14ac:dyDescent="0.3">
      <c r="B6" s="25" t="s">
        <v>15</v>
      </c>
      <c r="C6" s="26"/>
      <c r="D6" s="27"/>
    </row>
    <row r="7" spans="2:7" ht="14.55" customHeight="1" x14ac:dyDescent="0.3">
      <c r="B7" s="1" t="s">
        <v>107</v>
      </c>
      <c r="C7" s="2"/>
      <c r="D7" s="3"/>
    </row>
    <row r="8" spans="2:7" x14ac:dyDescent="0.3">
      <c r="B8" s="25" t="s">
        <v>108</v>
      </c>
      <c r="C8" s="26"/>
      <c r="D8" s="27"/>
    </row>
    <row r="9" spans="2:7" x14ac:dyDescent="0.3">
      <c r="B9" s="25" t="s">
        <v>2</v>
      </c>
      <c r="C9" s="26"/>
      <c r="D9" s="27"/>
    </row>
    <row r="10" spans="2:7" x14ac:dyDescent="0.3">
      <c r="B10" s="25" t="s">
        <v>3</v>
      </c>
      <c r="C10" s="26"/>
      <c r="D10" s="27"/>
    </row>
    <row r="11" spans="2:7" ht="19.95" customHeight="1" x14ac:dyDescent="0.3">
      <c r="B11" s="25" t="s">
        <v>4</v>
      </c>
      <c r="C11" s="26"/>
      <c r="D11" s="27"/>
    </row>
    <row r="12" spans="2:7" s="18" customFormat="1" ht="49.5" customHeight="1" x14ac:dyDescent="0.3">
      <c r="B12" s="31" t="s">
        <v>113</v>
      </c>
      <c r="C12" s="32"/>
      <c r="D12" s="33"/>
    </row>
    <row r="13" spans="2:7" x14ac:dyDescent="0.3">
      <c r="B13" s="8"/>
      <c r="C13" s="8"/>
      <c r="E13" s="8"/>
    </row>
    <row r="14" spans="2:7" s="20" customFormat="1" ht="36" x14ac:dyDescent="0.25">
      <c r="B14" s="19" t="s">
        <v>5</v>
      </c>
      <c r="C14" s="19" t="s">
        <v>109</v>
      </c>
      <c r="D14" s="19" t="s">
        <v>112</v>
      </c>
      <c r="E14" s="19" t="s">
        <v>110</v>
      </c>
      <c r="F14" s="19" t="s">
        <v>105</v>
      </c>
      <c r="G14" s="19" t="s">
        <v>111</v>
      </c>
    </row>
    <row r="15" spans="2:7" x14ac:dyDescent="0.3">
      <c r="B15" s="10" t="s">
        <v>16</v>
      </c>
      <c r="C15" s="15">
        <v>5030267033478</v>
      </c>
      <c r="D15" s="11">
        <v>0</v>
      </c>
      <c r="E15" s="10">
        <v>450</v>
      </c>
      <c r="F15" s="24">
        <f>D15*E15</f>
        <v>0</v>
      </c>
      <c r="G15" s="23"/>
    </row>
    <row r="16" spans="2:7" x14ac:dyDescent="0.3">
      <c r="B16" s="10" t="s">
        <v>17</v>
      </c>
      <c r="C16" s="15">
        <v>8715886024409</v>
      </c>
      <c r="D16" s="11">
        <v>0</v>
      </c>
      <c r="E16" s="10">
        <v>400</v>
      </c>
      <c r="F16" s="24">
        <f t="shared" ref="F16:F73" si="0">D16*E16</f>
        <v>0</v>
      </c>
      <c r="G16" s="23"/>
    </row>
    <row r="17" spans="2:7" x14ac:dyDescent="0.3">
      <c r="B17" s="10" t="s">
        <v>18</v>
      </c>
      <c r="C17" s="15">
        <v>8715886000343</v>
      </c>
      <c r="D17" s="11">
        <v>0</v>
      </c>
      <c r="E17" s="21">
        <v>148</v>
      </c>
      <c r="F17" s="24">
        <f t="shared" si="0"/>
        <v>0</v>
      </c>
      <c r="G17" s="23"/>
    </row>
    <row r="18" spans="2:7" x14ac:dyDescent="0.3">
      <c r="B18" s="10" t="s">
        <v>19</v>
      </c>
      <c r="C18" s="15">
        <v>8715343902516</v>
      </c>
      <c r="D18" s="11">
        <v>0</v>
      </c>
      <c r="E18" s="21">
        <v>100</v>
      </c>
      <c r="F18" s="24">
        <f t="shared" si="0"/>
        <v>0</v>
      </c>
      <c r="G18" s="23"/>
    </row>
    <row r="19" spans="2:7" x14ac:dyDescent="0.3">
      <c r="B19" s="10" t="s">
        <v>20</v>
      </c>
      <c r="C19" s="15">
        <v>8715343068818</v>
      </c>
      <c r="D19" s="11">
        <v>0</v>
      </c>
      <c r="E19" s="21">
        <v>94</v>
      </c>
      <c r="F19" s="24">
        <f t="shared" si="0"/>
        <v>0</v>
      </c>
      <c r="G19" s="23"/>
    </row>
    <row r="20" spans="2:7" x14ac:dyDescent="0.3">
      <c r="B20" s="10" t="s">
        <v>22</v>
      </c>
      <c r="C20" s="15">
        <v>10038290393224</v>
      </c>
      <c r="D20" s="11">
        <v>0</v>
      </c>
      <c r="E20" s="21">
        <v>43</v>
      </c>
      <c r="F20" s="24">
        <f t="shared" ref="F20" si="1">D20*E20</f>
        <v>0</v>
      </c>
      <c r="G20" s="23"/>
    </row>
    <row r="21" spans="2:7" x14ac:dyDescent="0.3">
      <c r="B21" s="10" t="s">
        <v>21</v>
      </c>
      <c r="C21" s="15">
        <v>8715343902516</v>
      </c>
      <c r="D21" s="11">
        <v>0</v>
      </c>
      <c r="E21" s="21">
        <v>35</v>
      </c>
      <c r="F21" s="24">
        <f t="shared" si="0"/>
        <v>0</v>
      </c>
      <c r="G21" s="23"/>
    </row>
    <row r="22" spans="2:7" x14ac:dyDescent="0.3">
      <c r="B22" s="10" t="s">
        <v>23</v>
      </c>
      <c r="C22" s="15">
        <v>4031678054862</v>
      </c>
      <c r="D22" s="11">
        <v>0</v>
      </c>
      <c r="E22" s="21">
        <v>28</v>
      </c>
      <c r="F22" s="24">
        <f t="shared" si="0"/>
        <v>0</v>
      </c>
      <c r="G22" s="23"/>
    </row>
    <row r="23" spans="2:7" x14ac:dyDescent="0.3">
      <c r="B23" s="10" t="s">
        <v>24</v>
      </c>
      <c r="C23" s="15">
        <v>871534028520</v>
      </c>
      <c r="D23" s="11">
        <v>0</v>
      </c>
      <c r="E23" s="22">
        <v>27</v>
      </c>
      <c r="F23" s="24">
        <f t="shared" si="0"/>
        <v>0</v>
      </c>
      <c r="G23" s="23"/>
    </row>
    <row r="24" spans="2:7" x14ac:dyDescent="0.3">
      <c r="B24" s="10" t="s">
        <v>25</v>
      </c>
      <c r="C24" s="15">
        <v>8715343747025</v>
      </c>
      <c r="D24" s="11">
        <v>0</v>
      </c>
      <c r="E24" s="22">
        <v>24</v>
      </c>
      <c r="F24" s="24">
        <f t="shared" si="0"/>
        <v>0</v>
      </c>
      <c r="G24" s="23"/>
    </row>
    <row r="25" spans="2:7" x14ac:dyDescent="0.3">
      <c r="B25" s="10" t="s">
        <v>26</v>
      </c>
      <c r="C25" s="15">
        <v>875343028728</v>
      </c>
      <c r="D25" s="11">
        <v>0</v>
      </c>
      <c r="E25" s="21">
        <v>24</v>
      </c>
      <c r="F25" s="24">
        <f t="shared" si="0"/>
        <v>0</v>
      </c>
      <c r="G25" s="23"/>
    </row>
    <row r="26" spans="2:7" x14ac:dyDescent="0.3">
      <c r="B26" s="10" t="s">
        <v>27</v>
      </c>
      <c r="C26" s="10">
        <v>34025090</v>
      </c>
      <c r="D26" s="11">
        <v>0</v>
      </c>
      <c r="E26" s="21">
        <v>24</v>
      </c>
      <c r="F26" s="24">
        <f t="shared" si="0"/>
        <v>0</v>
      </c>
      <c r="G26" s="23"/>
    </row>
    <row r="27" spans="2:7" x14ac:dyDescent="0.3">
      <c r="B27" s="10" t="s">
        <v>32</v>
      </c>
      <c r="C27" s="15">
        <v>8715343064832</v>
      </c>
      <c r="D27" s="11">
        <v>0</v>
      </c>
      <c r="E27" s="21">
        <v>24</v>
      </c>
      <c r="F27" s="24">
        <f t="shared" ref="F27" si="2">D27*E27</f>
        <v>0</v>
      </c>
      <c r="G27" s="23"/>
    </row>
    <row r="28" spans="2:7" x14ac:dyDescent="0.3">
      <c r="B28" s="10" t="s">
        <v>28</v>
      </c>
      <c r="C28" s="15">
        <v>4030539124522</v>
      </c>
      <c r="D28" s="11">
        <v>0</v>
      </c>
      <c r="E28" s="21">
        <v>23</v>
      </c>
      <c r="F28" s="24">
        <f t="shared" si="0"/>
        <v>0</v>
      </c>
      <c r="G28" s="23"/>
    </row>
    <row r="29" spans="2:7" x14ac:dyDescent="0.3">
      <c r="B29" s="10" t="s">
        <v>29</v>
      </c>
      <c r="C29" s="15">
        <v>30382903688617</v>
      </c>
      <c r="D29" s="11">
        <v>0</v>
      </c>
      <c r="E29" s="21">
        <v>21</v>
      </c>
      <c r="F29" s="24">
        <f t="shared" si="0"/>
        <v>0</v>
      </c>
      <c r="G29" s="23"/>
    </row>
    <row r="30" spans="2:7" x14ac:dyDescent="0.3">
      <c r="B30" s="10" t="s">
        <v>30</v>
      </c>
      <c r="C30" s="15">
        <v>5019829811075</v>
      </c>
      <c r="D30" s="11">
        <v>0</v>
      </c>
      <c r="E30" s="21">
        <v>20</v>
      </c>
      <c r="F30" s="24">
        <f t="shared" si="0"/>
        <v>0</v>
      </c>
      <c r="G30" s="23"/>
    </row>
    <row r="31" spans="2:7" x14ac:dyDescent="0.3">
      <c r="B31" s="10" t="s">
        <v>31</v>
      </c>
      <c r="C31" s="15">
        <v>8711407172901</v>
      </c>
      <c r="D31" s="11">
        <v>0</v>
      </c>
      <c r="E31" s="21">
        <v>20</v>
      </c>
      <c r="F31" s="24">
        <f t="shared" si="0"/>
        <v>0</v>
      </c>
      <c r="G31" s="23"/>
    </row>
    <row r="32" spans="2:7" x14ac:dyDescent="0.3">
      <c r="B32" s="10" t="s">
        <v>54</v>
      </c>
      <c r="C32" s="15">
        <v>4042809078565</v>
      </c>
      <c r="D32" s="11">
        <v>0</v>
      </c>
      <c r="E32" s="21">
        <v>19</v>
      </c>
      <c r="F32" s="24">
        <f t="shared" ref="F32" si="3">D32*E32</f>
        <v>0</v>
      </c>
      <c r="G32" s="23"/>
    </row>
    <row r="33" spans="2:7" x14ac:dyDescent="0.3">
      <c r="B33" s="10" t="s">
        <v>33</v>
      </c>
      <c r="C33" s="15">
        <v>4015630936687</v>
      </c>
      <c r="D33" s="11">
        <v>0</v>
      </c>
      <c r="E33" s="22">
        <v>18</v>
      </c>
      <c r="F33" s="24">
        <f t="shared" si="0"/>
        <v>0</v>
      </c>
      <c r="G33" s="23"/>
    </row>
    <row r="34" spans="2:7" x14ac:dyDescent="0.3">
      <c r="B34" s="10" t="s">
        <v>34</v>
      </c>
      <c r="C34" s="15">
        <v>4055698012923</v>
      </c>
      <c r="D34" s="11">
        <v>0</v>
      </c>
      <c r="E34" s="21">
        <v>18</v>
      </c>
      <c r="F34" s="24">
        <f t="shared" si="0"/>
        <v>0</v>
      </c>
      <c r="G34" s="23"/>
    </row>
    <row r="35" spans="2:7" x14ac:dyDescent="0.3">
      <c r="B35" s="10" t="s">
        <v>35</v>
      </c>
      <c r="C35" s="15">
        <v>8715886006054</v>
      </c>
      <c r="D35" s="11">
        <v>0</v>
      </c>
      <c r="E35" s="21">
        <v>17</v>
      </c>
      <c r="F35" s="24">
        <f t="shared" si="0"/>
        <v>0</v>
      </c>
      <c r="G35" s="23"/>
    </row>
    <row r="36" spans="2:7" x14ac:dyDescent="0.3">
      <c r="B36" s="10" t="s">
        <v>36</v>
      </c>
      <c r="C36" s="15">
        <v>30382903065746</v>
      </c>
      <c r="D36" s="11">
        <v>0</v>
      </c>
      <c r="E36" s="21">
        <v>16</v>
      </c>
      <c r="F36" s="24">
        <f t="shared" si="0"/>
        <v>0</v>
      </c>
      <c r="G36" s="23"/>
    </row>
    <row r="37" spans="2:7" x14ac:dyDescent="0.3">
      <c r="B37" s="10" t="s">
        <v>37</v>
      </c>
      <c r="C37" s="15">
        <v>8715343066751</v>
      </c>
      <c r="D37" s="11">
        <v>0</v>
      </c>
      <c r="E37" s="21">
        <v>16</v>
      </c>
      <c r="F37" s="24">
        <f t="shared" si="0"/>
        <v>0</v>
      </c>
      <c r="G37" s="23"/>
    </row>
    <row r="38" spans="2:7" x14ac:dyDescent="0.3">
      <c r="B38" s="10" t="s">
        <v>38</v>
      </c>
      <c r="C38" s="15">
        <v>8713177004932</v>
      </c>
      <c r="D38" s="11">
        <v>0</v>
      </c>
      <c r="E38" s="21">
        <v>15</v>
      </c>
      <c r="F38" s="24">
        <f t="shared" si="0"/>
        <v>0</v>
      </c>
      <c r="G38" s="23"/>
    </row>
    <row r="39" spans="2:7" x14ac:dyDescent="0.3">
      <c r="B39" s="10" t="s">
        <v>50</v>
      </c>
      <c r="C39" s="15">
        <v>8715343064795</v>
      </c>
      <c r="D39" s="11">
        <v>0</v>
      </c>
      <c r="E39" s="21">
        <v>14</v>
      </c>
      <c r="F39" s="24">
        <f t="shared" ref="F39:F42" si="4">D39*E39</f>
        <v>0</v>
      </c>
      <c r="G39" s="23"/>
    </row>
    <row r="40" spans="2:7" x14ac:dyDescent="0.3">
      <c r="B40" s="10" t="s">
        <v>62</v>
      </c>
      <c r="C40" s="15">
        <v>8715343066904</v>
      </c>
      <c r="D40" s="11">
        <v>0</v>
      </c>
      <c r="E40" s="22">
        <v>14</v>
      </c>
      <c r="F40" s="24">
        <f t="shared" si="4"/>
        <v>0</v>
      </c>
      <c r="G40" s="23"/>
    </row>
    <row r="41" spans="2:7" x14ac:dyDescent="0.3">
      <c r="B41" s="10" t="s">
        <v>101</v>
      </c>
      <c r="C41" s="15">
        <v>4031815742126</v>
      </c>
      <c r="D41" s="11">
        <v>0</v>
      </c>
      <c r="E41" s="21">
        <v>13</v>
      </c>
      <c r="F41" s="24">
        <f t="shared" si="4"/>
        <v>0</v>
      </c>
      <c r="G41" s="23"/>
    </row>
    <row r="42" spans="2:7" x14ac:dyDescent="0.3">
      <c r="B42" s="10" t="s">
        <v>68</v>
      </c>
      <c r="C42" s="15">
        <v>8711428084665</v>
      </c>
      <c r="D42" s="11">
        <v>0</v>
      </c>
      <c r="E42" s="21">
        <v>13</v>
      </c>
      <c r="F42" s="24">
        <f t="shared" si="4"/>
        <v>0</v>
      </c>
      <c r="G42" s="23"/>
    </row>
    <row r="43" spans="2:7" x14ac:dyDescent="0.3">
      <c r="B43" s="10" t="s">
        <v>39</v>
      </c>
      <c r="C43" s="15">
        <v>7311091147011</v>
      </c>
      <c r="D43" s="11">
        <v>0</v>
      </c>
      <c r="E43" s="22">
        <v>13</v>
      </c>
      <c r="F43" s="24">
        <f t="shared" si="0"/>
        <v>0</v>
      </c>
      <c r="G43" s="23"/>
    </row>
    <row r="44" spans="2:7" x14ac:dyDescent="0.3">
      <c r="B44" s="10" t="s">
        <v>40</v>
      </c>
      <c r="C44" s="15">
        <v>50382903686501</v>
      </c>
      <c r="D44" s="11">
        <v>0</v>
      </c>
      <c r="E44" s="22">
        <v>12</v>
      </c>
      <c r="F44" s="24">
        <f t="shared" si="0"/>
        <v>0</v>
      </c>
      <c r="G44" s="23"/>
    </row>
    <row r="45" spans="2:7" x14ac:dyDescent="0.3">
      <c r="B45" s="10" t="s">
        <v>41</v>
      </c>
      <c r="C45" s="15">
        <v>8714632200524</v>
      </c>
      <c r="D45" s="11">
        <v>0</v>
      </c>
      <c r="E45" s="21">
        <v>12</v>
      </c>
      <c r="F45" s="24">
        <f t="shared" si="0"/>
        <v>0</v>
      </c>
      <c r="G45" s="23"/>
    </row>
    <row r="46" spans="2:7" x14ac:dyDescent="0.3">
      <c r="B46" s="10" t="s">
        <v>42</v>
      </c>
      <c r="C46" s="15">
        <v>8720256453284</v>
      </c>
      <c r="D46" s="11">
        <v>0</v>
      </c>
      <c r="E46" s="21">
        <v>11</v>
      </c>
      <c r="F46" s="24">
        <f t="shared" si="0"/>
        <v>0</v>
      </c>
      <c r="G46" s="23"/>
    </row>
    <row r="47" spans="2:7" x14ac:dyDescent="0.3">
      <c r="B47" s="10" t="s">
        <v>43</v>
      </c>
      <c r="C47" s="15">
        <v>8715886022306</v>
      </c>
      <c r="D47" s="11">
        <v>0</v>
      </c>
      <c r="E47" s="21">
        <v>11</v>
      </c>
      <c r="F47" s="24">
        <f t="shared" si="0"/>
        <v>0</v>
      </c>
      <c r="G47" s="23"/>
    </row>
    <row r="48" spans="2:7" x14ac:dyDescent="0.3">
      <c r="B48" s="10" t="s">
        <v>44</v>
      </c>
      <c r="C48" s="15">
        <v>8715343066812</v>
      </c>
      <c r="D48" s="11">
        <v>0</v>
      </c>
      <c r="E48" s="21">
        <v>11</v>
      </c>
      <c r="F48" s="24">
        <f t="shared" si="0"/>
        <v>0</v>
      </c>
      <c r="G48" s="23"/>
    </row>
    <row r="49" spans="2:7" x14ac:dyDescent="0.3">
      <c r="B49" s="10" t="s">
        <v>45</v>
      </c>
      <c r="C49" s="15">
        <v>8720256453048</v>
      </c>
      <c r="D49" s="11">
        <v>0</v>
      </c>
      <c r="E49" s="21">
        <v>11</v>
      </c>
      <c r="F49" s="24">
        <f t="shared" si="0"/>
        <v>0</v>
      </c>
      <c r="G49" s="23"/>
    </row>
    <row r="50" spans="2:7" x14ac:dyDescent="0.3">
      <c r="B50" s="10" t="s">
        <v>46</v>
      </c>
      <c r="C50" s="15">
        <v>4015630066575</v>
      </c>
      <c r="D50" s="11">
        <v>0</v>
      </c>
      <c r="E50" s="21">
        <v>10</v>
      </c>
      <c r="F50" s="24">
        <f t="shared" si="0"/>
        <v>0</v>
      </c>
      <c r="G50" s="23"/>
    </row>
    <row r="51" spans="2:7" x14ac:dyDescent="0.3">
      <c r="B51" s="10" t="s">
        <v>47</v>
      </c>
      <c r="C51" s="15">
        <v>8718444554684</v>
      </c>
      <c r="D51" s="11">
        <v>0</v>
      </c>
      <c r="E51" s="21">
        <v>10</v>
      </c>
      <c r="F51" s="24">
        <f t="shared" si="0"/>
        <v>0</v>
      </c>
      <c r="G51" s="23"/>
    </row>
    <row r="52" spans="2:7" x14ac:dyDescent="0.3">
      <c r="B52" s="10" t="s">
        <v>48</v>
      </c>
      <c r="C52" s="15">
        <v>8715343026236</v>
      </c>
      <c r="D52" s="11">
        <v>0</v>
      </c>
      <c r="E52" s="22">
        <v>10</v>
      </c>
      <c r="F52" s="24">
        <f t="shared" si="0"/>
        <v>0</v>
      </c>
      <c r="G52" s="23"/>
    </row>
    <row r="53" spans="2:7" x14ac:dyDescent="0.3">
      <c r="B53" s="10" t="s">
        <v>49</v>
      </c>
      <c r="C53" s="15">
        <v>8715343026113</v>
      </c>
      <c r="D53" s="11">
        <v>0</v>
      </c>
      <c r="E53" s="21">
        <v>10</v>
      </c>
      <c r="F53" s="24">
        <f t="shared" si="0"/>
        <v>0</v>
      </c>
      <c r="G53" s="23"/>
    </row>
    <row r="54" spans="2:7" x14ac:dyDescent="0.3">
      <c r="B54" s="10" t="s">
        <v>51</v>
      </c>
      <c r="C54" s="15">
        <v>3574661442778</v>
      </c>
      <c r="D54" s="11">
        <v>0</v>
      </c>
      <c r="E54" s="21">
        <v>10</v>
      </c>
      <c r="F54" s="24">
        <f t="shared" si="0"/>
        <v>0</v>
      </c>
      <c r="G54" s="23"/>
    </row>
    <row r="55" spans="2:7" x14ac:dyDescent="0.3">
      <c r="B55" s="10" t="s">
        <v>52</v>
      </c>
      <c r="C55" s="15">
        <v>8713177003034</v>
      </c>
      <c r="D55" s="11">
        <v>0</v>
      </c>
      <c r="E55" s="21">
        <v>10</v>
      </c>
      <c r="F55" s="24">
        <f t="shared" si="0"/>
        <v>0</v>
      </c>
      <c r="G55" s="23"/>
    </row>
    <row r="56" spans="2:7" x14ac:dyDescent="0.3">
      <c r="B56" s="10" t="s">
        <v>53</v>
      </c>
      <c r="C56" s="15">
        <v>4026704198146</v>
      </c>
      <c r="D56" s="11">
        <v>0</v>
      </c>
      <c r="E56" s="21">
        <v>10</v>
      </c>
      <c r="F56" s="24">
        <f t="shared" si="0"/>
        <v>0</v>
      </c>
      <c r="G56" s="23"/>
    </row>
    <row r="57" spans="2:7" x14ac:dyDescent="0.3">
      <c r="B57" s="10" t="s">
        <v>55</v>
      </c>
      <c r="C57" s="15">
        <v>42301504</v>
      </c>
      <c r="D57" s="11">
        <v>0</v>
      </c>
      <c r="E57" s="21">
        <v>9</v>
      </c>
      <c r="F57" s="24">
        <f t="shared" si="0"/>
        <v>0</v>
      </c>
      <c r="G57" s="23"/>
    </row>
    <row r="58" spans="2:7" x14ac:dyDescent="0.3">
      <c r="B58" s="10" t="s">
        <v>56</v>
      </c>
      <c r="C58" s="15">
        <v>7311091117363</v>
      </c>
      <c r="D58" s="11">
        <v>0</v>
      </c>
      <c r="E58" s="22">
        <v>9</v>
      </c>
      <c r="F58" s="24">
        <f t="shared" si="0"/>
        <v>0</v>
      </c>
      <c r="G58" s="23"/>
    </row>
    <row r="59" spans="2:7" x14ac:dyDescent="0.3">
      <c r="B59" s="10" t="s">
        <v>57</v>
      </c>
      <c r="C59" s="15">
        <v>34022167200205</v>
      </c>
      <c r="D59" s="11">
        <v>0</v>
      </c>
      <c r="E59" s="22">
        <v>9</v>
      </c>
      <c r="F59" s="24">
        <f t="shared" si="0"/>
        <v>0</v>
      </c>
      <c r="G59" s="23"/>
    </row>
    <row r="60" spans="2:7" x14ac:dyDescent="0.3">
      <c r="B60" s="10" t="s">
        <v>58</v>
      </c>
      <c r="C60" s="15">
        <v>8720254956046</v>
      </c>
      <c r="D60" s="11">
        <v>0</v>
      </c>
      <c r="E60" s="21">
        <v>9</v>
      </c>
      <c r="F60" s="24">
        <f t="shared" si="0"/>
        <v>0</v>
      </c>
      <c r="G60" s="23"/>
    </row>
    <row r="61" spans="2:7" x14ac:dyDescent="0.3">
      <c r="B61" s="10" t="s">
        <v>59</v>
      </c>
      <c r="C61" s="15">
        <v>8715343066782</v>
      </c>
      <c r="D61" s="11">
        <v>0</v>
      </c>
      <c r="E61" s="21">
        <v>9</v>
      </c>
      <c r="F61" s="24">
        <f t="shared" si="0"/>
        <v>0</v>
      </c>
      <c r="G61" s="23"/>
    </row>
    <row r="62" spans="2:7" x14ac:dyDescent="0.3">
      <c r="B62" s="10" t="s">
        <v>77</v>
      </c>
      <c r="C62" s="15">
        <v>30382903058953</v>
      </c>
      <c r="D62" s="11">
        <v>0</v>
      </c>
      <c r="E62" s="21">
        <v>9</v>
      </c>
      <c r="F62" s="24">
        <f t="shared" si="0"/>
        <v>0</v>
      </c>
      <c r="G62" s="23"/>
    </row>
    <row r="63" spans="2:7" x14ac:dyDescent="0.3">
      <c r="B63" s="10" t="s">
        <v>60</v>
      </c>
      <c r="C63" s="15">
        <v>13038290306573</v>
      </c>
      <c r="D63" s="11">
        <v>0</v>
      </c>
      <c r="E63" s="21">
        <v>8</v>
      </c>
      <c r="F63" s="24">
        <f t="shared" si="0"/>
        <v>0</v>
      </c>
      <c r="G63" s="23"/>
    </row>
    <row r="64" spans="2:7" x14ac:dyDescent="0.3">
      <c r="B64" s="10" t="s">
        <v>61</v>
      </c>
      <c r="C64" s="15">
        <v>8715343001820</v>
      </c>
      <c r="D64" s="11">
        <v>0</v>
      </c>
      <c r="E64" s="21">
        <v>8</v>
      </c>
      <c r="F64" s="24">
        <f t="shared" si="0"/>
        <v>0</v>
      </c>
      <c r="G64" s="23"/>
    </row>
    <row r="65" spans="2:7" x14ac:dyDescent="0.3">
      <c r="B65" s="10" t="s">
        <v>63</v>
      </c>
      <c r="C65" s="15">
        <v>8720256453192</v>
      </c>
      <c r="D65" s="11">
        <v>0</v>
      </c>
      <c r="E65" s="22">
        <v>8</v>
      </c>
      <c r="F65" s="24">
        <f t="shared" si="0"/>
        <v>0</v>
      </c>
      <c r="G65" s="23"/>
    </row>
    <row r="66" spans="2:7" x14ac:dyDescent="0.3">
      <c r="B66" s="10" t="s">
        <v>64</v>
      </c>
      <c r="C66" s="15">
        <v>4054596761247</v>
      </c>
      <c r="D66" s="11">
        <v>0</v>
      </c>
      <c r="E66" s="21">
        <v>7</v>
      </c>
      <c r="F66" s="24">
        <f t="shared" si="0"/>
        <v>0</v>
      </c>
      <c r="G66" s="23"/>
    </row>
    <row r="67" spans="2:7" x14ac:dyDescent="0.3">
      <c r="B67" s="10" t="s">
        <v>65</v>
      </c>
      <c r="C67" s="15">
        <v>8712081003222</v>
      </c>
      <c r="D67" s="11">
        <v>0</v>
      </c>
      <c r="E67" s="21">
        <v>7</v>
      </c>
      <c r="F67" s="24">
        <f t="shared" si="0"/>
        <v>0</v>
      </c>
      <c r="G67" s="23"/>
    </row>
    <row r="68" spans="2:7" x14ac:dyDescent="0.3">
      <c r="B68" s="10" t="s">
        <v>66</v>
      </c>
      <c r="C68" s="15">
        <v>30382903031291</v>
      </c>
      <c r="D68" s="11">
        <v>0</v>
      </c>
      <c r="E68" s="21">
        <v>7</v>
      </c>
      <c r="F68" s="24">
        <f t="shared" si="0"/>
        <v>0</v>
      </c>
      <c r="G68" s="23"/>
    </row>
    <row r="69" spans="2:7" x14ac:dyDescent="0.3">
      <c r="B69" s="10" t="s">
        <v>67</v>
      </c>
      <c r="C69" s="15">
        <v>5420040828122</v>
      </c>
      <c r="D69" s="11">
        <v>0</v>
      </c>
      <c r="E69" s="21">
        <v>7</v>
      </c>
      <c r="F69" s="24">
        <f t="shared" si="0"/>
        <v>0</v>
      </c>
      <c r="G69" s="23"/>
    </row>
    <row r="70" spans="2:7" x14ac:dyDescent="0.3">
      <c r="B70" s="10" t="s">
        <v>69</v>
      </c>
      <c r="C70" s="15">
        <v>4015630006038</v>
      </c>
      <c r="D70" s="11">
        <v>0</v>
      </c>
      <c r="E70" s="21">
        <v>6</v>
      </c>
      <c r="F70" s="24">
        <f t="shared" si="0"/>
        <v>0</v>
      </c>
      <c r="G70" s="23"/>
    </row>
    <row r="71" spans="2:7" x14ac:dyDescent="0.3">
      <c r="B71" s="10" t="s">
        <v>70</v>
      </c>
      <c r="C71" s="15">
        <v>7311091107183</v>
      </c>
      <c r="D71" s="11">
        <v>0</v>
      </c>
      <c r="E71" s="21">
        <v>6</v>
      </c>
      <c r="F71" s="24">
        <f t="shared" si="0"/>
        <v>0</v>
      </c>
      <c r="G71" s="23"/>
    </row>
    <row r="72" spans="2:7" x14ac:dyDescent="0.3">
      <c r="B72" s="10" t="s">
        <v>71</v>
      </c>
      <c r="C72" s="15">
        <v>8715343004524</v>
      </c>
      <c r="D72" s="11">
        <v>0</v>
      </c>
      <c r="E72" s="22">
        <v>6</v>
      </c>
      <c r="F72" s="24">
        <f t="shared" si="0"/>
        <v>0</v>
      </c>
      <c r="G72" s="23"/>
    </row>
    <row r="73" spans="2:7" x14ac:dyDescent="0.3">
      <c r="B73" s="10" t="s">
        <v>72</v>
      </c>
      <c r="C73" s="15">
        <v>8715343028025</v>
      </c>
      <c r="D73" s="11">
        <v>0</v>
      </c>
      <c r="E73" s="22">
        <v>6</v>
      </c>
      <c r="F73" s="24">
        <f t="shared" si="0"/>
        <v>0</v>
      </c>
      <c r="G73" s="23"/>
    </row>
    <row r="74" spans="2:7" x14ac:dyDescent="0.3">
      <c r="B74" s="10" t="s">
        <v>73</v>
      </c>
      <c r="C74" s="15">
        <v>8719169000036</v>
      </c>
      <c r="D74" s="11">
        <v>0</v>
      </c>
      <c r="E74" s="21">
        <v>6</v>
      </c>
      <c r="F74" s="24">
        <f t="shared" ref="F74:F102" si="5">D74*E74</f>
        <v>0</v>
      </c>
      <c r="G74" s="23"/>
    </row>
    <row r="75" spans="2:7" x14ac:dyDescent="0.3">
      <c r="B75" s="10" t="s">
        <v>74</v>
      </c>
      <c r="C75" s="15">
        <v>8720256453109</v>
      </c>
      <c r="D75" s="11">
        <v>0</v>
      </c>
      <c r="E75" s="21">
        <v>6</v>
      </c>
      <c r="F75" s="24">
        <f t="shared" si="5"/>
        <v>0</v>
      </c>
      <c r="G75" s="23"/>
    </row>
    <row r="76" spans="2:7" x14ac:dyDescent="0.3">
      <c r="B76" s="10" t="s">
        <v>75</v>
      </c>
      <c r="C76" s="15">
        <v>4015630019809</v>
      </c>
      <c r="D76" s="11">
        <v>0</v>
      </c>
      <c r="E76" s="21">
        <v>6</v>
      </c>
      <c r="F76" s="24">
        <f t="shared" si="5"/>
        <v>0</v>
      </c>
      <c r="G76" s="23"/>
    </row>
    <row r="77" spans="2:7" x14ac:dyDescent="0.3">
      <c r="B77" s="10" t="s">
        <v>76</v>
      </c>
      <c r="C77" s="15">
        <v>4031815065324</v>
      </c>
      <c r="D77" s="11">
        <v>0</v>
      </c>
      <c r="E77" s="21">
        <v>6</v>
      </c>
      <c r="F77" s="24">
        <f t="shared" si="5"/>
        <v>0</v>
      </c>
      <c r="G77" s="23"/>
    </row>
    <row r="78" spans="2:7" x14ac:dyDescent="0.3">
      <c r="B78" s="10" t="s">
        <v>78</v>
      </c>
      <c r="C78" s="15">
        <v>14026704628343</v>
      </c>
      <c r="D78" s="11">
        <v>0</v>
      </c>
      <c r="E78" s="22">
        <v>5</v>
      </c>
      <c r="F78" s="24">
        <f t="shared" si="5"/>
        <v>0</v>
      </c>
      <c r="G78" s="23"/>
    </row>
    <row r="79" spans="2:7" x14ac:dyDescent="0.3">
      <c r="B79" s="10" t="s">
        <v>79</v>
      </c>
      <c r="C79" s="15">
        <v>6007645001380</v>
      </c>
      <c r="D79" s="11">
        <v>0</v>
      </c>
      <c r="E79" s="22">
        <v>5</v>
      </c>
      <c r="F79" s="24">
        <f t="shared" si="5"/>
        <v>0</v>
      </c>
      <c r="G79" s="23"/>
    </row>
    <row r="80" spans="2:7" x14ac:dyDescent="0.3">
      <c r="B80" s="10" t="s">
        <v>80</v>
      </c>
      <c r="C80" s="15">
        <v>8715886024454</v>
      </c>
      <c r="D80" s="11">
        <v>0</v>
      </c>
      <c r="E80" s="21">
        <v>5</v>
      </c>
      <c r="F80" s="24">
        <f t="shared" si="5"/>
        <v>0</v>
      </c>
      <c r="G80" s="23"/>
    </row>
    <row r="81" spans="2:7" x14ac:dyDescent="0.3">
      <c r="B81" s="10" t="s">
        <v>81</v>
      </c>
      <c r="C81" s="15">
        <v>4022167652195</v>
      </c>
      <c r="D81" s="11">
        <v>0</v>
      </c>
      <c r="E81" s="21">
        <v>5</v>
      </c>
      <c r="F81" s="24">
        <f t="shared" si="5"/>
        <v>0</v>
      </c>
      <c r="G81" s="23"/>
    </row>
    <row r="82" spans="2:7" x14ac:dyDescent="0.3">
      <c r="B82" s="10" t="s">
        <v>82</v>
      </c>
      <c r="C82" s="15">
        <v>7045430002814</v>
      </c>
      <c r="D82" s="11">
        <v>0</v>
      </c>
      <c r="E82" s="21">
        <v>5</v>
      </c>
      <c r="F82" s="24">
        <f>D82*E82</f>
        <v>0</v>
      </c>
      <c r="G82" s="23"/>
    </row>
    <row r="83" spans="2:7" x14ac:dyDescent="0.3">
      <c r="B83" s="10" t="s">
        <v>83</v>
      </c>
      <c r="C83" s="15">
        <v>4025252335324</v>
      </c>
      <c r="D83" s="11">
        <v>0</v>
      </c>
      <c r="E83" s="21">
        <v>5</v>
      </c>
      <c r="F83" s="24">
        <f t="shared" si="5"/>
        <v>0</v>
      </c>
      <c r="G83" s="23"/>
    </row>
    <row r="84" spans="2:7" x14ac:dyDescent="0.3">
      <c r="B84" s="10" t="s">
        <v>84</v>
      </c>
      <c r="C84" s="15">
        <v>8715434078228</v>
      </c>
      <c r="D84" s="11">
        <v>0</v>
      </c>
      <c r="E84" s="21">
        <v>5</v>
      </c>
      <c r="F84" s="24">
        <f t="shared" si="5"/>
        <v>0</v>
      </c>
      <c r="G84" s="23"/>
    </row>
    <row r="85" spans="2:7" x14ac:dyDescent="0.3">
      <c r="B85" s="10" t="s">
        <v>85</v>
      </c>
      <c r="C85" s="15">
        <v>5420040816839</v>
      </c>
      <c r="D85" s="11">
        <v>0</v>
      </c>
      <c r="E85" s="21">
        <v>5</v>
      </c>
      <c r="F85" s="24">
        <f t="shared" si="5"/>
        <v>0</v>
      </c>
      <c r="G85" s="23"/>
    </row>
    <row r="86" spans="2:7" x14ac:dyDescent="0.3">
      <c r="B86" s="10" t="s">
        <v>86</v>
      </c>
      <c r="C86" s="15">
        <v>8720254152769</v>
      </c>
      <c r="D86" s="11">
        <v>0</v>
      </c>
      <c r="E86" s="21">
        <v>5</v>
      </c>
      <c r="F86" s="24">
        <f t="shared" si="5"/>
        <v>0</v>
      </c>
      <c r="G86" s="23"/>
    </row>
    <row r="87" spans="2:7" x14ac:dyDescent="0.3">
      <c r="B87" s="10" t="s">
        <v>87</v>
      </c>
      <c r="C87" s="15">
        <v>20885380031691</v>
      </c>
      <c r="D87" s="11">
        <v>0</v>
      </c>
      <c r="E87" s="22">
        <v>5</v>
      </c>
      <c r="F87" s="24">
        <f t="shared" si="5"/>
        <v>0</v>
      </c>
      <c r="G87" s="23"/>
    </row>
    <row r="88" spans="2:7" x14ac:dyDescent="0.3">
      <c r="B88" s="10" t="s">
        <v>88</v>
      </c>
      <c r="C88" s="15">
        <v>8715343224410</v>
      </c>
      <c r="D88" s="11">
        <v>0</v>
      </c>
      <c r="E88" s="21">
        <v>5</v>
      </c>
      <c r="F88" s="24">
        <f t="shared" si="5"/>
        <v>0</v>
      </c>
      <c r="G88" s="23"/>
    </row>
    <row r="89" spans="2:7" x14ac:dyDescent="0.3">
      <c r="B89" s="10" t="s">
        <v>89</v>
      </c>
      <c r="C89" s="15">
        <v>4031678044214</v>
      </c>
      <c r="D89" s="11">
        <v>0</v>
      </c>
      <c r="E89" s="21">
        <v>5</v>
      </c>
      <c r="F89" s="24">
        <f t="shared" si="5"/>
        <v>0</v>
      </c>
      <c r="G89" s="23"/>
    </row>
    <row r="90" spans="2:7" x14ac:dyDescent="0.3">
      <c r="B90" s="10" t="s">
        <v>90</v>
      </c>
      <c r="C90" s="15">
        <v>8715343064900</v>
      </c>
      <c r="D90" s="11">
        <v>0</v>
      </c>
      <c r="E90" s="21">
        <v>4</v>
      </c>
      <c r="F90" s="24">
        <f t="shared" si="5"/>
        <v>0</v>
      </c>
      <c r="G90" s="23"/>
    </row>
    <row r="91" spans="2:7" x14ac:dyDescent="0.3">
      <c r="B91" s="10" t="s">
        <v>91</v>
      </c>
      <c r="C91" s="15">
        <v>50382903686518</v>
      </c>
      <c r="D91" s="11">
        <v>0</v>
      </c>
      <c r="E91" s="21">
        <v>4</v>
      </c>
      <c r="F91" s="24">
        <f t="shared" si="5"/>
        <v>0</v>
      </c>
      <c r="G91" s="23"/>
    </row>
    <row r="92" spans="2:7" x14ac:dyDescent="0.3">
      <c r="B92" s="10" t="s">
        <v>92</v>
      </c>
      <c r="C92" s="15">
        <v>30382903295259</v>
      </c>
      <c r="D92" s="11">
        <v>0</v>
      </c>
      <c r="E92" s="21">
        <v>4</v>
      </c>
      <c r="F92" s="24">
        <f t="shared" si="5"/>
        <v>0</v>
      </c>
      <c r="G92" s="23"/>
    </row>
    <row r="93" spans="2:7" x14ac:dyDescent="0.3">
      <c r="B93" s="10" t="s">
        <v>93</v>
      </c>
      <c r="C93" s="15">
        <v>5016003728402</v>
      </c>
      <c r="D93" s="11">
        <v>0</v>
      </c>
      <c r="E93" s="21">
        <v>4</v>
      </c>
      <c r="F93" s="24">
        <f t="shared" si="5"/>
        <v>0</v>
      </c>
      <c r="G93" s="23"/>
    </row>
    <row r="94" spans="2:7" x14ac:dyDescent="0.3">
      <c r="B94" s="10" t="s">
        <v>94</v>
      </c>
      <c r="C94" s="15">
        <v>4049500901086</v>
      </c>
      <c r="D94" s="11">
        <v>0</v>
      </c>
      <c r="E94" s="22">
        <v>4</v>
      </c>
      <c r="F94" s="24">
        <f t="shared" si="5"/>
        <v>0</v>
      </c>
      <c r="G94" s="23"/>
    </row>
    <row r="95" spans="2:7" x14ac:dyDescent="0.3">
      <c r="B95" s="10" t="s">
        <v>95</v>
      </c>
      <c r="C95" s="15">
        <v>8720254152783</v>
      </c>
      <c r="D95" s="11">
        <v>0</v>
      </c>
      <c r="E95" s="21">
        <v>4</v>
      </c>
      <c r="F95" s="24">
        <f t="shared" si="5"/>
        <v>0</v>
      </c>
      <c r="G95" s="23"/>
    </row>
    <row r="96" spans="2:7" x14ac:dyDescent="0.3">
      <c r="B96" s="10" t="s">
        <v>96</v>
      </c>
      <c r="C96" s="15">
        <v>8715343055786</v>
      </c>
      <c r="D96" s="11">
        <v>0</v>
      </c>
      <c r="E96" s="21">
        <v>4</v>
      </c>
      <c r="F96" s="24">
        <f t="shared" si="5"/>
        <v>0</v>
      </c>
      <c r="G96" s="23"/>
    </row>
    <row r="97" spans="2:7" x14ac:dyDescent="0.3">
      <c r="B97" s="10" t="s">
        <v>97</v>
      </c>
      <c r="C97" s="15">
        <v>101752181333046</v>
      </c>
      <c r="D97" s="11">
        <v>0</v>
      </c>
      <c r="E97" s="21">
        <v>4</v>
      </c>
      <c r="F97" s="24">
        <f t="shared" si="5"/>
        <v>0</v>
      </c>
      <c r="G97" s="23"/>
    </row>
    <row r="98" spans="2:7" x14ac:dyDescent="0.3">
      <c r="B98" s="10" t="s">
        <v>98</v>
      </c>
      <c r="C98" s="15">
        <v>7322541406541</v>
      </c>
      <c r="D98" s="11">
        <v>0</v>
      </c>
      <c r="E98" s="21">
        <v>4</v>
      </c>
      <c r="F98" s="24">
        <f t="shared" si="5"/>
        <v>0</v>
      </c>
      <c r="G98" s="23"/>
    </row>
    <row r="99" spans="2:7" x14ac:dyDescent="0.3">
      <c r="B99" s="10" t="s">
        <v>99</v>
      </c>
      <c r="C99" s="15">
        <v>7322540159967</v>
      </c>
      <c r="D99" s="11">
        <v>0</v>
      </c>
      <c r="E99" s="21">
        <v>4</v>
      </c>
      <c r="F99" s="24">
        <f t="shared" si="5"/>
        <v>0</v>
      </c>
      <c r="G99" s="23"/>
    </row>
    <row r="100" spans="2:7" x14ac:dyDescent="0.3">
      <c r="B100" s="10" t="s">
        <v>100</v>
      </c>
      <c r="C100" s="15">
        <v>8720254152752</v>
      </c>
      <c r="D100" s="11">
        <v>0</v>
      </c>
      <c r="E100" s="10">
        <v>4</v>
      </c>
      <c r="F100" s="24">
        <f t="shared" si="5"/>
        <v>0</v>
      </c>
      <c r="G100" s="23"/>
    </row>
    <row r="101" spans="2:7" x14ac:dyDescent="0.3">
      <c r="B101" s="10" t="s">
        <v>102</v>
      </c>
      <c r="C101" s="15">
        <v>8716900564666</v>
      </c>
      <c r="D101" s="11">
        <v>0</v>
      </c>
      <c r="E101" s="16">
        <v>4</v>
      </c>
      <c r="F101" s="24">
        <f t="shared" si="5"/>
        <v>0</v>
      </c>
      <c r="G101" s="23"/>
    </row>
    <row r="102" spans="2:7" x14ac:dyDescent="0.3">
      <c r="B102" s="10" t="s">
        <v>103</v>
      </c>
      <c r="C102" s="15">
        <v>3701126703277</v>
      </c>
      <c r="D102" s="11">
        <v>0</v>
      </c>
      <c r="E102" s="16">
        <v>4</v>
      </c>
      <c r="F102" s="24">
        <f t="shared" si="5"/>
        <v>0</v>
      </c>
      <c r="G102" s="23"/>
    </row>
    <row r="103" spans="2:7" x14ac:dyDescent="0.3">
      <c r="B103" s="10" t="s">
        <v>104</v>
      </c>
      <c r="C103" s="15">
        <v>8715343028766</v>
      </c>
      <c r="D103" s="11">
        <v>0</v>
      </c>
      <c r="E103" s="16">
        <v>4</v>
      </c>
      <c r="F103" s="24">
        <f>D103*E103</f>
        <v>0</v>
      </c>
      <c r="G103" s="23"/>
    </row>
    <row r="104" spans="2:7" ht="12" x14ac:dyDescent="0.3">
      <c r="B104" s="28" t="s">
        <v>6</v>
      </c>
      <c r="C104" s="29"/>
      <c r="D104" s="29"/>
      <c r="E104" s="30"/>
      <c r="F104" s="12">
        <f>SUM(F15:F103)</f>
        <v>0</v>
      </c>
    </row>
    <row r="106" spans="2:7" x14ac:dyDescent="0.3">
      <c r="B106" s="10" t="s">
        <v>106</v>
      </c>
      <c r="C106" s="17">
        <v>0</v>
      </c>
    </row>
    <row r="107" spans="2:7" ht="12" x14ac:dyDescent="0.3">
      <c r="B107" s="14" t="s">
        <v>7</v>
      </c>
      <c r="C107" s="13">
        <f>(F104/100)*(100-C106)</f>
        <v>0</v>
      </c>
    </row>
    <row r="109" spans="2:7" ht="12" x14ac:dyDescent="0.3">
      <c r="B109" s="9" t="s">
        <v>8</v>
      </c>
      <c r="C109" s="9"/>
    </row>
    <row r="110" spans="2:7" x14ac:dyDescent="0.3">
      <c r="B110" s="5" t="s">
        <v>9</v>
      </c>
      <c r="C110" s="4"/>
    </row>
    <row r="111" spans="2:7" x14ac:dyDescent="0.3">
      <c r="B111" s="5" t="s">
        <v>10</v>
      </c>
      <c r="C111" s="4"/>
    </row>
    <row r="112" spans="2:7" x14ac:dyDescent="0.3">
      <c r="B112" s="5" t="s">
        <v>11</v>
      </c>
      <c r="C112" s="4"/>
    </row>
    <row r="113" spans="2:3" ht="70.2" customHeight="1" x14ac:dyDescent="0.3">
      <c r="B113" s="5" t="s">
        <v>12</v>
      </c>
      <c r="C113" s="4"/>
    </row>
    <row r="114" spans="2:3" x14ac:dyDescent="0.3">
      <c r="B114" s="5" t="s">
        <v>13</v>
      </c>
      <c r="C114" s="4"/>
    </row>
  </sheetData>
  <sheetProtection algorithmName="SHA-512" hashValue="w4sysNeiLUMbPy2/kub5z8VLzADwqJ5KZXVW6dDx8Lc3xfL8zL46Ktvn7fw6XQ9ZJBDden2OY6KhS2ys4OucEg==" saltValue="0pgY/5BH5vF4RyBlllZreQ==" spinCount="100000" sheet="1" objects="1" scenarios="1"/>
  <mergeCells count="10">
    <mergeCell ref="B2:D2"/>
    <mergeCell ref="B3:D3"/>
    <mergeCell ref="B5:D5"/>
    <mergeCell ref="B8:D8"/>
    <mergeCell ref="B6:D6"/>
    <mergeCell ref="B11:D11"/>
    <mergeCell ref="B10:D10"/>
    <mergeCell ref="B9:D9"/>
    <mergeCell ref="B104:E104"/>
    <mergeCell ref="B12:D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BCF8736121745B524291026E718F8" ma:contentTypeVersion="38" ma:contentTypeDescription="Een nieuw document maken." ma:contentTypeScope="" ma:versionID="df2ca6d40178566a6356da49cc6a809f">
  <xsd:schema xmlns:xsd="http://www.w3.org/2001/XMLSchema" xmlns:xs="http://www.w3.org/2001/XMLSchema" xmlns:p="http://schemas.microsoft.com/office/2006/metadata/properties" xmlns:ns2="c1c31995-88eb-414d-8c22-d98f870b28a3" xmlns:ns3="b27cbe81-dbaf-4add-80b6-59b2b0a60d58" xmlns:ns4="a13a5e4a-d85c-46f9-b1d7-3e383f4cb0d5" targetNamespace="http://schemas.microsoft.com/office/2006/metadata/properties" ma:root="true" ma:fieldsID="8c7ff74301d1484499ebbedabd0e36ad" ns2:_="" ns3:_="" ns4:_="">
    <xsd:import namespace="c1c31995-88eb-414d-8c22-d98f870b28a3"/>
    <xsd:import namespace="b27cbe81-dbaf-4add-80b6-59b2b0a60d58"/>
    <xsd:import namespace="a13a5e4a-d85c-46f9-b1d7-3e383f4cb0d5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31995-88eb-414d-8c22-d98f870b28a3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Afbeeldingtags" ma:readOnly="false" ma:fieldId="{5cf76f15-5ced-4ddc-b409-7134ff3c332f}" ma:taxonomyMulti="true" ma:sspId="932dc6be-58bb-4fd6-912b-a9481d9e8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4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cbe81-dbaf-4add-80b6-59b2b0a60d58" elementFormDefault="qualified">
    <xsd:import namespace="http://schemas.microsoft.com/office/2006/documentManagement/types"/>
    <xsd:import namespace="http://schemas.microsoft.com/office/infopath/2007/PartnerControls"/>
    <xsd:element name="SharedWithUsers" ma:index="3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a5e4a-d85c-46f9-b1d7-3e383f4cb0d5" elementFormDefault="qualified">
    <xsd:import namespace="http://schemas.microsoft.com/office/2006/documentManagement/types"/>
    <xsd:import namespace="http://schemas.microsoft.com/office/infopath/2007/PartnerControls"/>
    <xsd:element name="TaxCatchAll" ma:index="41" nillable="true" ma:displayName="Taxonomy Catch All Column" ma:hidden="true" ma:list="{868c06bb-f0a9-445c-a765-4d586383ab6d}" ma:internalName="TaxCatchAll" ma:showField="CatchAllData" ma:web="b27cbe81-dbaf-4add-80b6-59b2b0a60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3a5e4a-d85c-46f9-b1d7-3e383f4cb0d5" xsi:nil="true"/>
    <lcf76f155ced4ddcb4097134ff3c332f xmlns="c1c31995-88eb-414d-8c22-d98f870b28a3">
      <Terms xmlns="http://schemas.microsoft.com/office/infopath/2007/PartnerControls"/>
    </lcf76f155ced4ddcb4097134ff3c332f>
    <TeamsChannelId xmlns="c1c31995-88eb-414d-8c22-d98f870b28a3" xsi:nil="true"/>
    <Distribution_Groups xmlns="c1c31995-88eb-414d-8c22-d98f870b28a3" xsi:nil="true"/>
    <Math_Settings xmlns="c1c31995-88eb-414d-8c22-d98f870b28a3" xsi:nil="true"/>
    <Member_Groups xmlns="c1c31995-88eb-414d-8c22-d98f870b28a3">
      <UserInfo>
        <DisplayName/>
        <AccountId xsi:nil="true"/>
        <AccountType/>
      </UserInfo>
    </Member_Groups>
    <Has_Leaders_Only_SectionGroup xmlns="c1c31995-88eb-414d-8c22-d98f870b28a3" xsi:nil="true"/>
    <Is_Collaboration_Space_Locked xmlns="c1c31995-88eb-414d-8c22-d98f870b28a3" xsi:nil="true"/>
    <LMS_Mappings xmlns="c1c31995-88eb-414d-8c22-d98f870b28a3" xsi:nil="true"/>
    <Leaders xmlns="c1c31995-88eb-414d-8c22-d98f870b28a3">
      <UserInfo>
        <DisplayName/>
        <AccountId xsi:nil="true"/>
        <AccountType/>
      </UserInfo>
    </Leaders>
    <Templates xmlns="c1c31995-88eb-414d-8c22-d98f870b28a3" xsi:nil="true"/>
    <Invited_Members xmlns="c1c31995-88eb-414d-8c22-d98f870b28a3" xsi:nil="true"/>
    <Self_Registration_Enabled xmlns="c1c31995-88eb-414d-8c22-d98f870b28a3" xsi:nil="true"/>
    <AppVersion xmlns="c1c31995-88eb-414d-8c22-d98f870b28a3" xsi:nil="true"/>
    <NotebookType xmlns="c1c31995-88eb-414d-8c22-d98f870b28a3" xsi:nil="true"/>
    <CultureName xmlns="c1c31995-88eb-414d-8c22-d98f870b28a3" xsi:nil="true"/>
    <DefaultSectionNames xmlns="c1c31995-88eb-414d-8c22-d98f870b28a3" xsi:nil="true"/>
    <Invited_Leaders xmlns="c1c31995-88eb-414d-8c22-d98f870b28a3" xsi:nil="true"/>
    <IsNotebookLocked xmlns="c1c31995-88eb-414d-8c22-d98f870b28a3" xsi:nil="true"/>
    <FolderType xmlns="c1c31995-88eb-414d-8c22-d98f870b28a3" xsi:nil="true"/>
    <Owner xmlns="c1c31995-88eb-414d-8c22-d98f870b28a3">
      <UserInfo>
        <DisplayName/>
        <AccountId xsi:nil="true"/>
        <AccountType/>
      </UserInfo>
    </Owner>
    <Members xmlns="c1c31995-88eb-414d-8c22-d98f870b28a3">
      <UserInfo>
        <DisplayName/>
        <AccountId xsi:nil="true"/>
        <AccountType/>
      </UserInfo>
    </Members>
  </documentManagement>
</p:properties>
</file>

<file path=customXml/itemProps1.xml><?xml version="1.0" encoding="utf-8"?>
<ds:datastoreItem xmlns:ds="http://schemas.openxmlformats.org/officeDocument/2006/customXml" ds:itemID="{85730F48-E2C1-41F8-821D-8C89B49830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AD3B64-C3B5-468E-870D-23F234B1E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c31995-88eb-414d-8c22-d98f870b28a3"/>
    <ds:schemaRef ds:uri="b27cbe81-dbaf-4add-80b6-59b2b0a60d58"/>
    <ds:schemaRef ds:uri="a13a5e4a-d85c-46f9-b1d7-3e383f4cb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A2300E-2946-475D-A0E0-D4DBECE0496B}">
  <ds:schemaRefs>
    <ds:schemaRef ds:uri="http://www.w3.org/XML/1998/namespace"/>
    <ds:schemaRef ds:uri="http://purl.org/dc/dcmitype/"/>
    <ds:schemaRef ds:uri="http://purl.org/dc/terms/"/>
    <ds:schemaRef ds:uri="http://purl.org/dc/elements/1.1/"/>
    <ds:schemaRef ds:uri="b27cbe81-dbaf-4add-80b6-59b2b0a60d58"/>
    <ds:schemaRef ds:uri="http://schemas.microsoft.com/office/2006/documentManagement/types"/>
    <ds:schemaRef ds:uri="c1c31995-88eb-414d-8c22-d98f870b28a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13a5e4a-d85c-46f9-b1d7-3e383f4cb0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 Kroes</dc:creator>
  <cp:keywords/>
  <dc:description/>
  <cp:lastModifiedBy>Ilse (I.N.) Kroes</cp:lastModifiedBy>
  <cp:revision/>
  <dcterms:created xsi:type="dcterms:W3CDTF">2024-01-03T13:42:19Z</dcterms:created>
  <dcterms:modified xsi:type="dcterms:W3CDTF">2025-04-02T13:41:10Z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0x0101008A4BCF8736121745B524291026E718F8</vt:lpwstr>
  </property>
  <property fmtid="{D5CDD505-2E9C-101B-9397-08002B2CF9AE}" pid="3" name="MediaServiceImageTags">
    <vt:lpwstr/>
  </property>
</Properties>
</file>