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V:\GN\CI\Inkoop\1. NAT &amp; EU\Loopt\INK24-10-408 Onderhoud Reinigen Uitstroombakken Duikers\2. Aanbesteding documenten\"/>
    </mc:Choice>
  </mc:AlternateContent>
  <xr:revisionPtr revIDLastSave="0" documentId="13_ncr:1_{513E7331-864F-4A8C-BA93-E68F6463178A}" xr6:coauthVersionLast="47" xr6:coauthVersionMax="47" xr10:uidLastSave="{00000000-0000-0000-0000-000000000000}"/>
  <bookViews>
    <workbookView xWindow="-120" yWindow="-120" windowWidth="29040" windowHeight="15840" xr2:uid="{74CC68F8-8F87-47DC-8861-FA3C72F037E3}"/>
  </bookViews>
  <sheets>
    <sheet name="Inschrijfformulier NSW" sheetId="1" r:id="rId1"/>
    <sheet name="Blad1" sheetId="2" r:id="rId2"/>
  </sheets>
  <definedNames>
    <definedName name="_xlnm.Print_Area" localSheetId="0">'Inschrijfformulier NSW'!$A$1:$I$35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G10" i="1" l="1"/>
  <c r="G11" i="1"/>
  <c r="G12" i="1"/>
  <c r="G9" i="1"/>
  <c r="G5" i="2"/>
  <c r="G6" i="2"/>
  <c r="G7" i="2"/>
  <c r="G8" i="2" s="1"/>
  <c r="G4" i="2"/>
  <c r="G11" i="2"/>
  <c r="F11" i="2"/>
  <c r="D8" i="2"/>
  <c r="E5" i="2" l="1"/>
  <c r="E6" i="2"/>
  <c r="E7" i="2"/>
  <c r="E4" i="2"/>
  <c r="E8" i="2" s="1"/>
  <c r="G14" i="1"/>
</calcChain>
</file>

<file path=xl/sharedStrings.xml><?xml version="1.0" encoding="utf-8"?>
<sst xmlns="http://schemas.openxmlformats.org/spreadsheetml/2006/main" count="65" uniqueCount="51">
  <si>
    <t>Naam inschrijver:</t>
  </si>
  <si>
    <t>Functie</t>
  </si>
  <si>
    <t xml:space="preserve"> </t>
  </si>
  <si>
    <t>Naam</t>
  </si>
  <si>
    <t>Inschrijvende organisatie</t>
  </si>
  <si>
    <t>Datum</t>
  </si>
  <si>
    <t>Plaats</t>
  </si>
  <si>
    <t>Toelichting inschrijfformulier</t>
  </si>
  <si>
    <t xml:space="preserve">Het is niet toegestaan om het inschrijfformulier aan te passen. </t>
  </si>
  <si>
    <t>Rechtsgeldige ondertekend en naar waarheid ingevuld door:</t>
  </si>
  <si>
    <t>Uw prijzen mogen niet negatief zijn op straffe van uitsluiting van de aanbesteding.</t>
  </si>
  <si>
    <t>U dient uitsluitend de vrije (witte) velden  in te vullen.</t>
  </si>
  <si>
    <t>Handtekening</t>
  </si>
  <si>
    <t>Het inschrijfformulier dient rechtsgeldig ondertekend te zijn.</t>
  </si>
  <si>
    <t>Totaalbedrag</t>
  </si>
  <si>
    <t>Minimale inschrijftarief  per eenheid</t>
  </si>
  <si>
    <t>De prijzen dienen marktconform te zijn en niet buiten minimum/maximumtarief uit te komen.</t>
  </si>
  <si>
    <t>Ondergetekende gaat volledig akkoord met het ingediende eenheidstarief.</t>
  </si>
  <si>
    <t>Tenderned 509350</t>
  </si>
  <si>
    <t>INSCHRIJFTARIEF</t>
  </si>
  <si>
    <t>Inschrijftarief per eenheid</t>
  </si>
  <si>
    <t>Maximale inschrijftarief per eenheid</t>
  </si>
  <si>
    <t>Type</t>
  </si>
  <si>
    <t>Goede staat element</t>
  </si>
  <si>
    <t>Matige staat element</t>
  </si>
  <si>
    <t>Slechte staat element</t>
  </si>
  <si>
    <t>Element ontbreekt</t>
  </si>
  <si>
    <t>Aantal</t>
  </si>
  <si>
    <t>Procentueel</t>
  </si>
  <si>
    <t>Minuten</t>
  </si>
  <si>
    <t>Totaal</t>
  </si>
  <si>
    <t>Uurtarief</t>
  </si>
  <si>
    <t>Aantal uur</t>
  </si>
  <si>
    <t>Aantal minuten</t>
  </si>
  <si>
    <t>Totaal minuten</t>
  </si>
  <si>
    <t>Bespreken met Quino</t>
  </si>
  <si>
    <t>TOTAAL</t>
  </si>
  <si>
    <t>Aantal bij benadering</t>
  </si>
  <si>
    <t>Inschrijftarief (aantal*inschrijftarief)</t>
  </si>
  <si>
    <t>Werkzaamheden (inspectie, reiniging, onderhoud)</t>
  </si>
  <si>
    <t>Aan de aantallen zijn geen rechten te ontlenen.</t>
  </si>
  <si>
    <t>All-in inschrijftarief per element (zoals uitstroomelement en duiker) excl. BTW</t>
  </si>
  <si>
    <t>Bijlage (B)  Inschrijfformulier Onderhoud, reinigen van uitstroomelementen en duikers     INK24-10-408</t>
  </si>
  <si>
    <t>Element ontbreekt (opzoeken, inspectie, registratie, reiniging en maatregel)</t>
  </si>
  <si>
    <t>Kosten voor noodzakelijke reparatie zijn op basis van losse offerte en pas na goedkeuring van opdrachtgever.</t>
  </si>
  <si>
    <t>Kosten voor noodzakelijke reparatie zijn geen onderdeel van het inschrijftarief.</t>
  </si>
  <si>
    <t>De ingediende prijzen zijn all-in.</t>
  </si>
  <si>
    <t>Slechte staat element (inspectie, reiniging, maatregel en inventarisatie reparatie - exclusief noodzakelijke reparatie)</t>
  </si>
  <si>
    <t>Goede staat element (inspectie, reiniging)</t>
  </si>
  <si>
    <t>Matige staat element (inspectie, reiniging, maatregel zoals wegstekken)</t>
  </si>
  <si>
    <t>Inschrijftarief all-in
(minimaal €21.780,- en maximaal €107.480,- excl BTW)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</si>
</sst>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 &quot;€&quot;\ * #,##0.00_ ;_ &quot;€&quot;\ * \-#,##0.00_ ;_ &quot;€&quot;\ * &quot;-&quot;??_ ;_ @_ "/>
    <numFmt numFmtId="43" formatCode="_ * #,##0.00_ ;_ * \-#,##0.00_ ;_ * &quot;-&quot;??_ ;_ @_ 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8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1"/>
      <color rgb="FFFF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24">
    <xf numFmtId="0" fontId="0" fillId="0" borderId="0" xfId="0"/>
    <xf numFmtId="44" fontId="0" fillId="0" borderId="1" xfId="1" applyFont="1" applyBorder="1" applyProtection="1">
      <protection locked="0"/>
    </xf>
    <xf numFmtId="9" fontId="0" fillId="0" borderId="0" xfId="3" applyFont="1"/>
    <xf numFmtId="44" fontId="0" fillId="0" borderId="0" xfId="1" applyFont="1"/>
    <xf numFmtId="1" fontId="0" fillId="0" borderId="0" xfId="2" applyNumberFormat="1" applyFont="1"/>
    <xf numFmtId="0" fontId="0" fillId="0" borderId="1" xfId="0" applyBorder="1" applyAlignment="1" applyProtection="1">
      <alignment horizontal="center"/>
      <protection locked="0"/>
    </xf>
    <xf numFmtId="0" fontId="4" fillId="0" borderId="0" xfId="0" applyFont="1" applyProtection="1"/>
    <xf numFmtId="0" fontId="0" fillId="0" borderId="0" xfId="0" applyProtection="1"/>
    <xf numFmtId="0" fontId="0" fillId="3" borderId="2" xfId="0" applyFill="1" applyBorder="1" applyAlignment="1" applyProtection="1">
      <alignment vertical="center"/>
    </xf>
    <xf numFmtId="0" fontId="2" fillId="0" borderId="0" xfId="0" applyFont="1" applyAlignment="1" applyProtection="1">
      <alignment horizontal="right"/>
    </xf>
    <xf numFmtId="0" fontId="7" fillId="0" borderId="0" xfId="0" applyFont="1" applyProtection="1"/>
    <xf numFmtId="0" fontId="2" fillId="3" borderId="1" xfId="0" applyFont="1" applyFill="1" applyBorder="1" applyAlignment="1" applyProtection="1">
      <alignment horizontal="left" vertical="top" wrapText="1"/>
    </xf>
    <xf numFmtId="0" fontId="0" fillId="3" borderId="1" xfId="0" applyFill="1" applyBorder="1" applyProtection="1"/>
    <xf numFmtId="44" fontId="0" fillId="3" borderId="1" xfId="1" applyFont="1" applyFill="1" applyBorder="1" applyProtection="1"/>
    <xf numFmtId="44" fontId="0" fillId="3" borderId="1" xfId="0" applyNumberFormat="1" applyFill="1" applyBorder="1" applyProtection="1"/>
    <xf numFmtId="0" fontId="0" fillId="3" borderId="1" xfId="0" applyFill="1" applyBorder="1" applyAlignment="1" applyProtection="1">
      <alignment horizontal="center"/>
    </xf>
    <xf numFmtId="0" fontId="0" fillId="3" borderId="2" xfId="0" applyFill="1" applyBorder="1" applyAlignment="1" applyProtection="1">
      <alignment horizontal="center"/>
    </xf>
    <xf numFmtId="44" fontId="2" fillId="3" borderId="4" xfId="0" applyNumberFormat="1" applyFont="1" applyFill="1" applyBorder="1" applyProtection="1"/>
    <xf numFmtId="0" fontId="6" fillId="2" borderId="3" xfId="0" applyFont="1" applyFill="1" applyBorder="1" applyAlignment="1" applyProtection="1">
      <alignment wrapText="1"/>
    </xf>
    <xf numFmtId="0" fontId="3" fillId="0" borderId="0" xfId="0" applyFont="1" applyProtection="1"/>
    <xf numFmtId="0" fontId="2" fillId="0" borderId="0" xfId="0" applyFont="1" applyAlignment="1" applyProtection="1">
      <alignment vertical="center"/>
    </xf>
    <xf numFmtId="0" fontId="2" fillId="0" borderId="0" xfId="0" applyFont="1" applyProtection="1"/>
    <xf numFmtId="0" fontId="3" fillId="3" borderId="1" xfId="0" applyFont="1" applyFill="1" applyBorder="1" applyAlignment="1" applyProtection="1">
      <alignment vertical="center" wrapText="1"/>
    </xf>
    <xf numFmtId="0" fontId="3" fillId="3" borderId="1" xfId="0" applyFont="1" applyFill="1" applyBorder="1" applyAlignment="1" applyProtection="1">
      <alignment horizontal="left" vertical="center" wrapText="1"/>
    </xf>
  </cellXfs>
  <cellStyles count="4">
    <cellStyle name="Komma" xfId="2" builtinId="3"/>
    <cellStyle name="Procent" xfId="3" builtinId="5"/>
    <cellStyle name="Standaard" xfId="0" builtinId="0"/>
    <cellStyle name="Valuta" xfId="1" builtinId="4"/>
  </cellStyles>
  <dxfs count="0"/>
  <tableStyles count="0" defaultTableStyle="TableStyleMedium2" defaultPivotStyle="PivotStyleLight16"/>
  <colors>
    <mruColors>
      <color rgb="FF00ACE9"/>
      <color rgb="FF00AC17"/>
      <color rgb="FF52AF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7</xdr:col>
      <xdr:colOff>388620</xdr:colOff>
      <xdr:row>1</xdr:row>
      <xdr:rowOff>171450</xdr:rowOff>
    </xdr:from>
    <xdr:to>
      <xdr:col>8</xdr:col>
      <xdr:colOff>558165</xdr:colOff>
      <xdr:row>3</xdr:row>
      <xdr:rowOff>323850</xdr:rowOff>
    </xdr:to>
    <xdr:pic>
      <xdr:nvPicPr>
        <xdr:cNvPr id="8" name="Afbeelding 7" descr="Nissewaard_logo_RGB (2)">
          <a:extLst>
            <a:ext uri="{FF2B5EF4-FFF2-40B4-BE49-F238E27FC236}">
              <a16:creationId xmlns:a16="http://schemas.microsoft.com/office/drawing/2014/main" id="{D5707293-C49E-B133-B241-0C236A6255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260080" y="400050"/>
          <a:ext cx="2354580" cy="51816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- 2022 Th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503DBB2-BC59-48B8-B450-FB5D0A848F98}">
  <sheetPr>
    <pageSetUpPr fitToPage="1"/>
  </sheetPr>
  <dimension ref="B1:H34"/>
  <sheetViews>
    <sheetView showGridLines="0" tabSelected="1" zoomScale="80" zoomScaleNormal="80" workbookViewId="0">
      <selection activeCell="D35" sqref="D35"/>
    </sheetView>
  </sheetViews>
  <sheetFormatPr defaultRowHeight="15" x14ac:dyDescent="0.25"/>
  <cols>
    <col min="1" max="1" width="9.140625" style="7"/>
    <col min="2" max="2" width="104.140625" style="7" customWidth="1"/>
    <col min="3" max="3" width="10.85546875" style="7" customWidth="1"/>
    <col min="4" max="5" width="14.140625" style="7" customWidth="1"/>
    <col min="6" max="6" width="12.7109375" style="7" customWidth="1"/>
    <col min="7" max="7" width="15" style="7" customWidth="1"/>
    <col min="8" max="8" width="32.42578125" style="7" customWidth="1"/>
    <col min="9" max="16384" width="9.140625" style="7"/>
  </cols>
  <sheetData>
    <row r="1" spans="2:8" ht="18.75" x14ac:dyDescent="0.3">
      <c r="B1" s="6" t="s">
        <v>42</v>
      </c>
      <c r="C1" s="6"/>
    </row>
    <row r="4" spans="2:8" ht="38.25" customHeight="1" x14ac:dyDescent="0.25">
      <c r="B4" s="8" t="s">
        <v>0</v>
      </c>
      <c r="C4" s="8"/>
      <c r="D4" s="5" t="s">
        <v>2</v>
      </c>
      <c r="E4" s="5"/>
      <c r="F4" s="5"/>
      <c r="G4" s="5"/>
    </row>
    <row r="6" spans="2:8" x14ac:dyDescent="0.25">
      <c r="B6" s="7" t="s">
        <v>41</v>
      </c>
      <c r="H6" s="9" t="s">
        <v>18</v>
      </c>
    </row>
    <row r="7" spans="2:8" x14ac:dyDescent="0.25">
      <c r="B7" s="7" t="s">
        <v>19</v>
      </c>
      <c r="E7" s="10" t="s">
        <v>2</v>
      </c>
    </row>
    <row r="8" spans="2:8" ht="45" x14ac:dyDescent="0.25">
      <c r="B8" s="11" t="s">
        <v>39</v>
      </c>
      <c r="C8" s="11" t="s">
        <v>37</v>
      </c>
      <c r="D8" s="11" t="s">
        <v>15</v>
      </c>
      <c r="E8" s="11" t="s">
        <v>21</v>
      </c>
      <c r="F8" s="11" t="s">
        <v>20</v>
      </c>
      <c r="G8" s="11" t="s">
        <v>38</v>
      </c>
    </row>
    <row r="9" spans="2:8" x14ac:dyDescent="0.25">
      <c r="B9" s="12" t="s">
        <v>48</v>
      </c>
      <c r="C9" s="12">
        <v>1308</v>
      </c>
      <c r="D9" s="13">
        <v>10</v>
      </c>
      <c r="E9" s="13">
        <v>30</v>
      </c>
      <c r="F9" s="1">
        <v>0</v>
      </c>
      <c r="G9" s="14">
        <f>C9*F9</f>
        <v>0</v>
      </c>
    </row>
    <row r="10" spans="2:8" x14ac:dyDescent="0.25">
      <c r="B10" s="12" t="s">
        <v>49</v>
      </c>
      <c r="C10" s="12">
        <v>268</v>
      </c>
      <c r="D10" s="13">
        <v>10</v>
      </c>
      <c r="E10" s="13">
        <v>30</v>
      </c>
      <c r="F10" s="1">
        <v>0</v>
      </c>
      <c r="G10" s="14">
        <f t="shared" ref="G10:G12" si="0">C10*F10</f>
        <v>0</v>
      </c>
    </row>
    <row r="11" spans="2:8" x14ac:dyDescent="0.25">
      <c r="B11" s="12" t="s">
        <v>47</v>
      </c>
      <c r="C11" s="12">
        <v>363</v>
      </c>
      <c r="D11" s="13">
        <v>10</v>
      </c>
      <c r="E11" s="13">
        <v>100</v>
      </c>
      <c r="F11" s="1">
        <v>0</v>
      </c>
      <c r="G11" s="14">
        <f t="shared" si="0"/>
        <v>0</v>
      </c>
    </row>
    <row r="12" spans="2:8" x14ac:dyDescent="0.25">
      <c r="B12" s="12" t="s">
        <v>43</v>
      </c>
      <c r="C12" s="12">
        <v>239</v>
      </c>
      <c r="D12" s="13">
        <v>10</v>
      </c>
      <c r="E12" s="13">
        <v>100</v>
      </c>
      <c r="F12" s="1">
        <v>0</v>
      </c>
      <c r="G12" s="14">
        <f t="shared" si="0"/>
        <v>0</v>
      </c>
    </row>
    <row r="13" spans="2:8" ht="15.75" thickBot="1" x14ac:dyDescent="0.3"/>
    <row r="14" spans="2:8" ht="63.75" thickBot="1" x14ac:dyDescent="0.3">
      <c r="B14" s="12" t="s">
        <v>14</v>
      </c>
      <c r="C14" s="12"/>
      <c r="D14" s="15"/>
      <c r="E14" s="15"/>
      <c r="F14" s="16"/>
      <c r="G14" s="17">
        <f>SUM(G9:G12)</f>
        <v>0</v>
      </c>
      <c r="H14" s="18" t="s">
        <v>50</v>
      </c>
    </row>
    <row r="16" spans="2:8" x14ac:dyDescent="0.25">
      <c r="D16" s="19" t="s">
        <v>7</v>
      </c>
      <c r="E16" s="19"/>
    </row>
    <row r="17" spans="2:8" x14ac:dyDescent="0.25">
      <c r="B17" s="7" t="s">
        <v>2</v>
      </c>
      <c r="D17" s="20" t="s">
        <v>8</v>
      </c>
      <c r="E17" s="20"/>
    </row>
    <row r="18" spans="2:8" x14ac:dyDescent="0.25">
      <c r="B18" s="7" t="s">
        <v>2</v>
      </c>
      <c r="D18" s="21" t="s">
        <v>11</v>
      </c>
      <c r="E18" s="21"/>
    </row>
    <row r="19" spans="2:8" x14ac:dyDescent="0.25">
      <c r="B19" s="7" t="s">
        <v>2</v>
      </c>
      <c r="D19" s="21" t="s">
        <v>46</v>
      </c>
      <c r="E19" s="21"/>
    </row>
    <row r="20" spans="2:8" x14ac:dyDescent="0.25">
      <c r="D20" s="20" t="s">
        <v>10</v>
      </c>
      <c r="E20" s="20"/>
    </row>
    <row r="21" spans="2:8" x14ac:dyDescent="0.25">
      <c r="D21" s="20" t="s">
        <v>16</v>
      </c>
      <c r="E21" s="20"/>
    </row>
    <row r="22" spans="2:8" x14ac:dyDescent="0.25">
      <c r="D22" s="20" t="s">
        <v>13</v>
      </c>
      <c r="E22" s="20"/>
    </row>
    <row r="23" spans="2:8" x14ac:dyDescent="0.25">
      <c r="D23" s="20" t="s">
        <v>40</v>
      </c>
      <c r="E23" s="20"/>
    </row>
    <row r="24" spans="2:8" x14ac:dyDescent="0.25">
      <c r="D24" s="20" t="s">
        <v>44</v>
      </c>
      <c r="E24" s="20"/>
    </row>
    <row r="25" spans="2:8" x14ac:dyDescent="0.25">
      <c r="D25" s="20" t="s">
        <v>45</v>
      </c>
      <c r="E25" s="20"/>
    </row>
    <row r="26" spans="2:8" x14ac:dyDescent="0.25">
      <c r="D26" s="20" t="s">
        <v>17</v>
      </c>
      <c r="E26" s="20"/>
    </row>
    <row r="28" spans="2:8" ht="37.5" customHeight="1" x14ac:dyDescent="0.25">
      <c r="B28" s="22" t="s">
        <v>9</v>
      </c>
      <c r="C28" s="22"/>
      <c r="D28" s="23" t="s">
        <v>2</v>
      </c>
      <c r="E28" s="23"/>
      <c r="F28" s="23"/>
      <c r="G28" s="23"/>
      <c r="H28" s="23"/>
    </row>
    <row r="29" spans="2:8" ht="24.75" customHeight="1" x14ac:dyDescent="0.25">
      <c r="B29" s="12" t="s">
        <v>4</v>
      </c>
      <c r="C29" s="12"/>
      <c r="D29" s="5" t="s">
        <v>2</v>
      </c>
      <c r="E29" s="5"/>
      <c r="F29" s="5"/>
      <c r="G29" s="5"/>
      <c r="H29" s="5"/>
    </row>
    <row r="30" spans="2:8" ht="24.75" customHeight="1" x14ac:dyDescent="0.25">
      <c r="B30" s="12" t="s">
        <v>3</v>
      </c>
      <c r="C30" s="12"/>
      <c r="D30" s="5" t="s">
        <v>2</v>
      </c>
      <c r="E30" s="5"/>
      <c r="F30" s="5"/>
      <c r="G30" s="5"/>
      <c r="H30" s="5"/>
    </row>
    <row r="31" spans="2:8" ht="24.75" customHeight="1" x14ac:dyDescent="0.25">
      <c r="B31" s="12" t="s">
        <v>1</v>
      </c>
      <c r="C31" s="12"/>
      <c r="D31" s="5" t="s">
        <v>2</v>
      </c>
      <c r="E31" s="5"/>
      <c r="F31" s="5"/>
      <c r="G31" s="5"/>
      <c r="H31" s="5"/>
    </row>
    <row r="32" spans="2:8" ht="54.75" customHeight="1" x14ac:dyDescent="0.25">
      <c r="B32" s="12" t="s">
        <v>12</v>
      </c>
      <c r="C32" s="12"/>
      <c r="D32" s="5" t="s">
        <v>2</v>
      </c>
      <c r="E32" s="5"/>
      <c r="F32" s="5"/>
      <c r="G32" s="5"/>
      <c r="H32" s="5"/>
    </row>
    <row r="33" spans="2:8" ht="24.75" customHeight="1" x14ac:dyDescent="0.25">
      <c r="B33" s="12" t="s">
        <v>5</v>
      </c>
      <c r="C33" s="12"/>
      <c r="D33" s="5" t="s">
        <v>2</v>
      </c>
      <c r="E33" s="5"/>
      <c r="F33" s="5"/>
      <c r="G33" s="5"/>
      <c r="H33" s="5"/>
    </row>
    <row r="34" spans="2:8" ht="24.75" customHeight="1" x14ac:dyDescent="0.25">
      <c r="B34" s="12" t="s">
        <v>6</v>
      </c>
      <c r="C34" s="12"/>
      <c r="D34" s="5" t="s">
        <v>2</v>
      </c>
      <c r="E34" s="5"/>
      <c r="F34" s="5"/>
      <c r="G34" s="5"/>
      <c r="H34" s="5"/>
    </row>
  </sheetData>
  <sheetProtection algorithmName="SHA-512" hashValue="SQWJmS5WD3XgoTDmr+O+3jKBh/2k8Bg11/CT+hyF9bFDd15fSANGLiStULgXXn5VRxTGbdMA24eiW4rZO3zwUQ==" saltValue="CTGa+D97k6z0jmPtIv3H8g==" spinCount="100000" sheet="1" objects="1" scenarios="1"/>
  <mergeCells count="9">
    <mergeCell ref="D34:H34"/>
    <mergeCell ref="D32:H32"/>
    <mergeCell ref="D14:F14"/>
    <mergeCell ref="D28:H28"/>
    <mergeCell ref="D4:G4"/>
    <mergeCell ref="D29:H29"/>
    <mergeCell ref="D30:H30"/>
    <mergeCell ref="D31:H31"/>
    <mergeCell ref="D33:H33"/>
  </mergeCells>
  <phoneticPr fontId="5" type="noConversion"/>
  <pageMargins left="0.7" right="0.7" top="0.75" bottom="0.75" header="0.3" footer="0.3"/>
  <pageSetup paperSize="9" scale="59" fitToHeight="0" orientation="landscape" r:id="rId1"/>
  <headerFooter>
    <oddFooter>&amp;C&amp;F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8E2C1F-3A7C-481C-97C0-7D006E96FC80}">
  <dimension ref="B1:G11"/>
  <sheetViews>
    <sheetView workbookViewId="0">
      <selection activeCell="D4" sqref="D4:D7"/>
    </sheetView>
  </sheetViews>
  <sheetFormatPr defaultRowHeight="15" x14ac:dyDescent="0.25"/>
  <cols>
    <col min="3" max="3" width="22.28515625" customWidth="1"/>
    <col min="4" max="4" width="11.42578125" bestFit="1" customWidth="1"/>
    <col min="5" max="5" width="13.28515625" customWidth="1"/>
    <col min="6" max="6" width="13.140625" customWidth="1"/>
    <col min="7" max="7" width="17.85546875" customWidth="1"/>
  </cols>
  <sheetData>
    <row r="1" spans="2:7" x14ac:dyDescent="0.25">
      <c r="C1" t="s">
        <v>35</v>
      </c>
    </row>
    <row r="3" spans="2:7" x14ac:dyDescent="0.25">
      <c r="C3" t="s">
        <v>22</v>
      </c>
      <c r="D3" t="s">
        <v>27</v>
      </c>
      <c r="E3" t="s">
        <v>28</v>
      </c>
      <c r="F3" t="s">
        <v>29</v>
      </c>
      <c r="G3" t="s">
        <v>34</v>
      </c>
    </row>
    <row r="4" spans="2:7" x14ac:dyDescent="0.25">
      <c r="C4" t="s">
        <v>23</v>
      </c>
      <c r="D4">
        <v>1308</v>
      </c>
      <c r="E4" s="2">
        <f>D4/$D$8</f>
        <v>0.60055096418732778</v>
      </c>
      <c r="F4">
        <v>5</v>
      </c>
      <c r="G4">
        <f>D4*F4</f>
        <v>6540</v>
      </c>
    </row>
    <row r="5" spans="2:7" x14ac:dyDescent="0.25">
      <c r="C5" t="s">
        <v>24</v>
      </c>
      <c r="D5">
        <v>268</v>
      </c>
      <c r="E5" s="2">
        <f t="shared" ref="E5:E7" si="0">D5/$D$8</f>
        <v>0.12304866850321396</v>
      </c>
      <c r="F5">
        <v>15</v>
      </c>
      <c r="G5">
        <f t="shared" ref="G5:G7" si="1">D5*F5</f>
        <v>4020</v>
      </c>
    </row>
    <row r="6" spans="2:7" x14ac:dyDescent="0.25">
      <c r="B6" t="s">
        <v>2</v>
      </c>
      <c r="C6" t="s">
        <v>25</v>
      </c>
      <c r="D6">
        <v>363</v>
      </c>
      <c r="E6" s="2">
        <f t="shared" si="0"/>
        <v>0.16666666666666666</v>
      </c>
      <c r="F6">
        <v>45</v>
      </c>
      <c r="G6">
        <f t="shared" si="1"/>
        <v>16335</v>
      </c>
    </row>
    <row r="7" spans="2:7" x14ac:dyDescent="0.25">
      <c r="B7" t="s">
        <v>2</v>
      </c>
      <c r="C7" t="s">
        <v>26</v>
      </c>
      <c r="D7">
        <v>239</v>
      </c>
      <c r="E7" s="2">
        <f t="shared" si="0"/>
        <v>0.10973370064279155</v>
      </c>
      <c r="F7">
        <v>60</v>
      </c>
      <c r="G7">
        <f t="shared" si="1"/>
        <v>14340</v>
      </c>
    </row>
    <row r="8" spans="2:7" x14ac:dyDescent="0.25">
      <c r="C8" t="s">
        <v>36</v>
      </c>
      <c r="D8">
        <f>SUM(D4:D7)</f>
        <v>2178</v>
      </c>
      <c r="E8" s="2">
        <f>SUM(E4:E7)</f>
        <v>0.99999999999999989</v>
      </c>
      <c r="F8" s="2" t="s">
        <v>2</v>
      </c>
      <c r="G8" s="4">
        <f>SUM(G4:G7)</f>
        <v>41235</v>
      </c>
    </row>
    <row r="9" spans="2:7" x14ac:dyDescent="0.25">
      <c r="E9" s="2"/>
    </row>
    <row r="10" spans="2:7" x14ac:dyDescent="0.25">
      <c r="D10" t="s">
        <v>30</v>
      </c>
      <c r="E10" t="s">
        <v>31</v>
      </c>
      <c r="F10" t="s">
        <v>32</v>
      </c>
      <c r="G10" t="s">
        <v>33</v>
      </c>
    </row>
    <row r="11" spans="2:7" x14ac:dyDescent="0.25">
      <c r="D11" s="3">
        <v>70000</v>
      </c>
      <c r="E11" s="3">
        <v>100</v>
      </c>
      <c r="F11">
        <f>D11/E11</f>
        <v>700</v>
      </c>
      <c r="G11">
        <f>700*60</f>
        <v>42000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2</vt:i4>
      </vt:variant>
      <vt:variant>
        <vt:lpstr>Benoemde bereiken</vt:lpstr>
      </vt:variant>
      <vt:variant>
        <vt:i4>1</vt:i4>
      </vt:variant>
    </vt:vector>
  </HeadingPairs>
  <TitlesOfParts>
    <vt:vector size="3" baseType="lpstr">
      <vt:lpstr>Inschrijfformulier NSW</vt:lpstr>
      <vt:lpstr>Blad1</vt:lpstr>
      <vt:lpstr>'Inschrijfformulier NSW'!Afdrukbereik</vt:lpstr>
    </vt:vector>
  </TitlesOfParts>
  <Company>SSC Syntrophos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Bijlaard, Wendy</dc:creator>
  <cp:lastModifiedBy>Bijlaard, Wendy</cp:lastModifiedBy>
  <cp:lastPrinted>2025-03-10T16:03:28Z</cp:lastPrinted>
  <dcterms:created xsi:type="dcterms:W3CDTF">2023-05-17T14:34:02Z</dcterms:created>
  <dcterms:modified xsi:type="dcterms:W3CDTF">2025-03-10T16:05:41Z</dcterms:modified>
</cp:coreProperties>
</file>