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ESA2303-NieuwbouwErasmusMC/Shared Documents/Overige/"/>
    </mc:Choice>
  </mc:AlternateContent>
  <xr:revisionPtr revIDLastSave="1362" documentId="8_{86F379DE-1574-4E6D-B79B-0F9C91437CF9}" xr6:coauthVersionLast="47" xr6:coauthVersionMax="47" xr10:uidLastSave="{D598F84D-5174-41AD-A208-C28DBBE2E77D}"/>
  <bookViews>
    <workbookView xWindow="-120" yWindow="-120" windowWidth="29040" windowHeight="15720" xr2:uid="{00000000-000D-0000-FFFF-FFFF00000000}"/>
  </bookViews>
  <sheets>
    <sheet name="Specificatie criterium 1A" sheetId="4" r:id="rId1"/>
    <sheet name="Specificatie criterium 1B" sheetId="1" r:id="rId2"/>
    <sheet name="Procentuele inz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3" l="1"/>
  <c r="I21" i="3"/>
  <c r="E9" i="4"/>
  <c r="B42" i="3"/>
  <c r="B43" i="3"/>
  <c r="B44" i="3"/>
  <c r="B45" i="3"/>
  <c r="B41" i="3"/>
  <c r="B32" i="3"/>
  <c r="B33" i="3"/>
  <c r="B34" i="3"/>
  <c r="B35" i="3"/>
  <c r="B31" i="3"/>
  <c r="B22" i="3"/>
  <c r="B23" i="3"/>
  <c r="B24" i="3"/>
  <c r="B25" i="3"/>
  <c r="B21" i="3"/>
  <c r="B10" i="3"/>
  <c r="B11" i="3"/>
  <c r="B12" i="3"/>
  <c r="B13" i="3"/>
  <c r="B9" i="3"/>
  <c r="B2" i="3"/>
  <c r="B1" i="3"/>
  <c r="L50" i="1"/>
  <c r="K50" i="1"/>
  <c r="J50" i="1"/>
  <c r="I50" i="1"/>
  <c r="H50" i="1"/>
  <c r="G50" i="1"/>
  <c r="F50" i="1"/>
  <c r="E50" i="1"/>
  <c r="E55" i="1"/>
  <c r="F55" i="1"/>
  <c r="G55" i="1"/>
  <c r="H55" i="1"/>
  <c r="I55" i="1"/>
  <c r="J55" i="1"/>
  <c r="K55" i="1"/>
  <c r="L55" i="1"/>
  <c r="E61" i="1"/>
  <c r="F61" i="1"/>
  <c r="G61" i="1"/>
  <c r="H61" i="1"/>
  <c r="I61" i="1"/>
  <c r="L61" i="1"/>
  <c r="J61" i="1"/>
  <c r="K61" i="1"/>
  <c r="N14" i="1"/>
  <c r="N60" i="1" s="1"/>
  <c r="N54" i="1"/>
  <c r="M48" i="1"/>
  <c r="N48" i="1" s="1"/>
  <c r="M47" i="1"/>
  <c r="N47" i="1" s="1"/>
  <c r="M46" i="1"/>
  <c r="N46" i="1" s="1"/>
  <c r="M45" i="1"/>
  <c r="N45" i="1" s="1"/>
  <c r="M44" i="1"/>
  <c r="N44" i="1" s="1"/>
  <c r="N27" i="1"/>
  <c r="N38" i="1"/>
  <c r="M13" i="1"/>
  <c r="N13" i="1" s="1"/>
  <c r="M12" i="1"/>
  <c r="N12" i="1" s="1"/>
  <c r="M11" i="1"/>
  <c r="N11" i="1" s="1"/>
  <c r="M10" i="1"/>
  <c r="N10" i="1" s="1"/>
  <c r="M9" i="1"/>
  <c r="N9" i="1" s="1"/>
  <c r="D14" i="4"/>
  <c r="B48" i="1"/>
  <c r="B47" i="1"/>
  <c r="B46" i="1"/>
  <c r="B45" i="1"/>
  <c r="B44" i="1"/>
  <c r="B37" i="1"/>
  <c r="B36" i="1"/>
  <c r="B35" i="1"/>
  <c r="B34" i="1"/>
  <c r="B33" i="1"/>
  <c r="B26" i="1"/>
  <c r="B25" i="1"/>
  <c r="B24" i="1"/>
  <c r="B23" i="1"/>
  <c r="B22" i="1"/>
  <c r="E46" i="3"/>
  <c r="E41" i="3" s="1"/>
  <c r="F46" i="3"/>
  <c r="F41" i="3" s="1"/>
  <c r="G46" i="3"/>
  <c r="G42" i="3" s="1"/>
  <c r="H46" i="3"/>
  <c r="H42" i="3" s="1"/>
  <c r="I46" i="3"/>
  <c r="I43" i="3" s="1"/>
  <c r="J46" i="3"/>
  <c r="J43" i="3" s="1"/>
  <c r="K46" i="3"/>
  <c r="K45" i="3" s="1"/>
  <c r="D46" i="3"/>
  <c r="D42" i="3" s="1"/>
  <c r="E31" i="3"/>
  <c r="J31" i="3"/>
  <c r="J35" i="3"/>
  <c r="E36" i="3"/>
  <c r="E34" i="3" s="1"/>
  <c r="F36" i="3"/>
  <c r="F31" i="3" s="1"/>
  <c r="G36" i="3"/>
  <c r="G31" i="3" s="1"/>
  <c r="H36" i="3"/>
  <c r="H32" i="3" s="1"/>
  <c r="I36" i="3"/>
  <c r="I32" i="3" s="1"/>
  <c r="J36" i="3"/>
  <c r="J33" i="3" s="1"/>
  <c r="K36" i="3"/>
  <c r="K35" i="3" s="1"/>
  <c r="D36" i="3"/>
  <c r="D32" i="3" s="1"/>
  <c r="E22" i="3"/>
  <c r="E26" i="3"/>
  <c r="E24" i="3" s="1"/>
  <c r="F26" i="3"/>
  <c r="F24" i="3" s="1"/>
  <c r="G26" i="3"/>
  <c r="G21" i="3" s="1"/>
  <c r="H26" i="3"/>
  <c r="H21" i="3" s="1"/>
  <c r="I26" i="3"/>
  <c r="I22" i="3" s="1"/>
  <c r="J26" i="3"/>
  <c r="J22" i="3" s="1"/>
  <c r="K26" i="3"/>
  <c r="K25" i="3" s="1"/>
  <c r="D26" i="3"/>
  <c r="D21" i="3" s="1"/>
  <c r="E14" i="3"/>
  <c r="E9" i="3" s="1"/>
  <c r="F14" i="3"/>
  <c r="F9" i="3" s="1"/>
  <c r="G14" i="3"/>
  <c r="G9" i="3" s="1"/>
  <c r="H14" i="3"/>
  <c r="H10" i="3" s="1"/>
  <c r="I14" i="3"/>
  <c r="I10" i="3" s="1"/>
  <c r="J14" i="3"/>
  <c r="J11" i="3" s="1"/>
  <c r="K14" i="3"/>
  <c r="K11" i="3" s="1"/>
  <c r="D14" i="3"/>
  <c r="D10" i="3" s="1"/>
  <c r="M36" i="1"/>
  <c r="N36" i="1" s="1"/>
  <c r="M23" i="1"/>
  <c r="N23" i="1" s="1"/>
  <c r="M22" i="1"/>
  <c r="N22" i="1" s="1"/>
  <c r="M24" i="1"/>
  <c r="N24" i="1" s="1"/>
  <c r="M25" i="1"/>
  <c r="N25" i="1" s="1"/>
  <c r="M26" i="1"/>
  <c r="N26" i="1" s="1"/>
  <c r="M33" i="1"/>
  <c r="N33" i="1" s="1"/>
  <c r="M34" i="1"/>
  <c r="N34" i="1" s="1"/>
  <c r="M35" i="1"/>
  <c r="N35" i="1" s="1"/>
  <c r="M37" i="1"/>
  <c r="N37" i="1" s="1"/>
  <c r="J38" i="1"/>
  <c r="L49" i="1"/>
  <c r="E49" i="1"/>
  <c r="L38" i="1"/>
  <c r="K38" i="1"/>
  <c r="I38" i="1"/>
  <c r="H38" i="1"/>
  <c r="H54" i="1" s="1"/>
  <c r="H60" i="1" s="1"/>
  <c r="G38" i="1"/>
  <c r="F38" i="1"/>
  <c r="F54" i="1" s="1"/>
  <c r="E38" i="1"/>
  <c r="L27" i="1"/>
  <c r="K27" i="1"/>
  <c r="J27" i="1"/>
  <c r="I27" i="1"/>
  <c r="I54" i="1" s="1"/>
  <c r="I60" i="1" s="1"/>
  <c r="H27" i="1"/>
  <c r="G27" i="1"/>
  <c r="G54" i="1" s="1"/>
  <c r="G60" i="1" s="1"/>
  <c r="F27" i="1"/>
  <c r="E27" i="1"/>
  <c r="E14" i="1"/>
  <c r="F14" i="1"/>
  <c r="G14" i="1"/>
  <c r="H14" i="1"/>
  <c r="I14" i="1"/>
  <c r="J14" i="1"/>
  <c r="K14" i="1"/>
  <c r="L14" i="1"/>
  <c r="F49" i="1"/>
  <c r="G49" i="1"/>
  <c r="H49" i="1"/>
  <c r="I49" i="1"/>
  <c r="J49" i="1"/>
  <c r="K49" i="1"/>
  <c r="N49" i="1" l="1"/>
  <c r="J45" i="3"/>
  <c r="J44" i="3"/>
  <c r="I44" i="3"/>
  <c r="H44" i="3"/>
  <c r="H43" i="3"/>
  <c r="G43" i="3"/>
  <c r="J41" i="3"/>
  <c r="E25" i="3"/>
  <c r="I45" i="3"/>
  <c r="G44" i="3"/>
  <c r="E43" i="3"/>
  <c r="I41" i="3"/>
  <c r="F43" i="3"/>
  <c r="J24" i="3"/>
  <c r="I34" i="3"/>
  <c r="H45" i="3"/>
  <c r="F44" i="3"/>
  <c r="J42" i="3"/>
  <c r="H41" i="3"/>
  <c r="F42" i="3"/>
  <c r="F21" i="3"/>
  <c r="E42" i="3"/>
  <c r="F25" i="3"/>
  <c r="I24" i="3"/>
  <c r="H34" i="3"/>
  <c r="G45" i="3"/>
  <c r="E44" i="3"/>
  <c r="I42" i="3"/>
  <c r="G41" i="3"/>
  <c r="J23" i="3"/>
  <c r="I33" i="3"/>
  <c r="F45" i="3"/>
  <c r="E21" i="3"/>
  <c r="I23" i="3"/>
  <c r="F33" i="3"/>
  <c r="E45" i="3"/>
  <c r="K41" i="3"/>
  <c r="K42" i="3"/>
  <c r="K43" i="3"/>
  <c r="K44" i="3"/>
  <c r="D41" i="3"/>
  <c r="D45" i="3"/>
  <c r="D43" i="3"/>
  <c r="D44" i="3"/>
  <c r="E35" i="3"/>
  <c r="G32" i="3"/>
  <c r="J34" i="3"/>
  <c r="H33" i="3"/>
  <c r="F32" i="3"/>
  <c r="G33" i="3"/>
  <c r="E32" i="3"/>
  <c r="I35" i="3"/>
  <c r="G34" i="3"/>
  <c r="E33" i="3"/>
  <c r="I31" i="3"/>
  <c r="J54" i="1"/>
  <c r="J60" i="1" s="1"/>
  <c r="H35" i="3"/>
  <c r="F34" i="3"/>
  <c r="J32" i="3"/>
  <c r="H31" i="3"/>
  <c r="K54" i="1"/>
  <c r="K60" i="1" s="1"/>
  <c r="G35" i="3"/>
  <c r="F35" i="3"/>
  <c r="H22" i="3"/>
  <c r="H23" i="3"/>
  <c r="F60" i="1"/>
  <c r="J25" i="3"/>
  <c r="H24" i="3"/>
  <c r="F23" i="3"/>
  <c r="J21" i="3"/>
  <c r="F22" i="3"/>
  <c r="I25" i="3"/>
  <c r="G24" i="3"/>
  <c r="E23" i="3"/>
  <c r="H25" i="3"/>
  <c r="G22" i="3"/>
  <c r="G23" i="3"/>
  <c r="G25" i="3"/>
  <c r="L54" i="1"/>
  <c r="L60" i="1" s="1"/>
  <c r="K31" i="3"/>
  <c r="K33" i="3"/>
  <c r="K32" i="3"/>
  <c r="K34" i="3"/>
  <c r="E54" i="1"/>
  <c r="E60" i="1" s="1"/>
  <c r="D35" i="3"/>
  <c r="D34" i="3"/>
  <c r="D31" i="3"/>
  <c r="D33" i="3"/>
  <c r="K39" i="1"/>
  <c r="K21" i="3"/>
  <c r="K23" i="3"/>
  <c r="K24" i="3"/>
  <c r="K22" i="3"/>
  <c r="D24" i="3"/>
  <c r="D22" i="3"/>
  <c r="D23" i="3"/>
  <c r="D25" i="3"/>
  <c r="K12" i="3"/>
  <c r="I12" i="3"/>
  <c r="J12" i="3"/>
  <c r="I11" i="3"/>
  <c r="H11" i="3"/>
  <c r="G11" i="3"/>
  <c r="G10" i="3"/>
  <c r="K13" i="3"/>
  <c r="K9" i="3"/>
  <c r="J13" i="3"/>
  <c r="H12" i="3"/>
  <c r="F11" i="3"/>
  <c r="J9" i="3"/>
  <c r="I13" i="3"/>
  <c r="G12" i="3"/>
  <c r="K10" i="3"/>
  <c r="I9" i="3"/>
  <c r="H13" i="3"/>
  <c r="F12" i="3"/>
  <c r="J10" i="3"/>
  <c r="H9" i="3"/>
  <c r="G13" i="3"/>
  <c r="F10" i="3"/>
  <c r="F13" i="3"/>
  <c r="E10" i="3"/>
  <c r="E11" i="3"/>
  <c r="E12" i="3"/>
  <c r="E13" i="3"/>
  <c r="D13" i="3"/>
  <c r="D12" i="3"/>
  <c r="D11" i="3"/>
  <c r="K28" i="1" l="1"/>
  <c r="E15" i="1"/>
  <c r="F15" i="1"/>
  <c r="K15" i="1"/>
  <c r="L39" i="1"/>
  <c r="I39" i="1"/>
  <c r="G39" i="1"/>
  <c r="H39" i="1"/>
  <c r="F39" i="1"/>
  <c r="J39" i="1"/>
  <c r="E39" i="1"/>
  <c r="J28" i="1"/>
  <c r="F28" i="1"/>
  <c r="I28" i="1"/>
  <c r="E28" i="1"/>
  <c r="L28" i="1"/>
  <c r="H28" i="1"/>
  <c r="G28" i="1"/>
  <c r="H15" i="1" l="1"/>
  <c r="I15" i="1" l="1"/>
  <c r="L15" i="1"/>
  <c r="G15" i="1"/>
  <c r="J15" i="1"/>
</calcChain>
</file>

<file path=xl/sharedStrings.xml><?xml version="1.0" encoding="utf-8"?>
<sst xmlns="http://schemas.openxmlformats.org/spreadsheetml/2006/main" count="238" uniqueCount="57">
  <si>
    <t>Functie</t>
  </si>
  <si>
    <t>(€)</t>
  </si>
  <si>
    <t>Prijs- en contractvorming</t>
  </si>
  <si>
    <t>Totaal</t>
  </si>
  <si>
    <t>*</t>
  </si>
  <si>
    <t>In te vullen cellen</t>
  </si>
  <si>
    <t>Dagtarief</t>
  </si>
  <si>
    <t>dagen</t>
  </si>
  <si>
    <t>Definitief Ontwerp</t>
  </si>
  <si>
    <t>Uitvoeringsgereed ontwerp</t>
  </si>
  <si>
    <t>Uitvoering - directievoering</t>
  </si>
  <si>
    <t>Voorontwerp</t>
  </si>
  <si>
    <t>Technisch Ontwerp / Bestek</t>
  </si>
  <si>
    <t>Structuurontwerp</t>
  </si>
  <si>
    <t>Casco</t>
  </si>
  <si>
    <t>Totaal (casco + inbouwpakketten)</t>
  </si>
  <si>
    <t>Advieskosten (€)</t>
  </si>
  <si>
    <t>Percentage t.o.v. het totaal van 'casco'</t>
  </si>
  <si>
    <t>Percentage t.o.v. het totaal van 'inbouwpakketten'</t>
  </si>
  <si>
    <t>Totale inzet casco</t>
  </si>
  <si>
    <t>adviesdagen</t>
  </si>
  <si>
    <t>Inschrijvingssom totaal</t>
  </si>
  <si>
    <t>Subtotaal casco</t>
  </si>
  <si>
    <t>In- en afbouwpakketten</t>
  </si>
  <si>
    <t>SKZ</t>
  </si>
  <si>
    <t>Psychiatrie</t>
  </si>
  <si>
    <t>Subtotaal (in- en afbouwpakketten)</t>
  </si>
  <si>
    <t>Totale inzet in- en afbouwpakketten</t>
  </si>
  <si>
    <t>Totale inzet casco en in- en afbouwpakketten</t>
  </si>
  <si>
    <t>Subtotaal in- en afbouwpakket SKZ</t>
  </si>
  <si>
    <t>Subtotaal in- en afbouwpakket psychiatrie</t>
  </si>
  <si>
    <t>Totale inzet inbouwpakket psychiatrie</t>
  </si>
  <si>
    <t>Proefdierfaciliteit (EDC) en NGR</t>
  </si>
  <si>
    <t>Totale inzet inbouwpakket proefdierfaciliteit (EDC) en NGR</t>
  </si>
  <si>
    <t>Subtotaal  in- en afbouwpakketten</t>
  </si>
  <si>
    <t>Percentage t.o.v. het totaal van 'in- en afbouwpakketten'</t>
  </si>
  <si>
    <t>Percentage t.o.v. het totaal van 'inbouwpakketten psychiatrie'</t>
  </si>
  <si>
    <t>Percentage t.o.v. het totaal van 'inbouwpakketten SKZ'</t>
  </si>
  <si>
    <t>Percentage t.o.v. het totaal van 'in- en afbouwpakketten proefdierfaciliteit (EDC) en NGR'</t>
  </si>
  <si>
    <t>Subtotaal in- en afbouwpakket proefdierfaciliteit (EDC) en NGR</t>
  </si>
  <si>
    <t>Gebruik/ Exploitatie
(nazorg)</t>
  </si>
  <si>
    <t>Project: Nieuwbouw SPOT</t>
  </si>
  <si>
    <t>Kenmerk: ESA2302E046</t>
  </si>
  <si>
    <t>#functie#</t>
  </si>
  <si>
    <t>Inzet</t>
  </si>
  <si>
    <t>[ € ]</t>
  </si>
  <si>
    <t>[ % ]</t>
  </si>
  <si>
    <t>**</t>
  </si>
  <si>
    <t>Gewogen gemiddelde totale inzet</t>
  </si>
  <si>
    <r>
      <t xml:space="preserve">** Totale percentage moet </t>
    </r>
    <r>
      <rPr>
        <u/>
        <sz val="9"/>
        <rFont val="Arial"/>
        <family val="2"/>
      </rPr>
      <t>100</t>
    </r>
    <r>
      <rPr>
        <sz val="9"/>
        <rFont val="Arial"/>
        <family val="2"/>
      </rPr>
      <t xml:space="preserve"> zijn.</t>
    </r>
  </si>
  <si>
    <t>*Invullen als inschrijvingssom 1A in bijlage 2 van de gunningsleidraad met kenmerk ESA2302R007</t>
  </si>
  <si>
    <t>Dagtarief (all-in)</t>
  </si>
  <si>
    <t>Betreft: Specificatie inzet duurzaamheidsadviseur t.b.v. criterium 1B</t>
  </si>
  <si>
    <t>Betreft: Specificatie inzet duurzaamheidsadviseur t.b.v. criterium 1A</t>
  </si>
  <si>
    <t>Betreft: Procentuele inzet</t>
  </si>
  <si>
    <t>Totale inzet inbouwpakket SKZ</t>
  </si>
  <si>
    <t>*Invullen als inschrijvingssom 1B in bijlage 2 van de gunningsleidraad met kenmerk ESA2302R007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</si>
</sst>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0.0"/>
  </numFmts>
  <fonts count="1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9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wrapText="1"/>
      <protection hidden="1"/>
    </xf>
    <xf numFmtId="0" fontId="2" fillId="0" borderId="0" xfId="0" applyFont="1" applyAlignment="1" applyProtection="1">
      <alignment horizontal="right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2" xfId="0" applyFont="1" applyBorder="1" applyProtection="1">
      <protection hidden="1"/>
    </xf>
    <xf numFmtId="0" fontId="2" fillId="2" borderId="1" xfId="0" applyFont="1" applyFill="1" applyBorder="1" applyAlignment="1" applyProtection="1">
      <alignment wrapText="1"/>
      <protection hidden="1"/>
    </xf>
    <xf numFmtId="44" fontId="4" fillId="0" borderId="1" xfId="0" applyNumberFormat="1" applyFont="1" applyBorder="1" applyProtection="1">
      <protection hidden="1"/>
    </xf>
    <xf numFmtId="0" fontId="3" fillId="0" borderId="0" xfId="0" applyFont="1" applyProtection="1">
      <protection hidden="1"/>
    </xf>
    <xf numFmtId="0" fontId="2" fillId="3" borderId="1" xfId="0" applyFont="1" applyFill="1" applyBorder="1" applyProtection="1"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2" fillId="0" borderId="0" xfId="0" applyFont="1"/>
    <xf numFmtId="10" fontId="2" fillId="0" borderId="1" xfId="2" applyNumberFormat="1" applyFont="1" applyBorder="1" applyAlignment="1">
      <alignment wrapText="1"/>
    </xf>
    <xf numFmtId="9" fontId="2" fillId="0" borderId="1" xfId="2" applyFont="1" applyBorder="1" applyAlignment="1">
      <alignment wrapText="1"/>
    </xf>
    <xf numFmtId="165" fontId="2" fillId="3" borderId="1" xfId="1" applyNumberFormat="1" applyFont="1" applyFill="1" applyBorder="1" applyAlignment="1" applyProtection="1">
      <alignment wrapText="1"/>
      <protection locked="0"/>
    </xf>
    <xf numFmtId="44" fontId="2" fillId="3" borderId="1" xfId="1" applyFont="1" applyFill="1" applyBorder="1" applyProtection="1">
      <protection locked="0"/>
    </xf>
    <xf numFmtId="2" fontId="2" fillId="0" borderId="1" xfId="0" applyNumberFormat="1" applyFont="1" applyBorder="1" applyAlignment="1" applyProtection="1">
      <alignment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right"/>
    </xf>
    <xf numFmtId="10" fontId="2" fillId="0" borderId="0" xfId="2" applyNumberFormat="1" applyFont="1" applyBorder="1" applyAlignment="1">
      <alignment wrapText="1"/>
    </xf>
    <xf numFmtId="9" fontId="2" fillId="0" borderId="0" xfId="2" applyFont="1" applyBorder="1" applyAlignment="1">
      <alignment wrapText="1"/>
    </xf>
    <xf numFmtId="164" fontId="6" fillId="0" borderId="0" xfId="0" applyNumberFormat="1" applyFont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right"/>
      <protection hidden="1"/>
    </xf>
    <xf numFmtId="0" fontId="2" fillId="0" borderId="0" xfId="0" applyFont="1" applyAlignment="1" applyProtection="1">
      <alignment horizontal="left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3" fillId="2" borderId="13" xfId="0" applyFont="1" applyFill="1" applyBorder="1" applyProtection="1">
      <protection hidden="1"/>
    </xf>
    <xf numFmtId="0" fontId="2" fillId="2" borderId="15" xfId="0" applyFont="1" applyFill="1" applyBorder="1" applyProtection="1">
      <protection hidden="1"/>
    </xf>
    <xf numFmtId="0" fontId="2" fillId="0" borderId="13" xfId="0" applyFont="1" applyBorder="1" applyProtection="1">
      <protection hidden="1"/>
    </xf>
    <xf numFmtId="164" fontId="2" fillId="0" borderId="15" xfId="0" applyNumberFormat="1" applyFont="1" applyBorder="1" applyAlignment="1" applyProtection="1">
      <alignment horizontal="center"/>
      <protection hidden="1"/>
    </xf>
    <xf numFmtId="164" fontId="2" fillId="0" borderId="16" xfId="0" applyNumberFormat="1" applyFont="1" applyBorder="1" applyAlignment="1" applyProtection="1">
      <alignment horizontal="center"/>
      <protection hidden="1"/>
    </xf>
    <xf numFmtId="0" fontId="2" fillId="0" borderId="19" xfId="0" applyFont="1" applyBorder="1" applyProtection="1">
      <protection hidden="1"/>
    </xf>
    <xf numFmtId="10" fontId="2" fillId="0" borderId="18" xfId="2" applyNumberFormat="1" applyFont="1" applyBorder="1" applyAlignment="1">
      <alignment wrapText="1"/>
    </xf>
    <xf numFmtId="9" fontId="2" fillId="0" borderId="18" xfId="2" applyFont="1" applyBorder="1" applyAlignment="1">
      <alignment wrapText="1"/>
    </xf>
    <xf numFmtId="0" fontId="2" fillId="0" borderId="0" xfId="0" applyFont="1" applyProtection="1">
      <protection locked="0"/>
    </xf>
    <xf numFmtId="0" fontId="2" fillId="0" borderId="19" xfId="0" applyFont="1" applyBorder="1"/>
    <xf numFmtId="0" fontId="6" fillId="0" borderId="0" xfId="0" applyFont="1" applyProtection="1">
      <protection hidden="1"/>
    </xf>
    <xf numFmtId="44" fontId="8" fillId="0" borderId="1" xfId="0" applyNumberFormat="1" applyFont="1" applyBorder="1" applyProtection="1">
      <protection hidden="1"/>
    </xf>
    <xf numFmtId="0" fontId="7" fillId="0" borderId="1" xfId="0" applyFont="1" applyBorder="1" applyAlignment="1" applyProtection="1">
      <alignment horizontal="right" wrapText="1"/>
      <protection hidden="1"/>
    </xf>
    <xf numFmtId="0" fontId="7" fillId="0" borderId="0" xfId="0" applyFont="1" applyProtection="1">
      <protection hidden="1"/>
    </xf>
    <xf numFmtId="0" fontId="6" fillId="0" borderId="19" xfId="0" applyFont="1" applyBorder="1" applyProtection="1">
      <protection hidden="1"/>
    </xf>
    <xf numFmtId="10" fontId="6" fillId="0" borderId="18" xfId="2" applyNumberFormat="1" applyFont="1" applyBorder="1" applyAlignment="1">
      <alignment wrapText="1"/>
    </xf>
    <xf numFmtId="9" fontId="6" fillId="0" borderId="18" xfId="2" applyFont="1" applyBorder="1" applyAlignment="1">
      <alignment wrapText="1"/>
    </xf>
    <xf numFmtId="0" fontId="2" fillId="0" borderId="1" xfId="0" applyFont="1" applyBorder="1" applyAlignment="1" applyProtection="1">
      <alignment horizontal="right" wrapText="1"/>
      <protection hidden="1"/>
    </xf>
    <xf numFmtId="0" fontId="2" fillId="0" borderId="23" xfId="0" applyFont="1" applyBorder="1" applyProtection="1">
      <protection hidden="1"/>
    </xf>
    <xf numFmtId="0" fontId="4" fillId="0" borderId="24" xfId="0" applyFont="1" applyBorder="1" applyAlignment="1" applyProtection="1">
      <alignment horizontal="right"/>
      <protection hidden="1"/>
    </xf>
    <xf numFmtId="0" fontId="2" fillId="2" borderId="15" xfId="0" applyFont="1" applyFill="1" applyBorder="1" applyAlignment="1" applyProtection="1">
      <alignment horizontal="center"/>
      <protection hidden="1"/>
    </xf>
    <xf numFmtId="0" fontId="2" fillId="0" borderId="17" xfId="0" applyFont="1" applyBorder="1" applyProtection="1">
      <protection hidden="1"/>
    </xf>
    <xf numFmtId="0" fontId="2" fillId="0" borderId="19" xfId="0" applyFont="1" applyBorder="1" applyProtection="1">
      <protection locked="0"/>
    </xf>
    <xf numFmtId="9" fontId="2" fillId="0" borderId="1" xfId="2" applyFont="1" applyFill="1" applyBorder="1" applyAlignment="1" applyProtection="1">
      <alignment wrapText="1"/>
      <protection locked="0"/>
    </xf>
    <xf numFmtId="9" fontId="2" fillId="0" borderId="15" xfId="2" applyFont="1" applyFill="1" applyBorder="1" applyAlignment="1" applyProtection="1">
      <alignment wrapText="1"/>
      <protection locked="0"/>
    </xf>
    <xf numFmtId="43" fontId="4" fillId="0" borderId="1" xfId="3" applyFont="1" applyBorder="1" applyProtection="1">
      <protection hidden="1"/>
    </xf>
    <xf numFmtId="43" fontId="4" fillId="0" borderId="15" xfId="3" applyFont="1" applyBorder="1" applyProtection="1">
      <protection hidden="1"/>
    </xf>
    <xf numFmtId="0" fontId="2" fillId="0" borderId="28" xfId="0" applyFont="1" applyBorder="1" applyProtection="1">
      <protection hidden="1"/>
    </xf>
    <xf numFmtId="43" fontId="4" fillId="0" borderId="29" xfId="3" applyFont="1" applyBorder="1" applyProtection="1">
      <protection hidden="1"/>
    </xf>
    <xf numFmtId="43" fontId="4" fillId="0" borderId="20" xfId="3" applyFont="1" applyBorder="1" applyProtection="1">
      <protection hidden="1"/>
    </xf>
    <xf numFmtId="9" fontId="2" fillId="0" borderId="18" xfId="2" applyFont="1" applyFill="1" applyBorder="1" applyAlignment="1" applyProtection="1">
      <alignment wrapText="1"/>
      <protection locked="0"/>
    </xf>
    <xf numFmtId="9" fontId="2" fillId="0" borderId="27" xfId="2" applyFont="1" applyFill="1" applyBorder="1" applyAlignment="1" applyProtection="1">
      <alignment wrapText="1"/>
      <protection locked="0"/>
    </xf>
    <xf numFmtId="9" fontId="2" fillId="3" borderId="1" xfId="2" applyFont="1" applyFill="1" applyBorder="1" applyAlignment="1" applyProtection="1">
      <alignment wrapText="1"/>
      <protection locked="0"/>
    </xf>
    <xf numFmtId="0" fontId="2" fillId="2" borderId="34" xfId="0" applyFont="1" applyFill="1" applyBorder="1" applyProtection="1">
      <protection hidden="1"/>
    </xf>
    <xf numFmtId="0" fontId="2" fillId="2" borderId="10" xfId="0" applyFont="1" applyFill="1" applyBorder="1" applyProtection="1">
      <protection hidden="1"/>
    </xf>
    <xf numFmtId="0" fontId="4" fillId="0" borderId="18" xfId="0" applyFont="1" applyBorder="1" applyAlignment="1" applyProtection="1">
      <alignment horizontal="right"/>
      <protection hidden="1"/>
    </xf>
    <xf numFmtId="9" fontId="2" fillId="0" borderId="19" xfId="0" applyNumberFormat="1" applyFont="1" applyBorder="1" applyAlignment="1" applyProtection="1">
      <alignment wrapText="1"/>
      <protection hidden="1"/>
    </xf>
    <xf numFmtId="0" fontId="2" fillId="0" borderId="39" xfId="0" applyFont="1" applyBorder="1" applyAlignment="1" applyProtection="1">
      <alignment horizontal="right" wrapText="1"/>
      <protection hidden="1"/>
    </xf>
    <xf numFmtId="0" fontId="2" fillId="3" borderId="30" xfId="0" applyFont="1" applyFill="1" applyBorder="1" applyProtection="1">
      <protection hidden="1"/>
    </xf>
    <xf numFmtId="0" fontId="2" fillId="4" borderId="34" xfId="0" applyFont="1" applyFill="1" applyBorder="1" applyProtection="1">
      <protection hidden="1"/>
    </xf>
    <xf numFmtId="0" fontId="2" fillId="4" borderId="5" xfId="0" applyFont="1" applyFill="1" applyBorder="1" applyProtection="1">
      <protection hidden="1"/>
    </xf>
    <xf numFmtId="0" fontId="2" fillId="4" borderId="5" xfId="0" applyFont="1" applyFill="1" applyBorder="1" applyAlignment="1" applyProtection="1">
      <alignment wrapText="1"/>
      <protection hidden="1"/>
    </xf>
    <xf numFmtId="0" fontId="2" fillId="4" borderId="35" xfId="0" applyFont="1" applyFill="1" applyBorder="1" applyAlignment="1" applyProtection="1">
      <alignment horizontal="right" wrapText="1"/>
      <protection hidden="1"/>
    </xf>
    <xf numFmtId="9" fontId="2" fillId="0" borderId="19" xfId="0" applyNumberFormat="1" applyFont="1" applyBorder="1" applyAlignment="1" applyProtection="1">
      <alignment horizontal="left" wrapText="1"/>
      <protection hidden="1"/>
    </xf>
    <xf numFmtId="0" fontId="12" fillId="0" borderId="0" xfId="0" applyFont="1" applyProtection="1">
      <protection hidden="1"/>
    </xf>
    <xf numFmtId="0" fontId="2" fillId="0" borderId="1" xfId="2" applyNumberFormat="1" applyFont="1" applyFill="1" applyBorder="1" applyAlignment="1" applyProtection="1">
      <alignment wrapText="1"/>
      <protection locked="0"/>
    </xf>
    <xf numFmtId="44" fontId="10" fillId="4" borderId="31" xfId="1" applyFont="1" applyFill="1" applyBorder="1" applyAlignment="1" applyProtection="1">
      <alignment horizontal="right" vertical="center" wrapText="1" indent="4"/>
      <protection hidden="1"/>
    </xf>
    <xf numFmtId="44" fontId="10" fillId="4" borderId="36" xfId="1" applyFont="1" applyFill="1" applyBorder="1" applyAlignment="1" applyProtection="1">
      <alignment horizontal="right" vertical="center" wrapText="1" indent="4"/>
      <protection hidden="1"/>
    </xf>
    <xf numFmtId="44" fontId="10" fillId="4" borderId="32" xfId="1" applyFont="1" applyFill="1" applyBorder="1" applyAlignment="1" applyProtection="1">
      <alignment horizontal="right" vertical="center" wrapText="1" indent="4"/>
      <protection hidden="1"/>
    </xf>
    <xf numFmtId="44" fontId="10" fillId="4" borderId="38" xfId="1" applyFont="1" applyFill="1" applyBorder="1" applyAlignment="1" applyProtection="1">
      <alignment horizontal="right" vertical="center" wrapText="1" indent="4"/>
      <protection hidden="1"/>
    </xf>
    <xf numFmtId="44" fontId="10" fillId="4" borderId="33" xfId="1" applyFont="1" applyFill="1" applyBorder="1" applyAlignment="1" applyProtection="1">
      <alignment horizontal="right" vertical="center" wrapText="1" indent="4"/>
      <protection hidden="1"/>
    </xf>
    <xf numFmtId="44" fontId="10" fillId="4" borderId="37" xfId="1" applyFont="1" applyFill="1" applyBorder="1" applyAlignment="1" applyProtection="1">
      <alignment horizontal="right" vertical="center" wrapText="1" indent="4"/>
      <protection hidden="1"/>
    </xf>
    <xf numFmtId="0" fontId="6" fillId="0" borderId="31" xfId="0" applyFont="1" applyBorder="1" applyAlignment="1" applyProtection="1">
      <alignment horizontal="center" vertical="center" wrapText="1"/>
      <protection hidden="1"/>
    </xf>
    <xf numFmtId="0" fontId="6" fillId="0" borderId="36" xfId="0" applyFont="1" applyBorder="1" applyAlignment="1" applyProtection="1">
      <alignment horizontal="center" vertical="center" wrapText="1"/>
      <protection hidden="1"/>
    </xf>
    <xf numFmtId="0" fontId="6" fillId="0" borderId="33" xfId="0" applyFont="1" applyBorder="1" applyAlignment="1" applyProtection="1">
      <alignment horizontal="center" vertical="center" wrapText="1"/>
      <protection hidden="1"/>
    </xf>
    <xf numFmtId="0" fontId="6" fillId="0" borderId="37" xfId="0" applyFont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left" vertical="center" wrapText="1"/>
      <protection hidden="1"/>
    </xf>
    <xf numFmtId="0" fontId="7" fillId="0" borderId="7" xfId="0" applyFont="1" applyBorder="1" applyAlignment="1" applyProtection="1">
      <alignment horizontal="left" vertical="center" wrapText="1"/>
      <protection hidden="1"/>
    </xf>
    <xf numFmtId="0" fontId="7" fillId="0" borderId="8" xfId="0" applyFont="1" applyBorder="1" applyAlignment="1" applyProtection="1">
      <alignment horizontal="left" vertical="center" wrapText="1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horizontal="center" vertical="center" wrapText="1"/>
      <protection hidden="1"/>
    </xf>
    <xf numFmtId="0" fontId="2" fillId="0" borderId="21" xfId="0" applyFont="1" applyBorder="1" applyAlignment="1" applyProtection="1">
      <alignment horizontal="center" vertical="center"/>
      <protection hidden="1"/>
    </xf>
    <xf numFmtId="0" fontId="2" fillId="0" borderId="22" xfId="0" applyFont="1" applyBorder="1" applyAlignment="1" applyProtection="1">
      <alignment horizontal="center" vertical="center"/>
      <protection hidden="1"/>
    </xf>
    <xf numFmtId="0" fontId="2" fillId="0" borderId="25" xfId="0" applyFont="1" applyBorder="1" applyAlignment="1" applyProtection="1">
      <alignment horizontal="center" vertical="center"/>
      <protection hidden="1"/>
    </xf>
    <xf numFmtId="0" fontId="2" fillId="0" borderId="26" xfId="0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8" fillId="0" borderId="17" xfId="0" applyFont="1" applyBorder="1" applyAlignment="1">
      <alignment horizontal="right"/>
    </xf>
    <xf numFmtId="0" fontId="8" fillId="0" borderId="18" xfId="0" applyFont="1" applyBorder="1" applyAlignment="1">
      <alignment horizontal="right"/>
    </xf>
    <xf numFmtId="0" fontId="7" fillId="0" borderId="9" xfId="0" applyFont="1" applyBorder="1" applyAlignment="1" applyProtection="1">
      <alignment vertical="center" wrapText="1"/>
      <protection hidden="1"/>
    </xf>
    <xf numFmtId="0" fontId="7" fillId="0" borderId="5" xfId="0" applyFont="1" applyBorder="1" applyAlignment="1" applyProtection="1">
      <alignment vertical="center" wrapText="1"/>
      <protection hidden="1"/>
    </xf>
    <xf numFmtId="0" fontId="7" fillId="0" borderId="10" xfId="0" applyFont="1" applyBorder="1" applyAlignment="1" applyProtection="1">
      <alignment vertical="center" wrapText="1"/>
      <protection hidden="1"/>
    </xf>
    <xf numFmtId="164" fontId="6" fillId="0" borderId="16" xfId="0" applyNumberFormat="1" applyFont="1" applyBorder="1" applyAlignment="1" applyProtection="1">
      <alignment horizontal="center" vertical="center" wrapText="1"/>
      <protection hidden="1"/>
    </xf>
    <xf numFmtId="164" fontId="6" fillId="0" borderId="20" xfId="0" applyNumberFormat="1" applyFont="1" applyBorder="1" applyAlignment="1" applyProtection="1">
      <alignment horizontal="center" vertical="center" wrapText="1"/>
      <protection hidden="1"/>
    </xf>
    <xf numFmtId="164" fontId="6" fillId="0" borderId="12" xfId="0" applyNumberFormat="1" applyFont="1" applyBorder="1" applyAlignment="1" applyProtection="1">
      <alignment horizontal="center" vertical="center" wrapText="1"/>
      <protection hidden="1"/>
    </xf>
    <xf numFmtId="0" fontId="4" fillId="0" borderId="1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3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4" fontId="9" fillId="0" borderId="16" xfId="0" applyNumberFormat="1" applyFont="1" applyBorder="1" applyAlignment="1" applyProtection="1">
      <alignment horizontal="center" vertical="center" wrapText="1"/>
      <protection hidden="1"/>
    </xf>
    <xf numFmtId="164" fontId="9" fillId="0" borderId="20" xfId="0" applyNumberFormat="1" applyFont="1" applyBorder="1" applyAlignment="1" applyProtection="1">
      <alignment horizontal="center" vertical="center" wrapText="1"/>
      <protection hidden="1"/>
    </xf>
    <xf numFmtId="0" fontId="7" fillId="0" borderId="9" xfId="0" applyFont="1" applyBorder="1" applyAlignment="1" applyProtection="1">
      <alignment horizontal="left" vertical="center" wrapText="1"/>
      <protection hidden="1"/>
    </xf>
    <xf numFmtId="0" fontId="7" fillId="0" borderId="5" xfId="0" applyFont="1" applyBorder="1" applyAlignment="1" applyProtection="1">
      <alignment horizontal="left" vertical="center" wrapText="1"/>
      <protection hidden="1"/>
    </xf>
    <xf numFmtId="0" fontId="7" fillId="0" borderId="10" xfId="0" applyFont="1" applyBorder="1" applyAlignment="1" applyProtection="1">
      <alignment horizontal="left" vertical="center" wrapText="1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2" fillId="0" borderId="12" xfId="0" applyFont="1" applyBorder="1" applyAlignment="1" applyProtection="1">
      <alignment horizontal="center" vertical="center" wrapText="1"/>
      <protection hidden="1"/>
    </xf>
  </cellXfs>
  <cellStyles count="4">
    <cellStyle name="Komma" xfId="3" builtinId="3"/>
    <cellStyle name="Procent" xfId="2" builtinId="5"/>
    <cellStyle name="Standaard" xfId="0" builtinId="0"/>
    <cellStyle name="Valuta" xfId="1" builtinId="4"/>
  </cellStyles>
  <dxfs count="2">
    <dxf>
      <font>
        <color rgb="FFFF0000"/>
      </font>
      <fill>
        <patternFill patternType="none">
          <fgColor auto="1"/>
          <bgColor auto="1"/>
        </patternFill>
      </fill>
    </dxf>
    <dxf>
      <font>
        <color rgb="FFFF0000"/>
      </font>
      <fill>
        <patternFill patternType="none">
          <fgColor auto="1"/>
          <bgColor auto="1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0CFD5-68E3-478E-BAEF-3B35FCE92733}">
  <sheetPr>
    <pageSetUpPr fitToPage="1"/>
  </sheetPr>
  <dimension ref="B1:K18"/>
  <sheetViews>
    <sheetView tabSelected="1" zoomScaleNormal="100" workbookViewId="0">
      <selection activeCell="B1" sqref="B1"/>
    </sheetView>
  </sheetViews>
  <sheetFormatPr defaultColWidth="9.140625" defaultRowHeight="12" x14ac:dyDescent="0.2"/>
  <cols>
    <col min="1" max="1" width="1" style="2" customWidth="1"/>
    <col min="2" max="2" width="29.7109375" style="2" customWidth="1"/>
    <col min="3" max="3" width="17" style="2" customWidth="1"/>
    <col min="4" max="4" width="17.7109375" style="3" customWidth="1"/>
    <col min="5" max="5" width="2.140625" style="3" customWidth="1"/>
    <col min="6" max="6" width="18" style="3" customWidth="1"/>
    <col min="7" max="7" width="3.7109375" style="2" customWidth="1"/>
    <col min="8" max="16384" width="9.140625" style="2"/>
  </cols>
  <sheetData>
    <row r="1" spans="2:11" x14ac:dyDescent="0.2">
      <c r="B1" s="1" t="s">
        <v>41</v>
      </c>
    </row>
    <row r="2" spans="2:11" x14ac:dyDescent="0.2">
      <c r="B2" s="1" t="s">
        <v>42</v>
      </c>
    </row>
    <row r="3" spans="2:11" x14ac:dyDescent="0.2">
      <c r="B3" s="1" t="s">
        <v>53</v>
      </c>
    </row>
    <row r="4" spans="2:11" ht="12.75" thickBot="1" x14ac:dyDescent="0.25">
      <c r="F4" s="4"/>
    </row>
    <row r="5" spans="2:11" ht="19.5" customHeight="1" x14ac:dyDescent="0.2">
      <c r="B5" s="84"/>
      <c r="C5" s="85"/>
      <c r="D5" s="85"/>
      <c r="E5" s="85"/>
      <c r="F5" s="86"/>
    </row>
    <row r="6" spans="2:11" ht="12.75" customHeight="1" x14ac:dyDescent="0.2">
      <c r="B6" s="87" t="s">
        <v>0</v>
      </c>
      <c r="C6" s="89" t="s">
        <v>51</v>
      </c>
      <c r="D6" s="89" t="s">
        <v>44</v>
      </c>
      <c r="E6" s="80" t="s">
        <v>48</v>
      </c>
      <c r="F6" s="81"/>
    </row>
    <row r="7" spans="2:11" ht="15" customHeight="1" x14ac:dyDescent="0.2">
      <c r="B7" s="88"/>
      <c r="C7" s="90"/>
      <c r="D7" s="90"/>
      <c r="E7" s="82"/>
      <c r="F7" s="83"/>
      <c r="G7" s="5"/>
    </row>
    <row r="8" spans="2:11" x14ac:dyDescent="0.2">
      <c r="B8" s="28"/>
      <c r="C8" s="11" t="s">
        <v>45</v>
      </c>
      <c r="D8" s="11" t="s">
        <v>46</v>
      </c>
      <c r="E8" s="61"/>
      <c r="F8" s="62"/>
    </row>
    <row r="9" spans="2:11" x14ac:dyDescent="0.2">
      <c r="B9" s="30" t="s">
        <v>43</v>
      </c>
      <c r="C9" s="16"/>
      <c r="D9" s="60"/>
      <c r="E9" s="74">
        <f>SUMPRODUCT(C9:C13,D9:D13)</f>
        <v>0</v>
      </c>
      <c r="F9" s="75"/>
      <c r="G9" s="2" t="s">
        <v>4</v>
      </c>
      <c r="K9" s="72">
        <v>800</v>
      </c>
    </row>
    <row r="10" spans="2:11" x14ac:dyDescent="0.2">
      <c r="B10" s="30" t="s">
        <v>43</v>
      </c>
      <c r="C10" s="16"/>
      <c r="D10" s="60"/>
      <c r="E10" s="76"/>
      <c r="F10" s="77"/>
      <c r="K10" s="72">
        <v>1200</v>
      </c>
    </row>
    <row r="11" spans="2:11" x14ac:dyDescent="0.2">
      <c r="B11" s="30" t="s">
        <v>43</v>
      </c>
      <c r="C11" s="16"/>
      <c r="D11" s="60"/>
      <c r="E11" s="76"/>
      <c r="F11" s="77"/>
    </row>
    <row r="12" spans="2:11" x14ac:dyDescent="0.2">
      <c r="B12" s="30" t="s">
        <v>43</v>
      </c>
      <c r="C12" s="16"/>
      <c r="D12" s="60"/>
      <c r="E12" s="76"/>
      <c r="F12" s="77"/>
    </row>
    <row r="13" spans="2:11" x14ac:dyDescent="0.2">
      <c r="B13" s="30" t="s">
        <v>43</v>
      </c>
      <c r="C13" s="16"/>
      <c r="D13" s="60"/>
      <c r="E13" s="78"/>
      <c r="F13" s="79"/>
    </row>
    <row r="14" spans="2:11" ht="13.5" customHeight="1" thickBot="1" x14ac:dyDescent="0.25">
      <c r="B14" s="49"/>
      <c r="C14" s="63" t="s">
        <v>3</v>
      </c>
      <c r="D14" s="64">
        <f>SUM(D9:D13)</f>
        <v>0</v>
      </c>
      <c r="E14" s="71" t="s">
        <v>47</v>
      </c>
      <c r="F14" s="65"/>
      <c r="G14" s="9"/>
    </row>
    <row r="15" spans="2:11" x14ac:dyDescent="0.2">
      <c r="F15" s="4"/>
    </row>
    <row r="16" spans="2:11" x14ac:dyDescent="0.2">
      <c r="B16" s="66" t="s">
        <v>5</v>
      </c>
      <c r="F16" s="4"/>
    </row>
    <row r="17" spans="2:6" x14ac:dyDescent="0.2">
      <c r="B17" s="67" t="s">
        <v>50</v>
      </c>
      <c r="C17" s="68"/>
      <c r="D17" s="69"/>
      <c r="E17" s="69"/>
      <c r="F17" s="70"/>
    </row>
    <row r="18" spans="2:6" x14ac:dyDescent="0.2">
      <c r="B18" s="2" t="s">
        <v>49</v>
      </c>
      <c r="F18" s="4"/>
    </row>
  </sheetData>
  <sheetProtection selectLockedCells="1"/>
  <mergeCells count="6">
    <mergeCell ref="E9:F13"/>
    <mergeCell ref="E6:F7"/>
    <mergeCell ref="B5:F5"/>
    <mergeCell ref="B6:B7"/>
    <mergeCell ref="C6:C7"/>
    <mergeCell ref="D6:D7"/>
  </mergeCells>
  <conditionalFormatting sqref="E9:F13">
    <cfRule type="cellIs" dxfId="1" priority="1" operator="lessThan">
      <formula>$K$9</formula>
    </cfRule>
    <cfRule type="cellIs" dxfId="0" priority="2" operator="greaterThan">
      <formula>$K$10</formula>
    </cfRule>
  </conditionalFormatting>
  <pageMargins left="0.7" right="0.7" top="0.75" bottom="0.75" header="0.3" footer="0.3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8"/>
  <sheetViews>
    <sheetView zoomScale="70" zoomScaleNormal="70" workbookViewId="0">
      <selection activeCell="L75" sqref="L75"/>
    </sheetView>
  </sheetViews>
  <sheetFormatPr defaultColWidth="9.140625" defaultRowHeight="12" x14ac:dyDescent="0.2"/>
  <cols>
    <col min="1" max="1" width="1" style="2" customWidth="1"/>
    <col min="2" max="2" width="29.7109375" style="2" customWidth="1"/>
    <col min="3" max="3" width="17" style="2" customWidth="1"/>
    <col min="4" max="4" width="2" style="2" customWidth="1"/>
    <col min="5" max="12" width="17.7109375" style="3" customWidth="1"/>
    <col min="13" max="13" width="32.5703125" style="3" customWidth="1"/>
    <col min="14" max="14" width="14.140625" style="2" customWidth="1"/>
    <col min="15" max="15" width="3.7109375" style="2" customWidth="1"/>
    <col min="16" max="16384" width="9.140625" style="2"/>
  </cols>
  <sheetData>
    <row r="1" spans="2:15" x14ac:dyDescent="0.2">
      <c r="B1" s="1" t="s">
        <v>41</v>
      </c>
    </row>
    <row r="2" spans="2:15" x14ac:dyDescent="0.2">
      <c r="B2" s="1" t="s">
        <v>42</v>
      </c>
    </row>
    <row r="3" spans="2:15" x14ac:dyDescent="0.2">
      <c r="B3" s="1" t="s">
        <v>52</v>
      </c>
    </row>
    <row r="4" spans="2:15" ht="12.75" thickBot="1" x14ac:dyDescent="0.25">
      <c r="M4" s="4"/>
    </row>
    <row r="5" spans="2:15" ht="19.5" customHeight="1" x14ac:dyDescent="0.2">
      <c r="B5" s="84" t="s">
        <v>14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6"/>
    </row>
    <row r="6" spans="2:15" ht="12.75" x14ac:dyDescent="0.2">
      <c r="B6" s="87" t="s">
        <v>0</v>
      </c>
      <c r="C6" s="89" t="s">
        <v>6</v>
      </c>
      <c r="D6" s="25"/>
      <c r="E6" s="89" t="s">
        <v>13</v>
      </c>
      <c r="F6" s="89" t="s">
        <v>11</v>
      </c>
      <c r="G6" s="89" t="s">
        <v>8</v>
      </c>
      <c r="H6" s="89" t="s">
        <v>12</v>
      </c>
      <c r="I6" s="89" t="s">
        <v>2</v>
      </c>
      <c r="J6" s="89" t="s">
        <v>9</v>
      </c>
      <c r="K6" s="89" t="s">
        <v>10</v>
      </c>
      <c r="L6" s="89" t="s">
        <v>40</v>
      </c>
      <c r="M6" s="91" t="s">
        <v>19</v>
      </c>
      <c r="N6" s="92"/>
    </row>
    <row r="7" spans="2:15" x14ac:dyDescent="0.2">
      <c r="B7" s="88"/>
      <c r="C7" s="90"/>
      <c r="D7" s="26"/>
      <c r="E7" s="90"/>
      <c r="F7" s="90"/>
      <c r="G7" s="90"/>
      <c r="H7" s="90"/>
      <c r="I7" s="90"/>
      <c r="J7" s="90"/>
      <c r="K7" s="90"/>
      <c r="L7" s="90"/>
      <c r="M7" s="18" t="s">
        <v>20</v>
      </c>
      <c r="N7" s="27" t="s">
        <v>16</v>
      </c>
      <c r="O7" s="5"/>
    </row>
    <row r="8" spans="2:15" x14ac:dyDescent="0.2">
      <c r="B8" s="28"/>
      <c r="C8" s="11" t="s">
        <v>1</v>
      </c>
      <c r="D8" s="6"/>
      <c r="E8" s="11" t="s">
        <v>7</v>
      </c>
      <c r="F8" s="11" t="s">
        <v>7</v>
      </c>
      <c r="G8" s="11" t="s">
        <v>7</v>
      </c>
      <c r="H8" s="11" t="s">
        <v>7</v>
      </c>
      <c r="I8" s="11" t="s">
        <v>7</v>
      </c>
      <c r="J8" s="11" t="s">
        <v>7</v>
      </c>
      <c r="K8" s="11" t="s">
        <v>7</v>
      </c>
      <c r="L8" s="11" t="s">
        <v>7</v>
      </c>
      <c r="M8" s="7"/>
      <c r="N8" s="29"/>
    </row>
    <row r="9" spans="2:15" x14ac:dyDescent="0.2">
      <c r="B9" s="30" t="s">
        <v>43</v>
      </c>
      <c r="C9" s="16">
        <v>0</v>
      </c>
      <c r="D9" s="36"/>
      <c r="E9" s="15"/>
      <c r="F9" s="15"/>
      <c r="G9" s="15"/>
      <c r="H9" s="15"/>
      <c r="I9" s="15"/>
      <c r="J9" s="15"/>
      <c r="K9" s="15"/>
      <c r="L9" s="15"/>
      <c r="M9" s="17">
        <f>SUM(E9:L9)</f>
        <v>0</v>
      </c>
      <c r="N9" s="31">
        <f>C9*M9</f>
        <v>0</v>
      </c>
    </row>
    <row r="10" spans="2:15" x14ac:dyDescent="0.2">
      <c r="B10" s="30" t="s">
        <v>43</v>
      </c>
      <c r="C10" s="16">
        <v>0</v>
      </c>
      <c r="D10" s="36"/>
      <c r="E10" s="15"/>
      <c r="F10" s="15"/>
      <c r="G10" s="15"/>
      <c r="H10" s="15"/>
      <c r="I10" s="15"/>
      <c r="J10" s="15"/>
      <c r="K10" s="15"/>
      <c r="L10" s="15"/>
      <c r="M10" s="17">
        <f>SUM(E10:L10)</f>
        <v>0</v>
      </c>
      <c r="N10" s="31">
        <f>C10*M10</f>
        <v>0</v>
      </c>
    </row>
    <row r="11" spans="2:15" x14ac:dyDescent="0.2">
      <c r="B11" s="30" t="s">
        <v>43</v>
      </c>
      <c r="C11" s="16">
        <v>0</v>
      </c>
      <c r="D11" s="36"/>
      <c r="E11" s="15"/>
      <c r="F11" s="15"/>
      <c r="G11" s="15"/>
      <c r="H11" s="15"/>
      <c r="I11" s="15"/>
      <c r="J11" s="15"/>
      <c r="K11" s="15"/>
      <c r="L11" s="15"/>
      <c r="M11" s="17">
        <f>SUM(E11:L11)</f>
        <v>0</v>
      </c>
      <c r="N11" s="31">
        <f>C11*M11</f>
        <v>0</v>
      </c>
    </row>
    <row r="12" spans="2:15" x14ac:dyDescent="0.2">
      <c r="B12" s="30" t="s">
        <v>43</v>
      </c>
      <c r="C12" s="16">
        <v>0</v>
      </c>
      <c r="D12" s="36"/>
      <c r="E12" s="15"/>
      <c r="F12" s="15"/>
      <c r="G12" s="15"/>
      <c r="H12" s="15"/>
      <c r="I12" s="15"/>
      <c r="J12" s="15"/>
      <c r="K12" s="15"/>
      <c r="L12" s="15"/>
      <c r="M12" s="17">
        <f>SUM(E12:L12)</f>
        <v>0</v>
      </c>
      <c r="N12" s="31">
        <f>C12*M12</f>
        <v>0</v>
      </c>
    </row>
    <row r="13" spans="2:15" x14ac:dyDescent="0.2">
      <c r="B13" s="30" t="s">
        <v>43</v>
      </c>
      <c r="C13" s="16">
        <v>0</v>
      </c>
      <c r="D13" s="36"/>
      <c r="E13" s="15"/>
      <c r="F13" s="15"/>
      <c r="G13" s="15"/>
      <c r="H13" s="15"/>
      <c r="I13" s="15"/>
      <c r="J13" s="15"/>
      <c r="K13" s="15"/>
      <c r="L13" s="15"/>
      <c r="M13" s="17">
        <f>SUM(E13:L13)</f>
        <v>0</v>
      </c>
      <c r="N13" s="32">
        <f>C13*M13</f>
        <v>0</v>
      </c>
    </row>
    <row r="14" spans="2:15" ht="13.5" customHeight="1" x14ac:dyDescent="0.2">
      <c r="B14" s="30"/>
      <c r="C14" s="23" t="s">
        <v>3</v>
      </c>
      <c r="D14" s="36"/>
      <c r="E14" s="8">
        <f>(E9*$C$9)+(E10*$C$10)+(E11*$C$11)+(E12*$C$12)+(E13*$C$13)</f>
        <v>0</v>
      </c>
      <c r="F14" s="8">
        <f t="shared" ref="F14:L14" si="0">(F9*$C$9)+(F10*$C$10)+(F11*$C$11)+(F12*$C$12)+(F13*$C$13)</f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45" t="s">
        <v>22</v>
      </c>
      <c r="N14" s="104">
        <f>SUM(N9:N13)</f>
        <v>0</v>
      </c>
      <c r="O14" s="9"/>
    </row>
    <row r="15" spans="2:15" s="12" customFormat="1" ht="12.75" thickBot="1" x14ac:dyDescent="0.25">
      <c r="B15" s="97" t="s">
        <v>17</v>
      </c>
      <c r="C15" s="98"/>
      <c r="D15" s="37"/>
      <c r="E15" s="34" t="e">
        <f>E14/$N$14*$M$15</f>
        <v>#DIV/0!</v>
      </c>
      <c r="F15" s="34" t="e">
        <f>F14/$N$14*$M$15</f>
        <v>#DIV/0!</v>
      </c>
      <c r="G15" s="34" t="e">
        <f t="shared" ref="G15:L15" si="1">G14/$N$14*$M$15</f>
        <v>#DIV/0!</v>
      </c>
      <c r="H15" s="34" t="e">
        <f t="shared" si="1"/>
        <v>#DIV/0!</v>
      </c>
      <c r="I15" s="34" t="e">
        <f t="shared" si="1"/>
        <v>#DIV/0!</v>
      </c>
      <c r="J15" s="34" t="e">
        <f t="shared" si="1"/>
        <v>#DIV/0!</v>
      </c>
      <c r="K15" s="34" t="e">
        <f>K14/$N$14*$M$15</f>
        <v>#DIV/0!</v>
      </c>
      <c r="L15" s="34" t="e">
        <f t="shared" si="1"/>
        <v>#DIV/0!</v>
      </c>
      <c r="M15" s="35">
        <v>1</v>
      </c>
      <c r="N15" s="105"/>
    </row>
    <row r="16" spans="2:15" ht="12.75" thickBot="1" x14ac:dyDescent="0.25">
      <c r="M16" s="4"/>
    </row>
    <row r="17" spans="2:15" ht="19.5" customHeight="1" x14ac:dyDescent="0.2">
      <c r="B17" s="84" t="s">
        <v>23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6"/>
    </row>
    <row r="18" spans="2:15" ht="19.5" customHeight="1" x14ac:dyDescent="0.2">
      <c r="B18" s="101" t="s">
        <v>24</v>
      </c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3"/>
    </row>
    <row r="19" spans="2:15" ht="12.75" x14ac:dyDescent="0.2">
      <c r="B19" s="87" t="s">
        <v>0</v>
      </c>
      <c r="C19" s="89" t="s">
        <v>6</v>
      </c>
      <c r="D19" s="25"/>
      <c r="E19" s="89" t="s">
        <v>13</v>
      </c>
      <c r="F19" s="89" t="s">
        <v>11</v>
      </c>
      <c r="G19" s="89" t="s">
        <v>8</v>
      </c>
      <c r="H19" s="89" t="s">
        <v>12</v>
      </c>
      <c r="I19" s="89" t="s">
        <v>2</v>
      </c>
      <c r="J19" s="89" t="s">
        <v>9</v>
      </c>
      <c r="K19" s="89" t="s">
        <v>10</v>
      </c>
      <c r="L19" s="89" t="s">
        <v>40</v>
      </c>
      <c r="M19" s="91" t="s">
        <v>55</v>
      </c>
      <c r="N19" s="92"/>
    </row>
    <row r="20" spans="2:15" x14ac:dyDescent="0.2">
      <c r="B20" s="88"/>
      <c r="C20" s="90"/>
      <c r="D20" s="26"/>
      <c r="E20" s="90"/>
      <c r="F20" s="90"/>
      <c r="G20" s="90"/>
      <c r="H20" s="90"/>
      <c r="I20" s="90"/>
      <c r="J20" s="90"/>
      <c r="K20" s="90"/>
      <c r="L20" s="90"/>
      <c r="M20" s="18" t="s">
        <v>20</v>
      </c>
      <c r="N20" s="27" t="s">
        <v>16</v>
      </c>
      <c r="O20" s="5"/>
    </row>
    <row r="21" spans="2:15" x14ac:dyDescent="0.2">
      <c r="B21" s="28"/>
      <c r="C21" s="11" t="s">
        <v>1</v>
      </c>
      <c r="E21" s="11" t="s">
        <v>7</v>
      </c>
      <c r="F21" s="11" t="s">
        <v>7</v>
      </c>
      <c r="G21" s="11" t="s">
        <v>7</v>
      </c>
      <c r="H21" s="11" t="s">
        <v>7</v>
      </c>
      <c r="I21" s="11" t="s">
        <v>7</v>
      </c>
      <c r="J21" s="11" t="s">
        <v>7</v>
      </c>
      <c r="K21" s="11" t="s">
        <v>7</v>
      </c>
      <c r="L21" s="11" t="s">
        <v>7</v>
      </c>
      <c r="M21" s="7"/>
      <c r="N21" s="29"/>
    </row>
    <row r="22" spans="2:15" x14ac:dyDescent="0.2">
      <c r="B22" s="30" t="str">
        <f>B9</f>
        <v>#functie#</v>
      </c>
      <c r="C22" s="16">
        <v>0</v>
      </c>
      <c r="E22" s="15"/>
      <c r="F22" s="15"/>
      <c r="G22" s="15"/>
      <c r="H22" s="15"/>
      <c r="I22" s="15"/>
      <c r="J22" s="15"/>
      <c r="K22" s="15"/>
      <c r="L22" s="15"/>
      <c r="M22" s="17">
        <f>SUM(E22:L22)</f>
        <v>0</v>
      </c>
      <c r="N22" s="31">
        <f>C22*M22</f>
        <v>0</v>
      </c>
    </row>
    <row r="23" spans="2:15" x14ac:dyDescent="0.2">
      <c r="B23" s="30" t="str">
        <f>B10</f>
        <v>#functie#</v>
      </c>
      <c r="C23" s="16">
        <v>0</v>
      </c>
      <c r="E23" s="15"/>
      <c r="F23" s="15"/>
      <c r="G23" s="15"/>
      <c r="H23" s="15"/>
      <c r="I23" s="15"/>
      <c r="J23" s="15"/>
      <c r="K23" s="15"/>
      <c r="L23" s="15"/>
      <c r="M23" s="17">
        <f>SUM(E23:L23)</f>
        <v>0</v>
      </c>
      <c r="N23" s="31">
        <f>C23*M23</f>
        <v>0</v>
      </c>
    </row>
    <row r="24" spans="2:15" x14ac:dyDescent="0.2">
      <c r="B24" s="30" t="str">
        <f>B11</f>
        <v>#functie#</v>
      </c>
      <c r="C24" s="16">
        <v>0</v>
      </c>
      <c r="E24" s="15"/>
      <c r="F24" s="15"/>
      <c r="G24" s="15"/>
      <c r="H24" s="15"/>
      <c r="I24" s="15"/>
      <c r="J24" s="15"/>
      <c r="K24" s="15"/>
      <c r="L24" s="15"/>
      <c r="M24" s="17">
        <f>SUM(E24:L24)</f>
        <v>0</v>
      </c>
      <c r="N24" s="31">
        <f>C24*M24</f>
        <v>0</v>
      </c>
    </row>
    <row r="25" spans="2:15" x14ac:dyDescent="0.2">
      <c r="B25" s="30" t="str">
        <f>B12</f>
        <v>#functie#</v>
      </c>
      <c r="C25" s="16">
        <v>0</v>
      </c>
      <c r="E25" s="15"/>
      <c r="F25" s="15"/>
      <c r="G25" s="15"/>
      <c r="H25" s="15"/>
      <c r="I25" s="15"/>
      <c r="J25" s="15"/>
      <c r="K25" s="15"/>
      <c r="L25" s="15"/>
      <c r="M25" s="17">
        <f>SUM(E25:L25)</f>
        <v>0</v>
      </c>
      <c r="N25" s="31">
        <f>C25*M25</f>
        <v>0</v>
      </c>
    </row>
    <row r="26" spans="2:15" x14ac:dyDescent="0.2">
      <c r="B26" s="30" t="str">
        <f>B13</f>
        <v>#functie#</v>
      </c>
      <c r="C26" s="16">
        <v>0</v>
      </c>
      <c r="E26" s="15"/>
      <c r="F26" s="15"/>
      <c r="G26" s="15"/>
      <c r="H26" s="15"/>
      <c r="I26" s="15"/>
      <c r="J26" s="15"/>
      <c r="K26" s="15"/>
      <c r="L26" s="15"/>
      <c r="M26" s="17">
        <f>SUM(E26:L26)</f>
        <v>0</v>
      </c>
      <c r="N26" s="32">
        <f>C26*M26</f>
        <v>0</v>
      </c>
    </row>
    <row r="27" spans="2:15" ht="13.5" customHeight="1" x14ac:dyDescent="0.2">
      <c r="B27" s="30"/>
      <c r="C27" s="23" t="s">
        <v>3</v>
      </c>
      <c r="E27" s="8">
        <f t="shared" ref="E27:L27" si="2">(E22*$C$44)+(E23*$C$45)+(E24*$C$46)+(E25*$C$47)+(E26*$C$48)</f>
        <v>0</v>
      </c>
      <c r="F27" s="8">
        <f t="shared" si="2"/>
        <v>0</v>
      </c>
      <c r="G27" s="8">
        <f t="shared" si="2"/>
        <v>0</v>
      </c>
      <c r="H27" s="8">
        <f t="shared" si="2"/>
        <v>0</v>
      </c>
      <c r="I27" s="8">
        <f t="shared" si="2"/>
        <v>0</v>
      </c>
      <c r="J27" s="8">
        <f t="shared" si="2"/>
        <v>0</v>
      </c>
      <c r="K27" s="8">
        <f t="shared" si="2"/>
        <v>0</v>
      </c>
      <c r="L27" s="8">
        <f t="shared" si="2"/>
        <v>0</v>
      </c>
      <c r="M27" s="45" t="s">
        <v>29</v>
      </c>
      <c r="N27" s="104">
        <f>SUM(N22:N26)</f>
        <v>0</v>
      </c>
      <c r="O27" s="9"/>
    </row>
    <row r="28" spans="2:15" x14ac:dyDescent="0.2">
      <c r="B28" s="107" t="s">
        <v>37</v>
      </c>
      <c r="C28" s="108"/>
      <c r="E28" s="13" t="e">
        <f>E27/$N$27*$M$28</f>
        <v>#DIV/0!</v>
      </c>
      <c r="F28" s="13" t="e">
        <f>F27/$N$27*$M$28</f>
        <v>#DIV/0!</v>
      </c>
      <c r="G28" s="13" t="e">
        <f t="shared" ref="G28:L28" si="3">G27/$N$27*$M$28</f>
        <v>#DIV/0!</v>
      </c>
      <c r="H28" s="13" t="e">
        <f>H27/$N$27*$M$28</f>
        <v>#DIV/0!</v>
      </c>
      <c r="I28" s="13" t="e">
        <f t="shared" si="3"/>
        <v>#DIV/0!</v>
      </c>
      <c r="J28" s="13" t="e">
        <f t="shared" si="3"/>
        <v>#DIV/0!</v>
      </c>
      <c r="K28" s="13" t="e">
        <f>K27/$N$27*$M$28</f>
        <v>#DIV/0!</v>
      </c>
      <c r="L28" s="13" t="e">
        <f t="shared" si="3"/>
        <v>#DIV/0!</v>
      </c>
      <c r="M28" s="14">
        <v>1</v>
      </c>
      <c r="N28" s="106"/>
    </row>
    <row r="29" spans="2:15" ht="19.5" customHeight="1" x14ac:dyDescent="0.2">
      <c r="B29" s="101" t="s">
        <v>25</v>
      </c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3"/>
    </row>
    <row r="30" spans="2:15" ht="12.75" x14ac:dyDescent="0.2">
      <c r="B30" s="87" t="s">
        <v>0</v>
      </c>
      <c r="C30" s="89" t="s">
        <v>6</v>
      </c>
      <c r="D30" s="25"/>
      <c r="E30" s="89" t="s">
        <v>13</v>
      </c>
      <c r="F30" s="89" t="s">
        <v>11</v>
      </c>
      <c r="G30" s="89" t="s">
        <v>8</v>
      </c>
      <c r="H30" s="89" t="s">
        <v>12</v>
      </c>
      <c r="I30" s="89" t="s">
        <v>2</v>
      </c>
      <c r="J30" s="89" t="s">
        <v>9</v>
      </c>
      <c r="K30" s="89" t="s">
        <v>10</v>
      </c>
      <c r="L30" s="89" t="s">
        <v>40</v>
      </c>
      <c r="M30" s="91" t="s">
        <v>31</v>
      </c>
      <c r="N30" s="92"/>
    </row>
    <row r="31" spans="2:15" x14ac:dyDescent="0.2">
      <c r="B31" s="88"/>
      <c r="C31" s="90"/>
      <c r="D31" s="26"/>
      <c r="E31" s="90"/>
      <c r="F31" s="90"/>
      <c r="G31" s="90"/>
      <c r="H31" s="90"/>
      <c r="I31" s="90"/>
      <c r="J31" s="90"/>
      <c r="K31" s="90"/>
      <c r="L31" s="90"/>
      <c r="M31" s="18" t="s">
        <v>20</v>
      </c>
      <c r="N31" s="27" t="s">
        <v>16</v>
      </c>
      <c r="O31" s="5"/>
    </row>
    <row r="32" spans="2:15" x14ac:dyDescent="0.2">
      <c r="B32" s="28"/>
      <c r="C32" s="11" t="s">
        <v>1</v>
      </c>
      <c r="E32" s="11" t="s">
        <v>7</v>
      </c>
      <c r="F32" s="11" t="s">
        <v>7</v>
      </c>
      <c r="G32" s="11" t="s">
        <v>7</v>
      </c>
      <c r="H32" s="11" t="s">
        <v>7</v>
      </c>
      <c r="I32" s="11" t="s">
        <v>7</v>
      </c>
      <c r="J32" s="11" t="s">
        <v>7</v>
      </c>
      <c r="K32" s="11" t="s">
        <v>7</v>
      </c>
      <c r="L32" s="11" t="s">
        <v>7</v>
      </c>
      <c r="M32" s="7"/>
      <c r="N32" s="29"/>
    </row>
    <row r="33" spans="2:15" x14ac:dyDescent="0.2">
      <c r="B33" s="30" t="str">
        <f>B9</f>
        <v>#functie#</v>
      </c>
      <c r="C33" s="16">
        <v>0</v>
      </c>
      <c r="E33" s="15"/>
      <c r="F33" s="15"/>
      <c r="G33" s="15"/>
      <c r="H33" s="15"/>
      <c r="I33" s="15"/>
      <c r="J33" s="15"/>
      <c r="K33" s="15"/>
      <c r="L33" s="15"/>
      <c r="M33" s="17">
        <f>SUM(E33:L33)</f>
        <v>0</v>
      </c>
      <c r="N33" s="31">
        <f>C33*M33</f>
        <v>0</v>
      </c>
    </row>
    <row r="34" spans="2:15" x14ac:dyDescent="0.2">
      <c r="B34" s="30" t="str">
        <f>B10</f>
        <v>#functie#</v>
      </c>
      <c r="C34" s="16">
        <v>0</v>
      </c>
      <c r="E34" s="15"/>
      <c r="F34" s="15"/>
      <c r="G34" s="15"/>
      <c r="H34" s="15"/>
      <c r="I34" s="15"/>
      <c r="J34" s="15"/>
      <c r="K34" s="15"/>
      <c r="L34" s="15"/>
      <c r="M34" s="17">
        <f>SUM(E34:L34)</f>
        <v>0</v>
      </c>
      <c r="N34" s="31">
        <f>C34*M34</f>
        <v>0</v>
      </c>
    </row>
    <row r="35" spans="2:15" x14ac:dyDescent="0.2">
      <c r="B35" s="30" t="str">
        <f>B11</f>
        <v>#functie#</v>
      </c>
      <c r="C35" s="16">
        <v>0</v>
      </c>
      <c r="E35" s="15"/>
      <c r="F35" s="15"/>
      <c r="G35" s="15"/>
      <c r="H35" s="15"/>
      <c r="I35" s="15"/>
      <c r="J35" s="15"/>
      <c r="K35" s="15"/>
      <c r="L35" s="15"/>
      <c r="M35" s="17">
        <f>SUM(E35:L35)</f>
        <v>0</v>
      </c>
      <c r="N35" s="31">
        <f>C35*M35</f>
        <v>0</v>
      </c>
    </row>
    <row r="36" spans="2:15" x14ac:dyDescent="0.2">
      <c r="B36" s="30" t="str">
        <f>B12</f>
        <v>#functie#</v>
      </c>
      <c r="C36" s="16">
        <v>0</v>
      </c>
      <c r="E36" s="15"/>
      <c r="F36" s="15"/>
      <c r="G36" s="15"/>
      <c r="H36" s="15"/>
      <c r="I36" s="15"/>
      <c r="J36" s="15"/>
      <c r="K36" s="15"/>
      <c r="L36" s="15"/>
      <c r="M36" s="17">
        <f>SUM(E36:L36)</f>
        <v>0</v>
      </c>
      <c r="N36" s="31">
        <f>C36*M36</f>
        <v>0</v>
      </c>
    </row>
    <row r="37" spans="2:15" x14ac:dyDescent="0.2">
      <c r="B37" s="30" t="str">
        <f>B13</f>
        <v>#functie#</v>
      </c>
      <c r="C37" s="16">
        <v>0</v>
      </c>
      <c r="E37" s="15"/>
      <c r="F37" s="15"/>
      <c r="G37" s="15"/>
      <c r="H37" s="15"/>
      <c r="I37" s="15"/>
      <c r="J37" s="15"/>
      <c r="K37" s="15"/>
      <c r="L37" s="15"/>
      <c r="M37" s="17">
        <f>SUM(E37:L37)</f>
        <v>0</v>
      </c>
      <c r="N37" s="32">
        <f>C37*M37</f>
        <v>0</v>
      </c>
    </row>
    <row r="38" spans="2:15" ht="13.5" customHeight="1" x14ac:dyDescent="0.2">
      <c r="B38" s="30"/>
      <c r="C38" s="23" t="s">
        <v>3</v>
      </c>
      <c r="E38" s="8">
        <f t="shared" ref="E38:L38" si="4">(E33*$C$44)+(E34*$C$45)+(E35*$C$46)+(E36*$C$47)+(E37*$C$48)</f>
        <v>0</v>
      </c>
      <c r="F38" s="8">
        <f t="shared" si="4"/>
        <v>0</v>
      </c>
      <c r="G38" s="8">
        <f t="shared" si="4"/>
        <v>0</v>
      </c>
      <c r="H38" s="8">
        <f t="shared" si="4"/>
        <v>0</v>
      </c>
      <c r="I38" s="8">
        <f t="shared" si="4"/>
        <v>0</v>
      </c>
      <c r="J38" s="8">
        <f>(J33*$C$44)+(J34*$C$45)+(J35*$C$46)+(J36*$C$47)+(J37*$C$48)</f>
        <v>0</v>
      </c>
      <c r="K38" s="8">
        <f t="shared" si="4"/>
        <v>0</v>
      </c>
      <c r="L38" s="8">
        <f t="shared" si="4"/>
        <v>0</v>
      </c>
      <c r="M38" s="45" t="s">
        <v>30</v>
      </c>
      <c r="N38" s="104">
        <f>SUM(N33:N37)</f>
        <v>0</v>
      </c>
      <c r="O38" s="9"/>
    </row>
    <row r="39" spans="2:15" x14ac:dyDescent="0.2">
      <c r="B39" s="107" t="s">
        <v>36</v>
      </c>
      <c r="C39" s="108"/>
      <c r="E39" s="13" t="e">
        <f>E38/$N$38*$M$39</f>
        <v>#DIV/0!</v>
      </c>
      <c r="F39" s="13" t="e">
        <f t="shared" ref="F39:L39" si="5">F38/$N$38*$M$39</f>
        <v>#DIV/0!</v>
      </c>
      <c r="G39" s="13" t="e">
        <f t="shared" si="5"/>
        <v>#DIV/0!</v>
      </c>
      <c r="H39" s="13" t="e">
        <f>H38/$N$38*$M$39</f>
        <v>#DIV/0!</v>
      </c>
      <c r="I39" s="13" t="e">
        <f t="shared" si="5"/>
        <v>#DIV/0!</v>
      </c>
      <c r="J39" s="13" t="e">
        <f t="shared" si="5"/>
        <v>#DIV/0!</v>
      </c>
      <c r="K39" s="13" t="e">
        <f>K38/$N$38*$M$39</f>
        <v>#DIV/0!</v>
      </c>
      <c r="L39" s="13" t="e">
        <f t="shared" si="5"/>
        <v>#DIV/0!</v>
      </c>
      <c r="M39" s="14">
        <v>1</v>
      </c>
      <c r="N39" s="106"/>
    </row>
    <row r="40" spans="2:15" ht="19.5" customHeight="1" x14ac:dyDescent="0.2">
      <c r="B40" s="101" t="s">
        <v>32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</row>
    <row r="41" spans="2:15" ht="12.75" x14ac:dyDescent="0.2">
      <c r="B41" s="87" t="s">
        <v>0</v>
      </c>
      <c r="C41" s="89" t="s">
        <v>6</v>
      </c>
      <c r="D41" s="25"/>
      <c r="E41" s="89" t="s">
        <v>13</v>
      </c>
      <c r="F41" s="89" t="s">
        <v>11</v>
      </c>
      <c r="G41" s="89" t="s">
        <v>8</v>
      </c>
      <c r="H41" s="89" t="s">
        <v>12</v>
      </c>
      <c r="I41" s="89" t="s">
        <v>2</v>
      </c>
      <c r="J41" s="89" t="s">
        <v>9</v>
      </c>
      <c r="K41" s="89" t="s">
        <v>10</v>
      </c>
      <c r="L41" s="89" t="s">
        <v>40</v>
      </c>
      <c r="M41" s="91" t="s">
        <v>33</v>
      </c>
      <c r="N41" s="92"/>
    </row>
    <row r="42" spans="2:15" x14ac:dyDescent="0.2">
      <c r="B42" s="88"/>
      <c r="C42" s="90"/>
      <c r="D42" s="26"/>
      <c r="E42" s="90"/>
      <c r="F42" s="90"/>
      <c r="G42" s="90"/>
      <c r="H42" s="90"/>
      <c r="I42" s="90"/>
      <c r="J42" s="90"/>
      <c r="K42" s="90"/>
      <c r="L42" s="90"/>
      <c r="M42" s="18" t="s">
        <v>20</v>
      </c>
      <c r="N42" s="27" t="s">
        <v>16</v>
      </c>
      <c r="O42" s="5"/>
    </row>
    <row r="43" spans="2:15" x14ac:dyDescent="0.2">
      <c r="B43" s="28"/>
      <c r="C43" s="11" t="s">
        <v>1</v>
      </c>
      <c r="E43" s="11" t="s">
        <v>7</v>
      </c>
      <c r="F43" s="11" t="s">
        <v>7</v>
      </c>
      <c r="G43" s="11" t="s">
        <v>7</v>
      </c>
      <c r="H43" s="11" t="s">
        <v>7</v>
      </c>
      <c r="I43" s="11" t="s">
        <v>7</v>
      </c>
      <c r="J43" s="11" t="s">
        <v>7</v>
      </c>
      <c r="K43" s="11" t="s">
        <v>7</v>
      </c>
      <c r="L43" s="11" t="s">
        <v>7</v>
      </c>
      <c r="M43" s="7"/>
      <c r="N43" s="29"/>
    </row>
    <row r="44" spans="2:15" x14ac:dyDescent="0.2">
      <c r="B44" s="30" t="str">
        <f>B9</f>
        <v>#functie#</v>
      </c>
      <c r="C44" s="16">
        <v>0</v>
      </c>
      <c r="E44" s="15"/>
      <c r="F44" s="15"/>
      <c r="G44" s="15"/>
      <c r="H44" s="15"/>
      <c r="I44" s="15"/>
      <c r="J44" s="15"/>
      <c r="K44" s="15"/>
      <c r="L44" s="15"/>
      <c r="M44" s="17">
        <f>SUM(E44:L44)</f>
        <v>0</v>
      </c>
      <c r="N44" s="31">
        <f>C44*M44</f>
        <v>0</v>
      </c>
    </row>
    <row r="45" spans="2:15" x14ac:dyDescent="0.2">
      <c r="B45" s="30" t="str">
        <f>B10</f>
        <v>#functie#</v>
      </c>
      <c r="C45" s="16">
        <v>0</v>
      </c>
      <c r="E45" s="15"/>
      <c r="F45" s="15"/>
      <c r="G45" s="15"/>
      <c r="H45" s="15"/>
      <c r="I45" s="15"/>
      <c r="J45" s="15"/>
      <c r="K45" s="15"/>
      <c r="L45" s="15"/>
      <c r="M45" s="17">
        <f>SUM(E45:L45)</f>
        <v>0</v>
      </c>
      <c r="N45" s="31">
        <f>C45*M45</f>
        <v>0</v>
      </c>
    </row>
    <row r="46" spans="2:15" x14ac:dyDescent="0.2">
      <c r="B46" s="30" t="str">
        <f>B11</f>
        <v>#functie#</v>
      </c>
      <c r="C46" s="16">
        <v>0</v>
      </c>
      <c r="E46" s="15"/>
      <c r="F46" s="15"/>
      <c r="G46" s="15"/>
      <c r="H46" s="15"/>
      <c r="I46" s="15"/>
      <c r="J46" s="15"/>
      <c r="K46" s="15"/>
      <c r="L46" s="15"/>
      <c r="M46" s="17">
        <f>SUM(E46:L46)</f>
        <v>0</v>
      </c>
      <c r="N46" s="31">
        <f>C46*M46</f>
        <v>0</v>
      </c>
    </row>
    <row r="47" spans="2:15" x14ac:dyDescent="0.2">
      <c r="B47" s="30" t="str">
        <f>B12</f>
        <v>#functie#</v>
      </c>
      <c r="C47" s="16">
        <v>0</v>
      </c>
      <c r="E47" s="15"/>
      <c r="F47" s="15"/>
      <c r="G47" s="15"/>
      <c r="H47" s="15"/>
      <c r="I47" s="15"/>
      <c r="J47" s="15"/>
      <c r="K47" s="15"/>
      <c r="L47" s="15"/>
      <c r="M47" s="17">
        <f>SUM(E47:L47)</f>
        <v>0</v>
      </c>
      <c r="N47" s="31">
        <f>C47*M47</f>
        <v>0</v>
      </c>
    </row>
    <row r="48" spans="2:15" x14ac:dyDescent="0.2">
      <c r="B48" s="30" t="str">
        <f>B13</f>
        <v>#functie#</v>
      </c>
      <c r="C48" s="16">
        <v>0</v>
      </c>
      <c r="E48" s="15"/>
      <c r="F48" s="15"/>
      <c r="G48" s="15"/>
      <c r="H48" s="15"/>
      <c r="I48" s="15"/>
      <c r="J48" s="15"/>
      <c r="K48" s="15"/>
      <c r="L48" s="15"/>
      <c r="M48" s="17">
        <f>SUM(E48:L48)</f>
        <v>0</v>
      </c>
      <c r="N48" s="32">
        <f>C48*M48</f>
        <v>0</v>
      </c>
    </row>
    <row r="49" spans="2:15" ht="14.25" customHeight="1" x14ac:dyDescent="0.2">
      <c r="B49" s="30"/>
      <c r="C49" s="23" t="s">
        <v>3</v>
      </c>
      <c r="E49" s="8">
        <f>(E44*$C$44)+(E45*$C$45)+(E46*$C$46)+(E47*$C$47)+(E48*$C$48)</f>
        <v>0</v>
      </c>
      <c r="F49" s="8">
        <f t="shared" ref="F49:K49" si="6">(F44*$C$44)+(F45*$C$45)+(F46*$C$46)+(F47*$C$47)+(F48*$C$48)</f>
        <v>0</v>
      </c>
      <c r="G49" s="8">
        <f t="shared" si="6"/>
        <v>0</v>
      </c>
      <c r="H49" s="8">
        <f t="shared" si="6"/>
        <v>0</v>
      </c>
      <c r="I49" s="8">
        <f t="shared" si="6"/>
        <v>0</v>
      </c>
      <c r="J49" s="8">
        <f t="shared" si="6"/>
        <v>0</v>
      </c>
      <c r="K49" s="8">
        <f t="shared" si="6"/>
        <v>0</v>
      </c>
      <c r="L49" s="8">
        <f>(L44*$C$44)+(L45*$C$45)+(L46*$C$46)+(L47*$C$47)+(L48*$C$48)</f>
        <v>0</v>
      </c>
      <c r="M49" s="45" t="s">
        <v>39</v>
      </c>
      <c r="N49" s="104">
        <f>SUM(N44:N48)</f>
        <v>0</v>
      </c>
      <c r="O49" s="9"/>
    </row>
    <row r="50" spans="2:15" ht="27" customHeight="1" x14ac:dyDescent="0.2">
      <c r="B50" s="109" t="s">
        <v>38</v>
      </c>
      <c r="C50" s="110"/>
      <c r="E50" s="13" t="e">
        <f t="shared" ref="E50:L50" si="7">E49/$N$49*$M$50</f>
        <v>#DIV/0!</v>
      </c>
      <c r="F50" s="13" t="e">
        <f t="shared" si="7"/>
        <v>#DIV/0!</v>
      </c>
      <c r="G50" s="13" t="e">
        <f t="shared" si="7"/>
        <v>#DIV/0!</v>
      </c>
      <c r="H50" s="13" t="e">
        <f t="shared" si="7"/>
        <v>#DIV/0!</v>
      </c>
      <c r="I50" s="13" t="e">
        <f t="shared" si="7"/>
        <v>#DIV/0!</v>
      </c>
      <c r="J50" s="13" t="e">
        <f t="shared" si="7"/>
        <v>#DIV/0!</v>
      </c>
      <c r="K50" s="13" t="e">
        <f t="shared" si="7"/>
        <v>#DIV/0!</v>
      </c>
      <c r="L50" s="13" t="e">
        <f t="shared" si="7"/>
        <v>#DIV/0!</v>
      </c>
      <c r="M50" s="14">
        <v>1</v>
      </c>
      <c r="N50" s="106"/>
    </row>
    <row r="51" spans="2:15" ht="19.5" customHeight="1" x14ac:dyDescent="0.2">
      <c r="B51" s="113" t="s">
        <v>26</v>
      </c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5"/>
    </row>
    <row r="52" spans="2:15" ht="12.75" x14ac:dyDescent="0.2">
      <c r="B52" s="93"/>
      <c r="C52" s="94"/>
      <c r="D52" s="25"/>
      <c r="E52" s="89" t="s">
        <v>13</v>
      </c>
      <c r="F52" s="89" t="s">
        <v>11</v>
      </c>
      <c r="G52" s="89" t="s">
        <v>8</v>
      </c>
      <c r="H52" s="89" t="s">
        <v>12</v>
      </c>
      <c r="I52" s="89" t="s">
        <v>2</v>
      </c>
      <c r="J52" s="89" t="s">
        <v>9</v>
      </c>
      <c r="K52" s="89" t="s">
        <v>10</v>
      </c>
      <c r="L52" s="89" t="s">
        <v>40</v>
      </c>
      <c r="M52" s="91" t="s">
        <v>27</v>
      </c>
      <c r="N52" s="92"/>
    </row>
    <row r="53" spans="2:15" x14ac:dyDescent="0.2">
      <c r="B53" s="95"/>
      <c r="C53" s="96"/>
      <c r="D53" s="26"/>
      <c r="E53" s="90"/>
      <c r="F53" s="90"/>
      <c r="G53" s="90"/>
      <c r="H53" s="90"/>
      <c r="I53" s="90"/>
      <c r="J53" s="90"/>
      <c r="K53" s="90"/>
      <c r="L53" s="90"/>
      <c r="M53" s="18"/>
      <c r="N53" s="27" t="s">
        <v>16</v>
      </c>
      <c r="O53" s="5"/>
    </row>
    <row r="54" spans="2:15" ht="13.5" customHeight="1" x14ac:dyDescent="0.2">
      <c r="B54" s="46"/>
      <c r="C54" s="47" t="s">
        <v>3</v>
      </c>
      <c r="E54" s="8">
        <f>SUM(E27,E38,E49)</f>
        <v>0</v>
      </c>
      <c r="F54" s="8">
        <f t="shared" ref="F54:L54" si="8">SUM(F27,F38,F49)</f>
        <v>0</v>
      </c>
      <c r="G54" s="8">
        <f t="shared" si="8"/>
        <v>0</v>
      </c>
      <c r="H54" s="8">
        <f t="shared" si="8"/>
        <v>0</v>
      </c>
      <c r="I54" s="8">
        <f t="shared" si="8"/>
        <v>0</v>
      </c>
      <c r="J54" s="8">
        <f t="shared" si="8"/>
        <v>0</v>
      </c>
      <c r="K54" s="8">
        <f t="shared" si="8"/>
        <v>0</v>
      </c>
      <c r="L54" s="8">
        <f t="shared" si="8"/>
        <v>0</v>
      </c>
      <c r="M54" s="45" t="s">
        <v>34</v>
      </c>
      <c r="N54" s="104">
        <f>SUM(N27,N38,N49)</f>
        <v>0</v>
      </c>
      <c r="O54" s="9"/>
    </row>
    <row r="55" spans="2:15" ht="12.75" thickBot="1" x14ac:dyDescent="0.25">
      <c r="B55" s="97" t="s">
        <v>35</v>
      </c>
      <c r="C55" s="98"/>
      <c r="D55" s="33"/>
      <c r="E55" s="34" t="e">
        <f t="shared" ref="E55:L55" si="9">E54/$N$54*$M$55</f>
        <v>#DIV/0!</v>
      </c>
      <c r="F55" s="34" t="e">
        <f t="shared" si="9"/>
        <v>#DIV/0!</v>
      </c>
      <c r="G55" s="34" t="e">
        <f t="shared" si="9"/>
        <v>#DIV/0!</v>
      </c>
      <c r="H55" s="34" t="e">
        <f t="shared" si="9"/>
        <v>#DIV/0!</v>
      </c>
      <c r="I55" s="34" t="e">
        <f t="shared" si="9"/>
        <v>#DIV/0!</v>
      </c>
      <c r="J55" s="34" t="e">
        <f t="shared" si="9"/>
        <v>#DIV/0!</v>
      </c>
      <c r="K55" s="34" t="e">
        <f t="shared" si="9"/>
        <v>#DIV/0!</v>
      </c>
      <c r="L55" s="34" t="e">
        <f t="shared" si="9"/>
        <v>#DIV/0!</v>
      </c>
      <c r="M55" s="35">
        <v>1</v>
      </c>
      <c r="N55" s="105"/>
    </row>
    <row r="56" spans="2:15" ht="12.75" thickBot="1" x14ac:dyDescent="0.25">
      <c r="B56" s="19"/>
      <c r="C56" s="19"/>
      <c r="E56" s="20"/>
      <c r="F56" s="20"/>
      <c r="G56" s="20"/>
      <c r="H56" s="20"/>
      <c r="I56" s="20"/>
      <c r="J56" s="20"/>
      <c r="K56" s="20"/>
      <c r="L56" s="20"/>
      <c r="M56" s="21"/>
    </row>
    <row r="57" spans="2:15" ht="19.5" customHeight="1" x14ac:dyDescent="0.2">
      <c r="B57" s="84" t="s">
        <v>15</v>
      </c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6"/>
    </row>
    <row r="58" spans="2:15" ht="12.75" x14ac:dyDescent="0.2">
      <c r="B58" s="93"/>
      <c r="C58" s="94"/>
      <c r="D58" s="25"/>
      <c r="E58" s="89" t="s">
        <v>13</v>
      </c>
      <c r="F58" s="89" t="s">
        <v>11</v>
      </c>
      <c r="G58" s="89" t="s">
        <v>8</v>
      </c>
      <c r="H58" s="89" t="s">
        <v>12</v>
      </c>
      <c r="I58" s="89" t="s">
        <v>2</v>
      </c>
      <c r="J58" s="89" t="s">
        <v>9</v>
      </c>
      <c r="K58" s="89" t="s">
        <v>10</v>
      </c>
      <c r="L58" s="89" t="s">
        <v>40</v>
      </c>
      <c r="M58" s="91" t="s">
        <v>28</v>
      </c>
      <c r="N58" s="92"/>
    </row>
    <row r="59" spans="2:15" x14ac:dyDescent="0.2">
      <c r="B59" s="95"/>
      <c r="C59" s="96"/>
      <c r="D59" s="26"/>
      <c r="E59" s="90"/>
      <c r="F59" s="90"/>
      <c r="G59" s="90"/>
      <c r="H59" s="90"/>
      <c r="I59" s="90"/>
      <c r="J59" s="90"/>
      <c r="K59" s="90"/>
      <c r="L59" s="90"/>
      <c r="M59" s="18"/>
      <c r="N59" s="27" t="s">
        <v>16</v>
      </c>
      <c r="O59" s="5"/>
    </row>
    <row r="60" spans="2:15" s="38" customFormat="1" ht="13.5" customHeight="1" x14ac:dyDescent="0.2">
      <c r="B60" s="46"/>
      <c r="C60" s="47" t="s">
        <v>3</v>
      </c>
      <c r="E60" s="39">
        <f>SUM(E14,E54)</f>
        <v>0</v>
      </c>
      <c r="F60" s="39">
        <f t="shared" ref="F60:L60" si="10">SUM(F14,F54)</f>
        <v>0</v>
      </c>
      <c r="G60" s="39">
        <f t="shared" si="10"/>
        <v>0</v>
      </c>
      <c r="H60" s="39">
        <f t="shared" si="10"/>
        <v>0</v>
      </c>
      <c r="I60" s="39">
        <f t="shared" si="10"/>
        <v>0</v>
      </c>
      <c r="J60" s="39">
        <f t="shared" si="10"/>
        <v>0</v>
      </c>
      <c r="K60" s="39">
        <f t="shared" si="10"/>
        <v>0</v>
      </c>
      <c r="L60" s="39">
        <f t="shared" si="10"/>
        <v>0</v>
      </c>
      <c r="M60" s="40" t="s">
        <v>21</v>
      </c>
      <c r="N60" s="111">
        <f>SUM(N14,N54)</f>
        <v>0</v>
      </c>
      <c r="O60" s="41" t="s">
        <v>4</v>
      </c>
    </row>
    <row r="61" spans="2:15" s="38" customFormat="1" ht="13.5" thickBot="1" x14ac:dyDescent="0.25">
      <c r="B61" s="99" t="s">
        <v>18</v>
      </c>
      <c r="C61" s="100"/>
      <c r="D61" s="42"/>
      <c r="E61" s="43" t="e">
        <f t="shared" ref="E61:L61" si="11">E60/$N$60*$M$61</f>
        <v>#DIV/0!</v>
      </c>
      <c r="F61" s="43" t="e">
        <f t="shared" si="11"/>
        <v>#DIV/0!</v>
      </c>
      <c r="G61" s="43" t="e">
        <f t="shared" si="11"/>
        <v>#DIV/0!</v>
      </c>
      <c r="H61" s="43" t="e">
        <f t="shared" si="11"/>
        <v>#DIV/0!</v>
      </c>
      <c r="I61" s="43" t="e">
        <f t="shared" si="11"/>
        <v>#DIV/0!</v>
      </c>
      <c r="J61" s="43" t="e">
        <f t="shared" si="11"/>
        <v>#DIV/0!</v>
      </c>
      <c r="K61" s="43" t="e">
        <f t="shared" si="11"/>
        <v>#DIV/0!</v>
      </c>
      <c r="L61" s="43" t="e">
        <f t="shared" si="11"/>
        <v>#DIV/0!</v>
      </c>
      <c r="M61" s="44">
        <v>1</v>
      </c>
      <c r="N61" s="112"/>
    </row>
    <row r="62" spans="2:15" ht="12.75" x14ac:dyDescent="0.2">
      <c r="B62" s="19"/>
      <c r="C62" s="19"/>
      <c r="E62" s="20"/>
      <c r="F62" s="20"/>
      <c r="G62" s="20"/>
      <c r="H62" s="20"/>
      <c r="I62" s="20"/>
      <c r="J62" s="20"/>
      <c r="K62" s="20"/>
      <c r="L62" s="20"/>
      <c r="M62" s="21"/>
      <c r="N62" s="22"/>
      <c r="O62" s="9"/>
    </row>
    <row r="63" spans="2:15" x14ac:dyDescent="0.2">
      <c r="B63" s="10" t="s">
        <v>5</v>
      </c>
      <c r="M63" s="4"/>
    </row>
    <row r="64" spans="2:15" x14ac:dyDescent="0.2">
      <c r="B64" s="2" t="s">
        <v>56</v>
      </c>
      <c r="M64" s="4"/>
    </row>
    <row r="65" spans="9:13" x14ac:dyDescent="0.2">
      <c r="M65" s="4"/>
    </row>
    <row r="68" spans="9:13" x14ac:dyDescent="0.2">
      <c r="I68" s="24"/>
    </row>
  </sheetData>
  <sheetProtection selectLockedCells="1"/>
  <mergeCells count="83">
    <mergeCell ref="N60:N61"/>
    <mergeCell ref="N54:N55"/>
    <mergeCell ref="N49:N50"/>
    <mergeCell ref="N38:N39"/>
    <mergeCell ref="B51:N51"/>
    <mergeCell ref="E52:E53"/>
    <mergeCell ref="F52:F53"/>
    <mergeCell ref="G52:G53"/>
    <mergeCell ref="H52:H53"/>
    <mergeCell ref="I52:I53"/>
    <mergeCell ref="J52:J53"/>
    <mergeCell ref="K52:K53"/>
    <mergeCell ref="J41:J42"/>
    <mergeCell ref="K41:K42"/>
    <mergeCell ref="L41:L42"/>
    <mergeCell ref="H41:H42"/>
    <mergeCell ref="N27:N28"/>
    <mergeCell ref="B19:B20"/>
    <mergeCell ref="C19:C20"/>
    <mergeCell ref="L52:L53"/>
    <mergeCell ref="M52:N52"/>
    <mergeCell ref="B39:C39"/>
    <mergeCell ref="B40:N40"/>
    <mergeCell ref="B28:C28"/>
    <mergeCell ref="B50:C50"/>
    <mergeCell ref="B41:B42"/>
    <mergeCell ref="C41:C42"/>
    <mergeCell ref="E41:E42"/>
    <mergeCell ref="F41:F42"/>
    <mergeCell ref="G41:G42"/>
    <mergeCell ref="I41:I42"/>
    <mergeCell ref="B29:N29"/>
    <mergeCell ref="J30:J31"/>
    <mergeCell ref="K30:K31"/>
    <mergeCell ref="L30:L31"/>
    <mergeCell ref="B30:B31"/>
    <mergeCell ref="C30:C31"/>
    <mergeCell ref="E30:E31"/>
    <mergeCell ref="F30:F31"/>
    <mergeCell ref="G30:G31"/>
    <mergeCell ref="M30:N30"/>
    <mergeCell ref="L19:L20"/>
    <mergeCell ref="M19:N19"/>
    <mergeCell ref="B5:N5"/>
    <mergeCell ref="B6:B7"/>
    <mergeCell ref="C6:C7"/>
    <mergeCell ref="B15:C15"/>
    <mergeCell ref="E19:E20"/>
    <mergeCell ref="F19:F20"/>
    <mergeCell ref="G19:G20"/>
    <mergeCell ref="H19:H20"/>
    <mergeCell ref="I19:I20"/>
    <mergeCell ref="B18:N18"/>
    <mergeCell ref="N14:N15"/>
    <mergeCell ref="H30:H31"/>
    <mergeCell ref="I30:I31"/>
    <mergeCell ref="B61:C61"/>
    <mergeCell ref="E58:E59"/>
    <mergeCell ref="F58:F59"/>
    <mergeCell ref="M41:N41"/>
    <mergeCell ref="M6:N6"/>
    <mergeCell ref="E6:E7"/>
    <mergeCell ref="F6:F7"/>
    <mergeCell ref="G6:G7"/>
    <mergeCell ref="H6:H7"/>
    <mergeCell ref="I6:I7"/>
    <mergeCell ref="J6:J7"/>
    <mergeCell ref="K6:K7"/>
    <mergeCell ref="L6:L7"/>
    <mergeCell ref="B17:N17"/>
    <mergeCell ref="J19:J20"/>
    <mergeCell ref="K19:K20"/>
    <mergeCell ref="L58:L59"/>
    <mergeCell ref="M58:N58"/>
    <mergeCell ref="B57:N57"/>
    <mergeCell ref="B52:C53"/>
    <mergeCell ref="B58:C59"/>
    <mergeCell ref="G58:G59"/>
    <mergeCell ref="H58:H59"/>
    <mergeCell ref="I58:I59"/>
    <mergeCell ref="J58:J59"/>
    <mergeCell ref="K58:K59"/>
    <mergeCell ref="B55:C55"/>
  </mergeCells>
  <pageMargins left="0.7" right="0.7" top="0.75" bottom="0.75" header="0.3" footer="0.3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FBC8-1346-4B23-AE5E-65818EDBBD33}">
  <sheetPr>
    <pageSetUpPr fitToPage="1"/>
  </sheetPr>
  <dimension ref="B1:L49"/>
  <sheetViews>
    <sheetView zoomScale="85" zoomScaleNormal="85" workbookViewId="0">
      <selection activeCell="P30" sqref="P30"/>
    </sheetView>
  </sheetViews>
  <sheetFormatPr defaultColWidth="9.140625" defaultRowHeight="12" x14ac:dyDescent="0.2"/>
  <cols>
    <col min="1" max="1" width="1" style="2" customWidth="1"/>
    <col min="2" max="2" width="29.7109375" style="2" customWidth="1"/>
    <col min="3" max="3" width="2" style="2" customWidth="1"/>
    <col min="4" max="11" width="17.7109375" style="3" customWidth="1"/>
    <col min="12" max="12" width="3.7109375" style="2" customWidth="1"/>
    <col min="13" max="16384" width="9.140625" style="2"/>
  </cols>
  <sheetData>
    <row r="1" spans="2:12" x14ac:dyDescent="0.2">
      <c r="B1" s="1" t="str">
        <f>'Specificatie criterium 1B'!B1</f>
        <v>Project: Nieuwbouw SPOT</v>
      </c>
    </row>
    <row r="2" spans="2:12" x14ac:dyDescent="0.2">
      <c r="B2" s="1" t="str">
        <f>'Specificatie criterium 1B'!B2</f>
        <v>Kenmerk: ESA2302E046</v>
      </c>
    </row>
    <row r="3" spans="2:12" x14ac:dyDescent="0.2">
      <c r="B3" s="1" t="s">
        <v>54</v>
      </c>
    </row>
    <row r="4" spans="2:12" ht="12.75" thickBot="1" x14ac:dyDescent="0.25"/>
    <row r="5" spans="2:12" ht="19.5" customHeight="1" x14ac:dyDescent="0.2">
      <c r="B5" s="84" t="s">
        <v>14</v>
      </c>
      <c r="C5" s="85"/>
      <c r="D5" s="85"/>
      <c r="E5" s="85"/>
      <c r="F5" s="85"/>
      <c r="G5" s="85"/>
      <c r="H5" s="85"/>
      <c r="I5" s="85"/>
      <c r="J5" s="85"/>
      <c r="K5" s="86"/>
    </row>
    <row r="6" spans="2:12" ht="12.75" x14ac:dyDescent="0.2">
      <c r="B6" s="87" t="s">
        <v>0</v>
      </c>
      <c r="C6" s="25"/>
      <c r="D6" s="89" t="s">
        <v>13</v>
      </c>
      <c r="E6" s="89" t="s">
        <v>11</v>
      </c>
      <c r="F6" s="89" t="s">
        <v>8</v>
      </c>
      <c r="G6" s="89" t="s">
        <v>12</v>
      </c>
      <c r="H6" s="89" t="s">
        <v>2</v>
      </c>
      <c r="I6" s="89" t="s">
        <v>9</v>
      </c>
      <c r="J6" s="89" t="s">
        <v>10</v>
      </c>
      <c r="K6" s="116" t="s">
        <v>40</v>
      </c>
    </row>
    <row r="7" spans="2:12" x14ac:dyDescent="0.2">
      <c r="B7" s="88"/>
      <c r="C7" s="26"/>
      <c r="D7" s="90"/>
      <c r="E7" s="90"/>
      <c r="F7" s="90"/>
      <c r="G7" s="90"/>
      <c r="H7" s="90"/>
      <c r="I7" s="90"/>
      <c r="J7" s="90"/>
      <c r="K7" s="117"/>
      <c r="L7" s="5"/>
    </row>
    <row r="8" spans="2:12" x14ac:dyDescent="0.2">
      <c r="B8" s="28"/>
      <c r="C8" s="6"/>
      <c r="D8" s="11" t="s">
        <v>7</v>
      </c>
      <c r="E8" s="11" t="s">
        <v>7</v>
      </c>
      <c r="F8" s="11" t="s">
        <v>7</v>
      </c>
      <c r="G8" s="11" t="s">
        <v>7</v>
      </c>
      <c r="H8" s="11" t="s">
        <v>7</v>
      </c>
      <c r="I8" s="11" t="s">
        <v>7</v>
      </c>
      <c r="J8" s="11" t="s">
        <v>7</v>
      </c>
      <c r="K8" s="48" t="s">
        <v>7</v>
      </c>
    </row>
    <row r="9" spans="2:12" x14ac:dyDescent="0.2">
      <c r="B9" s="30" t="str">
        <f>'Specificatie criterium 1B'!B9</f>
        <v>#functie#</v>
      </c>
      <c r="C9" s="36"/>
      <c r="D9" s="73" t="e">
        <f>'Specificatie criterium 1B'!E9/'Procentuele inzet'!D$14</f>
        <v>#DIV/0!</v>
      </c>
      <c r="E9" s="51" t="e">
        <f>'Specificatie criterium 1B'!F9/'Procentuele inzet'!E$14</f>
        <v>#DIV/0!</v>
      </c>
      <c r="F9" s="51" t="e">
        <f>'Specificatie criterium 1B'!G9/'Procentuele inzet'!F$14</f>
        <v>#DIV/0!</v>
      </c>
      <c r="G9" s="51" t="e">
        <f>'Specificatie criterium 1B'!H9/'Procentuele inzet'!G$14</f>
        <v>#DIV/0!</v>
      </c>
      <c r="H9" s="51" t="e">
        <f>'Specificatie criterium 1B'!I9/'Procentuele inzet'!H$14</f>
        <v>#DIV/0!</v>
      </c>
      <c r="I9" s="51" t="e">
        <f>'Specificatie criterium 1B'!J9/'Procentuele inzet'!I$14</f>
        <v>#DIV/0!</v>
      </c>
      <c r="J9" s="51" t="e">
        <f>'Specificatie criterium 1B'!K9/'Procentuele inzet'!J$14</f>
        <v>#DIV/0!</v>
      </c>
      <c r="K9" s="52" t="e">
        <f>'Specificatie criterium 1B'!L9/'Procentuele inzet'!K$14</f>
        <v>#DIV/0!</v>
      </c>
    </row>
    <row r="10" spans="2:12" x14ac:dyDescent="0.2">
      <c r="B10" s="30" t="str">
        <f>'Specificatie criterium 1B'!B10</f>
        <v>#functie#</v>
      </c>
      <c r="C10" s="36"/>
      <c r="D10" s="51" t="e">
        <f>'Specificatie criterium 1B'!E10/'Procentuele inzet'!D$14</f>
        <v>#DIV/0!</v>
      </c>
      <c r="E10" s="51" t="e">
        <f>'Specificatie criterium 1B'!F10/'Procentuele inzet'!E$14</f>
        <v>#DIV/0!</v>
      </c>
      <c r="F10" s="51" t="e">
        <f>'Specificatie criterium 1B'!G10/'Procentuele inzet'!F$14</f>
        <v>#DIV/0!</v>
      </c>
      <c r="G10" s="51" t="e">
        <f>'Specificatie criterium 1B'!H10/'Procentuele inzet'!G$14</f>
        <v>#DIV/0!</v>
      </c>
      <c r="H10" s="51" t="e">
        <f>'Specificatie criterium 1B'!I10/'Procentuele inzet'!H$14</f>
        <v>#DIV/0!</v>
      </c>
      <c r="I10" s="51" t="e">
        <f>'Specificatie criterium 1B'!J10/'Procentuele inzet'!I$14</f>
        <v>#DIV/0!</v>
      </c>
      <c r="J10" s="51" t="e">
        <f>'Specificatie criterium 1B'!K10/'Procentuele inzet'!J$14</f>
        <v>#DIV/0!</v>
      </c>
      <c r="K10" s="52" t="e">
        <f>'Specificatie criterium 1B'!L10/'Procentuele inzet'!K$14</f>
        <v>#DIV/0!</v>
      </c>
    </row>
    <row r="11" spans="2:12" x14ac:dyDescent="0.2">
      <c r="B11" s="30" t="str">
        <f>'Specificatie criterium 1B'!B11</f>
        <v>#functie#</v>
      </c>
      <c r="C11" s="36"/>
      <c r="D11" s="51" t="e">
        <f>'Specificatie criterium 1B'!E11/'Procentuele inzet'!D$14</f>
        <v>#DIV/0!</v>
      </c>
      <c r="E11" s="51" t="e">
        <f>'Specificatie criterium 1B'!F11/'Procentuele inzet'!E$14</f>
        <v>#DIV/0!</v>
      </c>
      <c r="F11" s="51" t="e">
        <f>'Specificatie criterium 1B'!G11/'Procentuele inzet'!F$14</f>
        <v>#DIV/0!</v>
      </c>
      <c r="G11" s="51" t="e">
        <f>'Specificatie criterium 1B'!H11/'Procentuele inzet'!G$14</f>
        <v>#DIV/0!</v>
      </c>
      <c r="H11" s="51" t="e">
        <f>'Specificatie criterium 1B'!I11/'Procentuele inzet'!H$14</f>
        <v>#DIV/0!</v>
      </c>
      <c r="I11" s="51" t="e">
        <f>'Specificatie criterium 1B'!J11/'Procentuele inzet'!I$14</f>
        <v>#DIV/0!</v>
      </c>
      <c r="J11" s="51" t="e">
        <f>'Specificatie criterium 1B'!K11/'Procentuele inzet'!J$14</f>
        <v>#DIV/0!</v>
      </c>
      <c r="K11" s="52" t="e">
        <f>'Specificatie criterium 1B'!L11/'Procentuele inzet'!K$14</f>
        <v>#DIV/0!</v>
      </c>
    </row>
    <row r="12" spans="2:12" x14ac:dyDescent="0.2">
      <c r="B12" s="30" t="str">
        <f>'Specificatie criterium 1B'!B12</f>
        <v>#functie#</v>
      </c>
      <c r="C12" s="36"/>
      <c r="D12" s="51" t="e">
        <f>'Specificatie criterium 1B'!E12/'Procentuele inzet'!D$14</f>
        <v>#DIV/0!</v>
      </c>
      <c r="E12" s="51" t="e">
        <f>'Specificatie criterium 1B'!F12/'Procentuele inzet'!E$14</f>
        <v>#DIV/0!</v>
      </c>
      <c r="F12" s="51" t="e">
        <f>'Specificatie criterium 1B'!G12/'Procentuele inzet'!F$14</f>
        <v>#DIV/0!</v>
      </c>
      <c r="G12" s="51" t="e">
        <f>'Specificatie criterium 1B'!H12/'Procentuele inzet'!G$14</f>
        <v>#DIV/0!</v>
      </c>
      <c r="H12" s="51" t="e">
        <f>'Specificatie criterium 1B'!I12/'Procentuele inzet'!H$14</f>
        <v>#DIV/0!</v>
      </c>
      <c r="I12" s="51" t="e">
        <f>'Specificatie criterium 1B'!J12/'Procentuele inzet'!I$14</f>
        <v>#DIV/0!</v>
      </c>
      <c r="J12" s="51" t="e">
        <f>'Specificatie criterium 1B'!K12/'Procentuele inzet'!J$14</f>
        <v>#DIV/0!</v>
      </c>
      <c r="K12" s="52" t="e">
        <f>'Specificatie criterium 1B'!L12/'Procentuele inzet'!K$14</f>
        <v>#DIV/0!</v>
      </c>
    </row>
    <row r="13" spans="2:12" x14ac:dyDescent="0.2">
      <c r="B13" s="30" t="str">
        <f>'Specificatie criterium 1B'!B13</f>
        <v>#functie#</v>
      </c>
      <c r="C13" s="36"/>
      <c r="D13" s="51" t="e">
        <f>'Specificatie criterium 1B'!E13/'Procentuele inzet'!D$14</f>
        <v>#DIV/0!</v>
      </c>
      <c r="E13" s="51" t="e">
        <f>'Specificatie criterium 1B'!F13/'Procentuele inzet'!E$14</f>
        <v>#DIV/0!</v>
      </c>
      <c r="F13" s="51" t="e">
        <f>'Specificatie criterium 1B'!G13/'Procentuele inzet'!F$14</f>
        <v>#DIV/0!</v>
      </c>
      <c r="G13" s="51" t="e">
        <f>'Specificatie criterium 1B'!H13/'Procentuele inzet'!G$14</f>
        <v>#DIV/0!</v>
      </c>
      <c r="H13" s="51" t="e">
        <f>'Specificatie criterium 1B'!I13/'Procentuele inzet'!H$14</f>
        <v>#DIV/0!</v>
      </c>
      <c r="I13" s="51" t="e">
        <f>'Specificatie criterium 1B'!J13/'Procentuele inzet'!I$14</f>
        <v>#DIV/0!</v>
      </c>
      <c r="J13" s="51" t="e">
        <f>'Specificatie criterium 1B'!K13/'Procentuele inzet'!J$14</f>
        <v>#DIV/0!</v>
      </c>
      <c r="K13" s="52" t="e">
        <f>'Specificatie criterium 1B'!L13/'Procentuele inzet'!K$14</f>
        <v>#DIV/0!</v>
      </c>
    </row>
    <row r="14" spans="2:12" ht="12.75" hidden="1" thickBot="1" x14ac:dyDescent="0.25">
      <c r="B14" s="49"/>
      <c r="C14" s="50"/>
      <c r="D14" s="53">
        <f>SUM('Specificatie criterium 1B'!E9:E13)</f>
        <v>0</v>
      </c>
      <c r="E14" s="53">
        <f>SUM('Specificatie criterium 1B'!F9:F13)</f>
        <v>0</v>
      </c>
      <c r="F14" s="53">
        <f>SUM('Specificatie criterium 1B'!G9:G13)</f>
        <v>0</v>
      </c>
      <c r="G14" s="53">
        <f>SUM('Specificatie criterium 1B'!H9:H13)</f>
        <v>0</v>
      </c>
      <c r="H14" s="53">
        <f>SUM('Specificatie criterium 1B'!I9:I13)</f>
        <v>0</v>
      </c>
      <c r="I14" s="53">
        <f>SUM('Specificatie criterium 1B'!J9:J13)</f>
        <v>0</v>
      </c>
      <c r="J14" s="53">
        <f>SUM('Specificatie criterium 1B'!K9:K13)</f>
        <v>0</v>
      </c>
      <c r="K14" s="53">
        <f>SUM('Specificatie criterium 1B'!L9:L13)</f>
        <v>0</v>
      </c>
      <c r="L14" s="9"/>
    </row>
    <row r="15" spans="2:12" ht="12.75" thickBot="1" x14ac:dyDescent="0.25"/>
    <row r="16" spans="2:12" ht="19.5" customHeight="1" x14ac:dyDescent="0.2">
      <c r="B16" s="84" t="s">
        <v>23</v>
      </c>
      <c r="C16" s="85"/>
      <c r="D16" s="85"/>
      <c r="E16" s="85"/>
      <c r="F16" s="85"/>
      <c r="G16" s="85"/>
      <c r="H16" s="85"/>
      <c r="I16" s="85"/>
      <c r="J16" s="85"/>
      <c r="K16" s="86"/>
    </row>
    <row r="17" spans="2:12" ht="19.5" customHeight="1" x14ac:dyDescent="0.2">
      <c r="B17" s="101" t="s">
        <v>24</v>
      </c>
      <c r="C17" s="102"/>
      <c r="D17" s="102"/>
      <c r="E17" s="102"/>
      <c r="F17" s="102"/>
      <c r="G17" s="102"/>
      <c r="H17" s="102"/>
      <c r="I17" s="102"/>
      <c r="J17" s="102"/>
      <c r="K17" s="103"/>
    </row>
    <row r="18" spans="2:12" ht="12.75" x14ac:dyDescent="0.2">
      <c r="B18" s="87" t="s">
        <v>0</v>
      </c>
      <c r="C18" s="25"/>
      <c r="D18" s="89" t="s">
        <v>13</v>
      </c>
      <c r="E18" s="89" t="s">
        <v>11</v>
      </c>
      <c r="F18" s="89" t="s">
        <v>8</v>
      </c>
      <c r="G18" s="89" t="s">
        <v>12</v>
      </c>
      <c r="H18" s="89" t="s">
        <v>2</v>
      </c>
      <c r="I18" s="89" t="s">
        <v>9</v>
      </c>
      <c r="J18" s="89" t="s">
        <v>10</v>
      </c>
      <c r="K18" s="116" t="s">
        <v>40</v>
      </c>
    </row>
    <row r="19" spans="2:12" x14ac:dyDescent="0.2">
      <c r="B19" s="88"/>
      <c r="C19" s="26"/>
      <c r="D19" s="90"/>
      <c r="E19" s="90"/>
      <c r="F19" s="90"/>
      <c r="G19" s="90"/>
      <c r="H19" s="90"/>
      <c r="I19" s="90"/>
      <c r="J19" s="90"/>
      <c r="K19" s="117"/>
      <c r="L19" s="5"/>
    </row>
    <row r="20" spans="2:12" x14ac:dyDescent="0.2">
      <c r="B20" s="28"/>
      <c r="D20" s="11" t="s">
        <v>7</v>
      </c>
      <c r="E20" s="11" t="s">
        <v>7</v>
      </c>
      <c r="F20" s="11" t="s">
        <v>7</v>
      </c>
      <c r="G20" s="11" t="s">
        <v>7</v>
      </c>
      <c r="H20" s="11" t="s">
        <v>7</v>
      </c>
      <c r="I20" s="11" t="s">
        <v>7</v>
      </c>
      <c r="J20" s="11" t="s">
        <v>7</v>
      </c>
      <c r="K20" s="48" t="s">
        <v>7</v>
      </c>
    </row>
    <row r="21" spans="2:12" x14ac:dyDescent="0.2">
      <c r="B21" s="30" t="str">
        <f>'Specificatie criterium 1B'!B22</f>
        <v>#functie#</v>
      </c>
      <c r="D21" s="51" t="e">
        <f>'Specificatie criterium 1B'!E22/'Procentuele inzet'!D$26</f>
        <v>#DIV/0!</v>
      </c>
      <c r="E21" s="51" t="e">
        <f>'Specificatie criterium 1B'!F22/'Procentuele inzet'!E$26</f>
        <v>#DIV/0!</v>
      </c>
      <c r="F21" s="51" t="e">
        <f>'Specificatie criterium 1B'!G22/'Procentuele inzet'!F$26</f>
        <v>#DIV/0!</v>
      </c>
      <c r="G21" s="51" t="e">
        <f>'Specificatie criterium 1B'!H22/'Procentuele inzet'!G$26</f>
        <v>#DIV/0!</v>
      </c>
      <c r="H21" s="51" t="e">
        <f>'Specificatie criterium 1B'!I22/'Procentuele inzet'!H$26</f>
        <v>#DIV/0!</v>
      </c>
      <c r="I21" s="73" t="e">
        <f>'Specificatie criterium 1B'!J22/'Procentuele inzet'!I$26</f>
        <v>#DIV/0!</v>
      </c>
      <c r="J21" s="51" t="e">
        <f>'Specificatie criterium 1B'!K22/'Procentuele inzet'!J$26</f>
        <v>#DIV/0!</v>
      </c>
      <c r="K21" s="52" t="e">
        <f>'Specificatie criterium 1B'!L22/'Procentuele inzet'!K$26</f>
        <v>#DIV/0!</v>
      </c>
    </row>
    <row r="22" spans="2:12" x14ac:dyDescent="0.2">
      <c r="B22" s="30" t="str">
        <f>'Specificatie criterium 1B'!B23</f>
        <v>#functie#</v>
      </c>
      <c r="D22" s="51" t="e">
        <f>'Specificatie criterium 1B'!E23/'Procentuele inzet'!D$26</f>
        <v>#DIV/0!</v>
      </c>
      <c r="E22" s="51" t="e">
        <f>'Specificatie criterium 1B'!F23/'Procentuele inzet'!E$26</f>
        <v>#DIV/0!</v>
      </c>
      <c r="F22" s="51" t="e">
        <f>'Specificatie criterium 1B'!G23/'Procentuele inzet'!F$26</f>
        <v>#DIV/0!</v>
      </c>
      <c r="G22" s="51" t="e">
        <f>'Specificatie criterium 1B'!H23/'Procentuele inzet'!G$26</f>
        <v>#DIV/0!</v>
      </c>
      <c r="H22" s="51" t="e">
        <f>'Specificatie criterium 1B'!I23/'Procentuele inzet'!H$26</f>
        <v>#DIV/0!</v>
      </c>
      <c r="I22" s="51" t="e">
        <f>'Specificatie criterium 1B'!J23/'Procentuele inzet'!I$26</f>
        <v>#DIV/0!</v>
      </c>
      <c r="J22" s="51" t="e">
        <f>'Specificatie criterium 1B'!K23/'Procentuele inzet'!J$26</f>
        <v>#DIV/0!</v>
      </c>
      <c r="K22" s="52" t="e">
        <f>'Specificatie criterium 1B'!L23/'Procentuele inzet'!K$26</f>
        <v>#DIV/0!</v>
      </c>
    </row>
    <row r="23" spans="2:12" x14ac:dyDescent="0.2">
      <c r="B23" s="30" t="str">
        <f>'Specificatie criterium 1B'!B24</f>
        <v>#functie#</v>
      </c>
      <c r="D23" s="51" t="e">
        <f>'Specificatie criterium 1B'!E24/'Procentuele inzet'!D$26</f>
        <v>#DIV/0!</v>
      </c>
      <c r="E23" s="51" t="e">
        <f>'Specificatie criterium 1B'!F24/'Procentuele inzet'!E$26</f>
        <v>#DIV/0!</v>
      </c>
      <c r="F23" s="51" t="e">
        <f>'Specificatie criterium 1B'!G24/'Procentuele inzet'!F$26</f>
        <v>#DIV/0!</v>
      </c>
      <c r="G23" s="51" t="e">
        <f>'Specificatie criterium 1B'!H24/'Procentuele inzet'!G$26</f>
        <v>#DIV/0!</v>
      </c>
      <c r="H23" s="51" t="e">
        <f>'Specificatie criterium 1B'!I24/'Procentuele inzet'!H$26</f>
        <v>#DIV/0!</v>
      </c>
      <c r="I23" s="51" t="e">
        <f>'Specificatie criterium 1B'!J24/'Procentuele inzet'!I$26</f>
        <v>#DIV/0!</v>
      </c>
      <c r="J23" s="51" t="e">
        <f>'Specificatie criterium 1B'!K24/'Procentuele inzet'!J$26</f>
        <v>#DIV/0!</v>
      </c>
      <c r="K23" s="52" t="e">
        <f>'Specificatie criterium 1B'!L24/'Procentuele inzet'!K$26</f>
        <v>#DIV/0!</v>
      </c>
    </row>
    <row r="24" spans="2:12" x14ac:dyDescent="0.2">
      <c r="B24" s="30" t="str">
        <f>'Specificatie criterium 1B'!B25</f>
        <v>#functie#</v>
      </c>
      <c r="D24" s="51" t="e">
        <f>'Specificatie criterium 1B'!E25/'Procentuele inzet'!D$26</f>
        <v>#DIV/0!</v>
      </c>
      <c r="E24" s="51" t="e">
        <f>'Specificatie criterium 1B'!F25/'Procentuele inzet'!E$26</f>
        <v>#DIV/0!</v>
      </c>
      <c r="F24" s="51" t="e">
        <f>'Specificatie criterium 1B'!G25/'Procentuele inzet'!F$26</f>
        <v>#DIV/0!</v>
      </c>
      <c r="G24" s="51" t="e">
        <f>'Specificatie criterium 1B'!H25/'Procentuele inzet'!G$26</f>
        <v>#DIV/0!</v>
      </c>
      <c r="H24" s="51" t="e">
        <f>'Specificatie criterium 1B'!I25/'Procentuele inzet'!H$26</f>
        <v>#DIV/0!</v>
      </c>
      <c r="I24" s="51" t="e">
        <f>'Specificatie criterium 1B'!J25/'Procentuele inzet'!I$26</f>
        <v>#DIV/0!</v>
      </c>
      <c r="J24" s="51" t="e">
        <f>'Specificatie criterium 1B'!K25/'Procentuele inzet'!J$26</f>
        <v>#DIV/0!</v>
      </c>
      <c r="K24" s="52" t="e">
        <f>'Specificatie criterium 1B'!L25/'Procentuele inzet'!K$26</f>
        <v>#DIV/0!</v>
      </c>
    </row>
    <row r="25" spans="2:12" x14ac:dyDescent="0.2">
      <c r="B25" s="30" t="str">
        <f>'Specificatie criterium 1B'!B26</f>
        <v>#functie#</v>
      </c>
      <c r="D25" s="51" t="e">
        <f>'Specificatie criterium 1B'!E26/'Procentuele inzet'!D$26</f>
        <v>#DIV/0!</v>
      </c>
      <c r="E25" s="51" t="e">
        <f>'Specificatie criterium 1B'!F26/'Procentuele inzet'!E$26</f>
        <v>#DIV/0!</v>
      </c>
      <c r="F25" s="51" t="e">
        <f>'Specificatie criterium 1B'!G26/'Procentuele inzet'!F$26</f>
        <v>#DIV/0!</v>
      </c>
      <c r="G25" s="51" t="e">
        <f>'Specificatie criterium 1B'!H26/'Procentuele inzet'!G$26</f>
        <v>#DIV/0!</v>
      </c>
      <c r="H25" s="51" t="e">
        <f>'Specificatie criterium 1B'!I26/'Procentuele inzet'!H$26</f>
        <v>#DIV/0!</v>
      </c>
      <c r="I25" s="51" t="e">
        <f>'Specificatie criterium 1B'!J26/'Procentuele inzet'!I$26</f>
        <v>#DIV/0!</v>
      </c>
      <c r="J25" s="51" t="e">
        <f>'Specificatie criterium 1B'!K26/'Procentuele inzet'!J$26</f>
        <v>#DIV/0!</v>
      </c>
      <c r="K25" s="52" t="e">
        <f>'Specificatie criterium 1B'!L26/'Procentuele inzet'!K$26</f>
        <v>#DIV/0!</v>
      </c>
    </row>
    <row r="26" spans="2:12" hidden="1" x14ac:dyDescent="0.2">
      <c r="B26" s="30"/>
      <c r="D26" s="53">
        <f>SUM('Specificatie criterium 1B'!E22:E26)</f>
        <v>0</v>
      </c>
      <c r="E26" s="53">
        <f>SUM('Specificatie criterium 1B'!F22:F26)</f>
        <v>0</v>
      </c>
      <c r="F26" s="53">
        <f>SUM('Specificatie criterium 1B'!G22:G26)</f>
        <v>0</v>
      </c>
      <c r="G26" s="53">
        <f>SUM('Specificatie criterium 1B'!H22:H26)</f>
        <v>0</v>
      </c>
      <c r="H26" s="53">
        <f>SUM('Specificatie criterium 1B'!I22:I26)</f>
        <v>0</v>
      </c>
      <c r="I26" s="53">
        <f>SUM('Specificatie criterium 1B'!J22:J26)</f>
        <v>0</v>
      </c>
      <c r="J26" s="53">
        <f>SUM('Specificatie criterium 1B'!K22:K26)</f>
        <v>0</v>
      </c>
      <c r="K26" s="54">
        <f>SUM('Specificatie criterium 1B'!L22:L26)</f>
        <v>0</v>
      </c>
      <c r="L26" s="9"/>
    </row>
    <row r="27" spans="2:12" ht="19.5" customHeight="1" x14ac:dyDescent="0.2">
      <c r="B27" s="101" t="s">
        <v>25</v>
      </c>
      <c r="C27" s="102"/>
      <c r="D27" s="102"/>
      <c r="E27" s="102"/>
      <c r="F27" s="102"/>
      <c r="G27" s="102"/>
      <c r="H27" s="102"/>
      <c r="I27" s="102"/>
      <c r="J27" s="102"/>
      <c r="K27" s="103"/>
    </row>
    <row r="28" spans="2:12" ht="12.75" x14ac:dyDescent="0.2">
      <c r="B28" s="87" t="s">
        <v>0</v>
      </c>
      <c r="C28" s="25"/>
      <c r="D28" s="89" t="s">
        <v>13</v>
      </c>
      <c r="E28" s="89" t="s">
        <v>11</v>
      </c>
      <c r="F28" s="89" t="s">
        <v>8</v>
      </c>
      <c r="G28" s="89" t="s">
        <v>12</v>
      </c>
      <c r="H28" s="89" t="s">
        <v>2</v>
      </c>
      <c r="I28" s="89" t="s">
        <v>9</v>
      </c>
      <c r="J28" s="89" t="s">
        <v>10</v>
      </c>
      <c r="K28" s="116" t="s">
        <v>40</v>
      </c>
    </row>
    <row r="29" spans="2:12" x14ac:dyDescent="0.2">
      <c r="B29" s="88"/>
      <c r="C29" s="26"/>
      <c r="D29" s="90"/>
      <c r="E29" s="90"/>
      <c r="F29" s="90"/>
      <c r="G29" s="90"/>
      <c r="H29" s="90"/>
      <c r="I29" s="90"/>
      <c r="J29" s="90"/>
      <c r="K29" s="117"/>
      <c r="L29" s="5"/>
    </row>
    <row r="30" spans="2:12" x14ac:dyDescent="0.2">
      <c r="B30" s="28"/>
      <c r="D30" s="11" t="s">
        <v>7</v>
      </c>
      <c r="E30" s="11" t="s">
        <v>7</v>
      </c>
      <c r="F30" s="11" t="s">
        <v>7</v>
      </c>
      <c r="G30" s="11" t="s">
        <v>7</v>
      </c>
      <c r="H30" s="11" t="s">
        <v>7</v>
      </c>
      <c r="I30" s="11" t="s">
        <v>7</v>
      </c>
      <c r="J30" s="11" t="s">
        <v>7</v>
      </c>
      <c r="K30" s="48" t="s">
        <v>7</v>
      </c>
    </row>
    <row r="31" spans="2:12" x14ac:dyDescent="0.2">
      <c r="B31" s="30" t="str">
        <f>'Specificatie criterium 1B'!B33</f>
        <v>#functie#</v>
      </c>
      <c r="D31" s="51" t="e">
        <f>'Specificatie criterium 1B'!E33/'Procentuele inzet'!D$36</f>
        <v>#DIV/0!</v>
      </c>
      <c r="E31" s="51" t="e">
        <f>'Specificatie criterium 1B'!F33/'Procentuele inzet'!E$36</f>
        <v>#DIV/0!</v>
      </c>
      <c r="F31" s="51" t="e">
        <f>'Specificatie criterium 1B'!G33/'Procentuele inzet'!F$36</f>
        <v>#DIV/0!</v>
      </c>
      <c r="G31" s="51" t="e">
        <f>'Specificatie criterium 1B'!H33/'Procentuele inzet'!G$36</f>
        <v>#DIV/0!</v>
      </c>
      <c r="H31" s="51" t="e">
        <f>'Specificatie criterium 1B'!I33/'Procentuele inzet'!H$36</f>
        <v>#DIV/0!</v>
      </c>
      <c r="I31" s="51" t="e">
        <f>'Specificatie criterium 1B'!J33/'Procentuele inzet'!I$36</f>
        <v>#DIV/0!</v>
      </c>
      <c r="J31" s="51" t="e">
        <f>'Specificatie criterium 1B'!K33/'Procentuele inzet'!J$36</f>
        <v>#DIV/0!</v>
      </c>
      <c r="K31" s="52" t="e">
        <f>'Specificatie criterium 1B'!L33/'Procentuele inzet'!K$36</f>
        <v>#DIV/0!</v>
      </c>
    </row>
    <row r="32" spans="2:12" x14ac:dyDescent="0.2">
      <c r="B32" s="30" t="str">
        <f>'Specificatie criterium 1B'!B34</f>
        <v>#functie#</v>
      </c>
      <c r="D32" s="51" t="e">
        <f>'Specificatie criterium 1B'!E34/'Procentuele inzet'!D$36</f>
        <v>#DIV/0!</v>
      </c>
      <c r="E32" s="51" t="e">
        <f>'Specificatie criterium 1B'!F34/'Procentuele inzet'!E$36</f>
        <v>#DIV/0!</v>
      </c>
      <c r="F32" s="51" t="e">
        <f>'Specificatie criterium 1B'!G34/'Procentuele inzet'!F$36</f>
        <v>#DIV/0!</v>
      </c>
      <c r="G32" s="51" t="e">
        <f>'Specificatie criterium 1B'!H34/'Procentuele inzet'!G$36</f>
        <v>#DIV/0!</v>
      </c>
      <c r="H32" s="51" t="e">
        <f>'Specificatie criterium 1B'!I34/'Procentuele inzet'!H$36</f>
        <v>#DIV/0!</v>
      </c>
      <c r="I32" s="51" t="e">
        <f>'Specificatie criterium 1B'!J34/'Procentuele inzet'!I$36</f>
        <v>#DIV/0!</v>
      </c>
      <c r="J32" s="51" t="e">
        <f>'Specificatie criterium 1B'!K34/'Procentuele inzet'!J$36</f>
        <v>#DIV/0!</v>
      </c>
      <c r="K32" s="52" t="e">
        <f>'Specificatie criterium 1B'!L34/'Procentuele inzet'!K$36</f>
        <v>#DIV/0!</v>
      </c>
    </row>
    <row r="33" spans="2:12" x14ac:dyDescent="0.2">
      <c r="B33" s="30" t="str">
        <f>'Specificatie criterium 1B'!B35</f>
        <v>#functie#</v>
      </c>
      <c r="D33" s="51" t="e">
        <f>'Specificatie criterium 1B'!E35/'Procentuele inzet'!D$36</f>
        <v>#DIV/0!</v>
      </c>
      <c r="E33" s="51" t="e">
        <f>'Specificatie criterium 1B'!F35/'Procentuele inzet'!E$36</f>
        <v>#DIV/0!</v>
      </c>
      <c r="F33" s="51" t="e">
        <f>'Specificatie criterium 1B'!G35/'Procentuele inzet'!F$36</f>
        <v>#DIV/0!</v>
      </c>
      <c r="G33" s="51" t="e">
        <f>'Specificatie criterium 1B'!H35/'Procentuele inzet'!G$36</f>
        <v>#DIV/0!</v>
      </c>
      <c r="H33" s="51" t="e">
        <f>'Specificatie criterium 1B'!I35/'Procentuele inzet'!H$36</f>
        <v>#DIV/0!</v>
      </c>
      <c r="I33" s="51" t="e">
        <f>'Specificatie criterium 1B'!J35/'Procentuele inzet'!I$36</f>
        <v>#DIV/0!</v>
      </c>
      <c r="J33" s="51" t="e">
        <f>'Specificatie criterium 1B'!K35/'Procentuele inzet'!J$36</f>
        <v>#DIV/0!</v>
      </c>
      <c r="K33" s="52" t="e">
        <f>'Specificatie criterium 1B'!L35/'Procentuele inzet'!K$36</f>
        <v>#DIV/0!</v>
      </c>
    </row>
    <row r="34" spans="2:12" x14ac:dyDescent="0.2">
      <c r="B34" s="30" t="str">
        <f>'Specificatie criterium 1B'!B36</f>
        <v>#functie#</v>
      </c>
      <c r="D34" s="51" t="e">
        <f>'Specificatie criterium 1B'!E36/'Procentuele inzet'!D$36</f>
        <v>#DIV/0!</v>
      </c>
      <c r="E34" s="51" t="e">
        <f>'Specificatie criterium 1B'!F36/'Procentuele inzet'!E$36</f>
        <v>#DIV/0!</v>
      </c>
      <c r="F34" s="51" t="e">
        <f>'Specificatie criterium 1B'!G36/'Procentuele inzet'!F$36</f>
        <v>#DIV/0!</v>
      </c>
      <c r="G34" s="51" t="e">
        <f>'Specificatie criterium 1B'!H36/'Procentuele inzet'!G$36</f>
        <v>#DIV/0!</v>
      </c>
      <c r="H34" s="51" t="e">
        <f>'Specificatie criterium 1B'!I36/'Procentuele inzet'!H$36</f>
        <v>#DIV/0!</v>
      </c>
      <c r="I34" s="51" t="e">
        <f>'Specificatie criterium 1B'!J36/'Procentuele inzet'!I$36</f>
        <v>#DIV/0!</v>
      </c>
      <c r="J34" s="51" t="e">
        <f>'Specificatie criterium 1B'!K36/'Procentuele inzet'!J$36</f>
        <v>#DIV/0!</v>
      </c>
      <c r="K34" s="52" t="e">
        <f>'Specificatie criterium 1B'!L36/'Procentuele inzet'!K$36</f>
        <v>#DIV/0!</v>
      </c>
    </row>
    <row r="35" spans="2:12" x14ac:dyDescent="0.2">
      <c r="B35" s="30" t="str">
        <f>'Specificatie criterium 1B'!B37</f>
        <v>#functie#</v>
      </c>
      <c r="D35" s="51" t="e">
        <f>'Specificatie criterium 1B'!E37/'Procentuele inzet'!D$36</f>
        <v>#DIV/0!</v>
      </c>
      <c r="E35" s="51" t="e">
        <f>'Specificatie criterium 1B'!F37/'Procentuele inzet'!E$36</f>
        <v>#DIV/0!</v>
      </c>
      <c r="F35" s="51" t="e">
        <f>'Specificatie criterium 1B'!G37/'Procentuele inzet'!F$36</f>
        <v>#DIV/0!</v>
      </c>
      <c r="G35" s="51" t="e">
        <f>'Specificatie criterium 1B'!H37/'Procentuele inzet'!G$36</f>
        <v>#DIV/0!</v>
      </c>
      <c r="H35" s="51" t="e">
        <f>'Specificatie criterium 1B'!I37/'Procentuele inzet'!H$36</f>
        <v>#DIV/0!</v>
      </c>
      <c r="I35" s="51" t="e">
        <f>'Specificatie criterium 1B'!J37/'Procentuele inzet'!I$36</f>
        <v>#DIV/0!</v>
      </c>
      <c r="J35" s="51" t="e">
        <f>'Specificatie criterium 1B'!K37/'Procentuele inzet'!J$36</f>
        <v>#DIV/0!</v>
      </c>
      <c r="K35" s="52" t="e">
        <f>'Specificatie criterium 1B'!L37/'Procentuele inzet'!K$36</f>
        <v>#DIV/0!</v>
      </c>
    </row>
    <row r="36" spans="2:12" hidden="1" x14ac:dyDescent="0.2">
      <c r="B36" s="30"/>
      <c r="D36" s="53">
        <f>SUM('Specificatie criterium 1B'!E33:E37)</f>
        <v>0</v>
      </c>
      <c r="E36" s="53">
        <f>SUM('Specificatie criterium 1B'!F33:F37)</f>
        <v>0</v>
      </c>
      <c r="F36" s="53">
        <f>SUM('Specificatie criterium 1B'!G33:G37)</f>
        <v>0</v>
      </c>
      <c r="G36" s="53">
        <f>SUM('Specificatie criterium 1B'!H33:H37)</f>
        <v>0</v>
      </c>
      <c r="H36" s="53">
        <f>SUM('Specificatie criterium 1B'!I33:I37)</f>
        <v>0</v>
      </c>
      <c r="I36" s="53">
        <f>SUM('Specificatie criterium 1B'!J33:J37)</f>
        <v>0</v>
      </c>
      <c r="J36" s="53">
        <f>SUM('Specificatie criterium 1B'!K33:K37)</f>
        <v>0</v>
      </c>
      <c r="K36" s="54">
        <f>SUM('Specificatie criterium 1B'!L33:L37)</f>
        <v>0</v>
      </c>
      <c r="L36" s="9"/>
    </row>
    <row r="37" spans="2:12" ht="19.5" customHeight="1" x14ac:dyDescent="0.2">
      <c r="B37" s="101" t="s">
        <v>32</v>
      </c>
      <c r="C37" s="102"/>
      <c r="D37" s="102"/>
      <c r="E37" s="102"/>
      <c r="F37" s="102"/>
      <c r="G37" s="102"/>
      <c r="H37" s="102"/>
      <c r="I37" s="102"/>
      <c r="J37" s="102"/>
      <c r="K37" s="103"/>
    </row>
    <row r="38" spans="2:12" ht="12.75" x14ac:dyDescent="0.2">
      <c r="B38" s="87" t="s">
        <v>0</v>
      </c>
      <c r="C38" s="25"/>
      <c r="D38" s="89" t="s">
        <v>13</v>
      </c>
      <c r="E38" s="89" t="s">
        <v>11</v>
      </c>
      <c r="F38" s="89" t="s">
        <v>8</v>
      </c>
      <c r="G38" s="89" t="s">
        <v>12</v>
      </c>
      <c r="H38" s="89" t="s">
        <v>2</v>
      </c>
      <c r="I38" s="89" t="s">
        <v>9</v>
      </c>
      <c r="J38" s="89" t="s">
        <v>10</v>
      </c>
      <c r="K38" s="116" t="s">
        <v>40</v>
      </c>
    </row>
    <row r="39" spans="2:12" x14ac:dyDescent="0.2">
      <c r="B39" s="88"/>
      <c r="C39" s="26"/>
      <c r="D39" s="90"/>
      <c r="E39" s="90"/>
      <c r="F39" s="90"/>
      <c r="G39" s="90"/>
      <c r="H39" s="90"/>
      <c r="I39" s="90"/>
      <c r="J39" s="90"/>
      <c r="K39" s="117"/>
      <c r="L39" s="5"/>
    </row>
    <row r="40" spans="2:12" x14ac:dyDescent="0.2">
      <c r="B40" s="28"/>
      <c r="D40" s="11" t="s">
        <v>7</v>
      </c>
      <c r="E40" s="11" t="s">
        <v>7</v>
      </c>
      <c r="F40" s="11" t="s">
        <v>7</v>
      </c>
      <c r="G40" s="11" t="s">
        <v>7</v>
      </c>
      <c r="H40" s="11" t="s">
        <v>7</v>
      </c>
      <c r="I40" s="11" t="s">
        <v>7</v>
      </c>
      <c r="J40" s="11" t="s">
        <v>7</v>
      </c>
      <c r="K40" s="48" t="s">
        <v>7</v>
      </c>
    </row>
    <row r="41" spans="2:12" x14ac:dyDescent="0.2">
      <c r="B41" s="30" t="str">
        <f>'Specificatie criterium 1B'!B44</f>
        <v>#functie#</v>
      </c>
      <c r="D41" s="51" t="e">
        <f>'Specificatie criterium 1B'!E44/'Procentuele inzet'!D$46</f>
        <v>#DIV/0!</v>
      </c>
      <c r="E41" s="51" t="e">
        <f>'Specificatie criterium 1B'!F44/'Procentuele inzet'!E$46</f>
        <v>#DIV/0!</v>
      </c>
      <c r="F41" s="51" t="e">
        <f>'Specificatie criterium 1B'!G44/'Procentuele inzet'!F$46</f>
        <v>#DIV/0!</v>
      </c>
      <c r="G41" s="51" t="e">
        <f>'Specificatie criterium 1B'!H44/'Procentuele inzet'!G$46</f>
        <v>#DIV/0!</v>
      </c>
      <c r="H41" s="51" t="e">
        <f>'Specificatie criterium 1B'!I44/'Procentuele inzet'!H$46</f>
        <v>#DIV/0!</v>
      </c>
      <c r="I41" s="51" t="e">
        <f>'Specificatie criterium 1B'!J44/'Procentuele inzet'!I$46</f>
        <v>#DIV/0!</v>
      </c>
      <c r="J41" s="51" t="e">
        <f>'Specificatie criterium 1B'!K44/'Procentuele inzet'!J$46</f>
        <v>#DIV/0!</v>
      </c>
      <c r="K41" s="52" t="e">
        <f>'Specificatie criterium 1B'!L44/'Procentuele inzet'!K$46</f>
        <v>#DIV/0!</v>
      </c>
    </row>
    <row r="42" spans="2:12" x14ac:dyDescent="0.2">
      <c r="B42" s="30" t="str">
        <f>'Specificatie criterium 1B'!B45</f>
        <v>#functie#</v>
      </c>
      <c r="D42" s="51" t="e">
        <f>'Specificatie criterium 1B'!E45/'Procentuele inzet'!D$46</f>
        <v>#DIV/0!</v>
      </c>
      <c r="E42" s="51" t="e">
        <f>'Specificatie criterium 1B'!F45/'Procentuele inzet'!E$46</f>
        <v>#DIV/0!</v>
      </c>
      <c r="F42" s="51" t="e">
        <f>'Specificatie criterium 1B'!G45/'Procentuele inzet'!F$46</f>
        <v>#DIV/0!</v>
      </c>
      <c r="G42" s="51" t="e">
        <f>'Specificatie criterium 1B'!H45/'Procentuele inzet'!G$46</f>
        <v>#DIV/0!</v>
      </c>
      <c r="H42" s="51" t="e">
        <f>'Specificatie criterium 1B'!I45/'Procentuele inzet'!H$46</f>
        <v>#DIV/0!</v>
      </c>
      <c r="I42" s="51" t="e">
        <f>'Specificatie criterium 1B'!J45/'Procentuele inzet'!I$46</f>
        <v>#DIV/0!</v>
      </c>
      <c r="J42" s="51" t="e">
        <f>'Specificatie criterium 1B'!K45/'Procentuele inzet'!J$46</f>
        <v>#DIV/0!</v>
      </c>
      <c r="K42" s="52" t="e">
        <f>'Specificatie criterium 1B'!L45/'Procentuele inzet'!K$46</f>
        <v>#DIV/0!</v>
      </c>
    </row>
    <row r="43" spans="2:12" x14ac:dyDescent="0.2">
      <c r="B43" s="30" t="str">
        <f>'Specificatie criterium 1B'!B46</f>
        <v>#functie#</v>
      </c>
      <c r="D43" s="51" t="e">
        <f>'Specificatie criterium 1B'!E46/'Procentuele inzet'!D$46</f>
        <v>#DIV/0!</v>
      </c>
      <c r="E43" s="51" t="e">
        <f>'Specificatie criterium 1B'!F46/'Procentuele inzet'!E$46</f>
        <v>#DIV/0!</v>
      </c>
      <c r="F43" s="51" t="e">
        <f>'Specificatie criterium 1B'!G46/'Procentuele inzet'!F$46</f>
        <v>#DIV/0!</v>
      </c>
      <c r="G43" s="51" t="e">
        <f>'Specificatie criterium 1B'!H46/'Procentuele inzet'!G$46</f>
        <v>#DIV/0!</v>
      </c>
      <c r="H43" s="51" t="e">
        <f>'Specificatie criterium 1B'!I46/'Procentuele inzet'!H$46</f>
        <v>#DIV/0!</v>
      </c>
      <c r="I43" s="51" t="e">
        <f>'Specificatie criterium 1B'!J46/'Procentuele inzet'!I$46</f>
        <v>#DIV/0!</v>
      </c>
      <c r="J43" s="51" t="e">
        <f>'Specificatie criterium 1B'!K46/'Procentuele inzet'!J$46</f>
        <v>#DIV/0!</v>
      </c>
      <c r="K43" s="52" t="e">
        <f>'Specificatie criterium 1B'!L46/'Procentuele inzet'!K$46</f>
        <v>#DIV/0!</v>
      </c>
    </row>
    <row r="44" spans="2:12" x14ac:dyDescent="0.2">
      <c r="B44" s="30" t="str">
        <f>'Specificatie criterium 1B'!B47</f>
        <v>#functie#</v>
      </c>
      <c r="D44" s="51" t="e">
        <f>'Specificatie criterium 1B'!E47/'Procentuele inzet'!D$46</f>
        <v>#DIV/0!</v>
      </c>
      <c r="E44" s="51" t="e">
        <f>'Specificatie criterium 1B'!F47/'Procentuele inzet'!E$46</f>
        <v>#DIV/0!</v>
      </c>
      <c r="F44" s="51" t="e">
        <f>'Specificatie criterium 1B'!G47/'Procentuele inzet'!F$46</f>
        <v>#DIV/0!</v>
      </c>
      <c r="G44" s="51" t="e">
        <f>'Specificatie criterium 1B'!H47/'Procentuele inzet'!G$46</f>
        <v>#DIV/0!</v>
      </c>
      <c r="H44" s="51" t="e">
        <f>'Specificatie criterium 1B'!I47/'Procentuele inzet'!H$46</f>
        <v>#DIV/0!</v>
      </c>
      <c r="I44" s="51" t="e">
        <f>'Specificatie criterium 1B'!J47/'Procentuele inzet'!I$46</f>
        <v>#DIV/0!</v>
      </c>
      <c r="J44" s="51" t="e">
        <f>'Specificatie criterium 1B'!K47/'Procentuele inzet'!J$46</f>
        <v>#DIV/0!</v>
      </c>
      <c r="K44" s="52" t="e">
        <f>'Specificatie criterium 1B'!L47/'Procentuele inzet'!K$46</f>
        <v>#DIV/0!</v>
      </c>
    </row>
    <row r="45" spans="2:12" ht="12.75" thickBot="1" x14ac:dyDescent="0.25">
      <c r="B45" s="30" t="str">
        <f>'Specificatie criterium 1B'!B48</f>
        <v>#functie#</v>
      </c>
      <c r="C45" s="33"/>
      <c r="D45" s="58" t="e">
        <f>'Specificatie criterium 1B'!E48/'Procentuele inzet'!D$46</f>
        <v>#DIV/0!</v>
      </c>
      <c r="E45" s="58" t="e">
        <f>'Specificatie criterium 1B'!F48/'Procentuele inzet'!E$46</f>
        <v>#DIV/0!</v>
      </c>
      <c r="F45" s="58" t="e">
        <f>'Specificatie criterium 1B'!G48/'Procentuele inzet'!F$46</f>
        <v>#DIV/0!</v>
      </c>
      <c r="G45" s="58" t="e">
        <f>'Specificatie criterium 1B'!H48/'Procentuele inzet'!G$46</f>
        <v>#DIV/0!</v>
      </c>
      <c r="H45" s="58" t="e">
        <f>'Specificatie criterium 1B'!I48/'Procentuele inzet'!H$46</f>
        <v>#DIV/0!</v>
      </c>
      <c r="I45" s="58" t="e">
        <f>'Specificatie criterium 1B'!J48/'Procentuele inzet'!I$46</f>
        <v>#DIV/0!</v>
      </c>
      <c r="J45" s="58" t="e">
        <f>'Specificatie criterium 1B'!K48/'Procentuele inzet'!J$46</f>
        <v>#DIV/0!</v>
      </c>
      <c r="K45" s="59" t="e">
        <f>'Specificatie criterium 1B'!L48/'Procentuele inzet'!K$46</f>
        <v>#DIV/0!</v>
      </c>
    </row>
    <row r="46" spans="2:12" ht="14.25" hidden="1" customHeight="1" thickBot="1" x14ac:dyDescent="0.25">
      <c r="B46" s="55"/>
      <c r="C46" s="33"/>
      <c r="D46" s="56">
        <f>SUM('Specificatie criterium 1B'!E44:E48)</f>
        <v>0</v>
      </c>
      <c r="E46" s="56">
        <f>SUM('Specificatie criterium 1B'!F44:F48)</f>
        <v>0</v>
      </c>
      <c r="F46" s="56">
        <f>SUM('Specificatie criterium 1B'!G44:G48)</f>
        <v>0</v>
      </c>
      <c r="G46" s="56">
        <f>SUM('Specificatie criterium 1B'!H44:H48)</f>
        <v>0</v>
      </c>
      <c r="H46" s="56">
        <f>SUM('Specificatie criterium 1B'!I44:I48)</f>
        <v>0</v>
      </c>
      <c r="I46" s="56">
        <f>SUM('Specificatie criterium 1B'!J44:J48)</f>
        <v>0</v>
      </c>
      <c r="J46" s="56">
        <f>SUM('Specificatie criterium 1B'!K44:K48)</f>
        <v>0</v>
      </c>
      <c r="K46" s="57">
        <f>SUM('Specificatie criterium 1B'!L44:L48)</f>
        <v>0</v>
      </c>
      <c r="L46" s="9"/>
    </row>
    <row r="49" spans="8:8" x14ac:dyDescent="0.2">
      <c r="H49" s="24"/>
    </row>
  </sheetData>
  <sheetProtection selectLockedCells="1"/>
  <mergeCells count="41">
    <mergeCell ref="K6:K7"/>
    <mergeCell ref="B16:K16"/>
    <mergeCell ref="B17:K17"/>
    <mergeCell ref="B5:K5"/>
    <mergeCell ref="B6:B7"/>
    <mergeCell ref="D6:D7"/>
    <mergeCell ref="E6:E7"/>
    <mergeCell ref="F6:F7"/>
    <mergeCell ref="G6:G7"/>
    <mergeCell ref="H6:H7"/>
    <mergeCell ref="I6:I7"/>
    <mergeCell ref="J6:J7"/>
    <mergeCell ref="H18:H19"/>
    <mergeCell ref="I18:I19"/>
    <mergeCell ref="J18:J19"/>
    <mergeCell ref="K18:K19"/>
    <mergeCell ref="B18:B19"/>
    <mergeCell ref="D18:D19"/>
    <mergeCell ref="E18:E19"/>
    <mergeCell ref="F18:F19"/>
    <mergeCell ref="G18:G19"/>
    <mergeCell ref="J28:J29"/>
    <mergeCell ref="K28:K29"/>
    <mergeCell ref="B37:K37"/>
    <mergeCell ref="B27:K27"/>
    <mergeCell ref="B28:B29"/>
    <mergeCell ref="D28:D29"/>
    <mergeCell ref="E28:E29"/>
    <mergeCell ref="F28:F29"/>
    <mergeCell ref="G28:G29"/>
    <mergeCell ref="H28:H29"/>
    <mergeCell ref="I28:I29"/>
    <mergeCell ref="H38:H39"/>
    <mergeCell ref="I38:I39"/>
    <mergeCell ref="J38:J39"/>
    <mergeCell ref="K38:K39"/>
    <mergeCell ref="B38:B39"/>
    <mergeCell ref="D38:D39"/>
    <mergeCell ref="E38:E39"/>
    <mergeCell ref="F38:F39"/>
    <mergeCell ref="G38:G39"/>
  </mergeCells>
  <pageMargins left="0.7" right="0.7" top="0.75" bottom="0.75" header="0.3" footer="0.3"/>
  <pageSetup paperSize="8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154170E5633240B8798DD00425EE59" ma:contentTypeVersion="7" ma:contentTypeDescription="Een nieuw document maken." ma:contentTypeScope="" ma:versionID="8f86386ea7883500aecc05bcdd1be103">
  <xsd:schema xmlns:xsd="http://www.w3.org/2001/XMLSchema" xmlns:xs="http://www.w3.org/2001/XMLSchema" xmlns:p="http://schemas.microsoft.com/office/2006/metadata/properties" xmlns:ns2="0cefaa1a-6dd5-49bc-aba3-e980da6d4704" targetNamespace="http://schemas.microsoft.com/office/2006/metadata/properties" ma:root="true" ma:fieldsID="ff7188e8ca41f16dd8f3d067782f5b20" ns2:_="">
    <xsd:import namespace="0cefaa1a-6dd5-49bc-aba3-e980da6d47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faa1a-6dd5-49bc-aba3-e980da6d4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AEA2F9-35CB-41F3-8D78-C234ECFAAB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AF7736-3157-40B1-897A-1BB7E85CE58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FEE58F4-C80D-41F1-9C57-91F5F228A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efaa1a-6dd5-49bc-aba3-e980da6d47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Specificatie criterium 1A</vt:lpstr>
      <vt:lpstr>Specificatie criterium 1B</vt:lpstr>
      <vt:lpstr>Procentuele inzet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Noteboom</dc:creator>
  <cp:lastModifiedBy>Arnold Groeneveld</cp:lastModifiedBy>
  <cp:lastPrinted>2024-09-10T13:28:16Z</cp:lastPrinted>
  <dcterms:created xsi:type="dcterms:W3CDTF">2022-10-26T13:32:09Z</dcterms:created>
  <dcterms:modified xsi:type="dcterms:W3CDTF">2025-03-07T12:45:39Z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0x01010008154170E5633240B8798DD00425EE59</vt:lpwstr>
  </property>
  <property fmtid="{D5CDD505-2E9C-101B-9397-08002B2CF9AE}" pid="3" name="Order">
    <vt:r8>5200</vt:r8>
  </property>
</Properties>
</file>