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wijzijnkarel-my.sharepoint.com/personal/j_lauwerijssen_wijzijnkarel_nl/Documents/Joris/Trajecten/2024/ABG/Openbare verlichting/01 PvE/"/>
    </mc:Choice>
  </mc:AlternateContent>
  <xr:revisionPtr revIDLastSave="117" documentId="8_{47719CDC-6659-40C3-BE70-A999FDA08021}" xr6:coauthVersionLast="47" xr6:coauthVersionMax="47" xr10:uidLastSave="{94BF1E34-0778-45D5-8227-9D5E01C310FC}"/>
  <bookViews>
    <workbookView xWindow="28680" yWindow="-120" windowWidth="29040" windowHeight="15840" xr2:uid="{8B126562-1241-4A3B-BFC8-0D94C97A3999}"/>
  </bookViews>
  <sheets>
    <sheet name="Blad1" sheetId="1" r:id="rId1"/>
  </sheets>
  <definedNames>
    <definedName name="_Hlk35248679" localSheetId="0">Blad1!#REF!</definedName>
    <definedName name="_Hlk48897281" localSheetId="0">Blad1!#REF!</definedName>
    <definedName name="_xlnm.Print_Area" localSheetId="0">Blad1!$A$1:$J$116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81" i="1" l="1"/>
  <c r="M82" i="1"/>
  <c r="M83" i="1"/>
  <c r="M84" i="1"/>
  <c r="M85" i="1"/>
  <c r="M86" i="1"/>
  <c r="M87" i="1"/>
  <c r="M88" i="1"/>
  <c r="M89" i="1"/>
  <c r="M90" i="1"/>
  <c r="M91" i="1"/>
  <c r="M92" i="1"/>
  <c r="M93" i="1"/>
  <c r="M94" i="1"/>
  <c r="M80" i="1"/>
  <c r="K58" i="1"/>
  <c r="K59" i="1"/>
  <c r="K60" i="1"/>
  <c r="K61" i="1"/>
  <c r="K62" i="1"/>
  <c r="K57" i="1"/>
  <c r="F31" i="1"/>
  <c r="F32" i="1"/>
  <c r="F33" i="1"/>
  <c r="F34" i="1"/>
  <c r="F35" i="1"/>
  <c r="F36" i="1"/>
  <c r="F37" i="1"/>
  <c r="F38" i="1"/>
  <c r="F39" i="1"/>
  <c r="F30" i="1"/>
  <c r="L86" i="1"/>
  <c r="L87" i="1"/>
  <c r="L88" i="1"/>
  <c r="D65" i="1" l="1"/>
  <c r="D99" i="1"/>
  <c r="L94" i="1"/>
  <c r="L93" i="1"/>
  <c r="L92" i="1"/>
  <c r="L91" i="1"/>
  <c r="L90" i="1"/>
  <c r="L89" i="1"/>
  <c r="L85" i="1"/>
  <c r="L84" i="1"/>
  <c r="L83" i="1"/>
  <c r="L82" i="1"/>
  <c r="L81" i="1"/>
  <c r="L80" i="1"/>
  <c r="D42" i="1" l="1"/>
  <c r="D103" i="1" s="1"/>
</calcChain>
</file>

<file path=xl/sharedStrings.xml><?xml version="1.0" encoding="utf-8"?>
<sst xmlns="http://schemas.openxmlformats.org/spreadsheetml/2006/main" count="115" uniqueCount="69">
  <si>
    <t>Na gunning vormen de opgegeven kortingen een onlosmakelijk onderdeel van het te sluiten contract.</t>
  </si>
  <si>
    <t>Opslag (%)</t>
  </si>
  <si>
    <t>Valmont (functioneel)</t>
  </si>
  <si>
    <t>1 t/m 10</t>
  </si>
  <si>
    <t>11 t/m 50</t>
  </si>
  <si>
    <t>VDL (functioneel)</t>
  </si>
  <si>
    <t>PMF (functioneel)</t>
  </si>
  <si>
    <t>Schreder (functioneel)</t>
  </si>
  <si>
    <t>Lightronics (functioneel)</t>
  </si>
  <si>
    <t>Signify  (functioneel)</t>
  </si>
  <si>
    <t>Sustainder (functioneel)</t>
  </si>
  <si>
    <t>Innolumis (functioneel)</t>
  </si>
  <si>
    <t xml:space="preserve">Osram - VSA en drivers </t>
  </si>
  <si>
    <t>Osram - (compact) HID</t>
  </si>
  <si>
    <t>Signify (VRG 46,61)*</t>
  </si>
  <si>
    <t>* VRG 43: VSA en drivers</t>
  </si>
  <si>
    <t>* VRG 46,61: (compact) HID</t>
  </si>
  <si>
    <t>De Inschrijver verklaart dat de in deze bijlage opgegeven kortingspercentages gelden gedurende de looptijd van de overeenkomst, inclusief eventuele verlengingen.</t>
  </si>
  <si>
    <t>Opgemaakt:</t>
  </si>
  <si>
    <t>Signify (VRG 43)*</t>
  </si>
  <si>
    <t>Batchgrootte (st)</t>
  </si>
  <si>
    <t xml:space="preserve">De Inschrijver vult in de onderstaande tabel per leverancier het kortings – of opslagpercentage in dat geldt voor de meest recente catalogussen met de daarbij bijbehorende prijslijsten. </t>
  </si>
  <si>
    <t>Fabrikant/ Leverancier</t>
  </si>
  <si>
    <t xml:space="preserve">Deze kortingsregeling geldt voor de genoemde fabrikanten/ leverancier. </t>
  </si>
  <si>
    <t xml:space="preserve">De Inschrijver dient voorafgaand aan een deelopdracht de productbeschrijving en verwijzing naar meest recente catalogussen van fabrikanten en de daarbij behorende bruto- of netto prijzenlijsten op te geven. </t>
  </si>
  <si>
    <t>Korting/ opslag</t>
  </si>
  <si>
    <t xml:space="preserve">Deze kortingen gelden voor alle catalogusproducten (functionele masten) welke niet in de raamovereenkomst zijn opgenomen. </t>
  </si>
  <si>
    <t xml:space="preserve">De Inschrijver vult in onderstaande tabel per fabrikant/ leverancier het kortings – of opslagpercentage in dat geldt voor de meest recente catalogussen met de daarbij bijbehorende prijslijsten. </t>
  </si>
  <si>
    <t>Fictieve korting/ opslag masten:</t>
  </si>
  <si>
    <t>Fictieve korting/ opslag onderdelen:</t>
  </si>
  <si>
    <t>TOTAAL FICTIEVE KORTING/ OPSLAG:</t>
  </si>
  <si>
    <t xml:space="preserve">Kortings- /opslagpercentage op de actuele bruto/netto prijslijsten functionele armaturen </t>
  </si>
  <si>
    <t>Fictieve korting/ opslag functionele armaturen:</t>
  </si>
  <si>
    <t xml:space="preserve">Voor elk opgegeven kortingspercentage in de bijlage opgave kortingen - opslagen, wordt een fictieve korting op de fictieve inschrijfprijs gegeven van: </t>
  </si>
  <si>
    <t xml:space="preserve">Voor elk opgegeven opslagpercentage in de bijlage opgave kortingen - opslagen, wordt een fictieve opslag op de fictieve inschrijfprijs gegeven van: </t>
  </si>
  <si>
    <t>Dit betekent dat de opdrachtnemer geen andere kosten in rekening mag brengen gedurende de looptijd van de overeenkomst en eventuele verlengingen.</t>
  </si>
  <si>
    <t>Deze kortingen gelden voor alle catalogusproducten (functionele armaturen) welke niet in het bestek zijn opgenomen. Levering zonder aansluitsnoer.</t>
  </si>
  <si>
    <t>op</t>
  </si>
  <si>
    <t>(datum)</t>
  </si>
  <si>
    <t>te</t>
  </si>
  <si>
    <t>(plaats)</t>
  </si>
  <si>
    <t>door</t>
  </si>
  <si>
    <t>(naam en voorletters)</t>
  </si>
  <si>
    <t>als rechtsgeldig vertegenwoordiger van</t>
  </si>
  <si>
    <t>(naam bedrijf)</t>
  </si>
  <si>
    <t>&gt;50</t>
  </si>
  <si>
    <t xml:space="preserve">Kortings- /opslagpercentage op de actuele bruto/netto prijslijsten masten </t>
  </si>
  <si>
    <t>Nedal (functioneel)</t>
  </si>
  <si>
    <t>Hydro (functioneel)</t>
  </si>
  <si>
    <t>per procentpunt per leverancier per staffel</t>
  </si>
  <si>
    <t>Voor alle op te geven kortings- en opslagpercentages geldt dat het op te geven percentage tussen -60% en +10% moet liggen:
- maximaal op te geven opslagpercentage = +10%
- maximaal op te geven kortingspercentage = -60%</t>
  </si>
  <si>
    <t>1 t/m 4</t>
  </si>
  <si>
    <t>5 t/m 24</t>
  </si>
  <si>
    <t xml:space="preserve">Deze kortingen gelden voor alle catalogusproducten welke niet in het bestek zijn opgenomen (conventionele/ LED lampen, drivers, VSA’s, etc.). </t>
  </si>
  <si>
    <t>Kortings- /opslagpercentage op de actuele bruto/netto prijslijsten conventionele/ LED lampen en overige onderdelen</t>
  </si>
  <si>
    <t>Saled - retrofit</t>
  </si>
  <si>
    <t>Wanneer een kortingspercentage wordt opgegeven moet dit met een minteken worden aangegeven, bij een opslagpercentage met een plusteken. Indien niets wordt ingevuld geldt 0% korting/ opslag.</t>
  </si>
  <si>
    <t xml:space="preserve">De inschrijver dient een korting of opslag op te geven voor de catalogusprijzen waarmee de opdrachtgever gedurende de contractperiode voor onderhoud catalogusproducten aan kan schaffen die niet in de raamovereenkomst zijn benoemd. </t>
  </si>
  <si>
    <t>Uitgangspunten: (1) Levering van masten in genoemde batchgroottes, (2) de omvang kan per deelopdracht kan varieren, (3) gedurende de looptijd van de overeenkomst worden geleverd van verschillende leveranciers en in deelopdrachten van verschillende omvang.</t>
  </si>
  <si>
    <t>Uitgangspunten: (1) Levering van armaturen in genoemde batchgroottes, (2) de omvang kan per deelopdracht kan varieren, (3) gedurende de looptijd van de overeenkomst worden armaturen geleverd, van verschillende leveranciers en in deelopdrachten van verschillende omvang.</t>
  </si>
  <si>
    <t>Uitgangspunten: (1) Levering van armaturen in genoemde batchgroottes, (2) de omvang kan per deelopdracht varieren, (3) gedurende de looptijd van de overeenkmost worden  conventionele/ LED lampen en overige onderdelen geleverd, van verschillende leveranciers en in deelopdrachten van verschillende omvang.</t>
  </si>
  <si>
    <t>De leveranties worden als bestekspost in de raamovereenkomst opgenomen. Het percentage staartkosten van de inschrijfstaat van de raamovereenkomst wordt over deze leveringen berekend.</t>
  </si>
  <si>
    <t>Het opgegeven percentage korting of opslag wordt op één decimaal afgerond.</t>
  </si>
  <si>
    <t>Maas &amp; Hagoort (functioneel)</t>
  </si>
  <si>
    <t>De kortingen/opslagen zijn van bruto/netto prijslijsten inclusief verwijderingsbijdrage, handling, levering op plaats van bestemming en bezorgkosten, exclusief BTW.</t>
  </si>
  <si>
    <t>handtekening</t>
  </si>
  <si>
    <t>(rechtsgeldige handtekening)</t>
  </si>
  <si>
    <t>De inschrijver dient enkel de blauwe velden in te vullen.</t>
  </si>
  <si>
    <t>Bijlage D - K2. Opgave korting/opslag t.b.v. de aanbesteding "Onderhoud en renovatie openbare verlichting ABG" met kenmerk K010630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</si>
</sst>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0%;\-0%"/>
    <numFmt numFmtId="165" formatCode="_ &quot;€&quot;\ * #,##0_ ;_ &quot;€&quot;\ * \-#,##0_ ;_ &quot;€&quot;\ * &quot;-&quot;??_ ;_ @_ "/>
    <numFmt numFmtId="166" formatCode="\+0.0%;\-0.0%"/>
  </numFmts>
  <fonts count="15"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scheme val="minor"/>
    </font>
    <font>
      <b/>
      <sz val="14"/>
      <color theme="1"/>
      <name val="Calibri"/>
      <family val="2"/>
      <scheme val="minor"/>
    </font>
    <font>
      <b/>
      <sz val="11"/>
      <color rgb="FF000000"/>
      <name val="Calibri"/>
      <family val="2"/>
      <scheme val="minor"/>
    </font>
    <font>
      <sz val="11"/>
      <name val="Calibri"/>
      <family val="2"/>
      <scheme val="minor"/>
    </font>
    <font>
      <sz val="11"/>
      <color theme="0"/>
      <name val="Calibri"/>
      <family val="2"/>
      <scheme val="minor"/>
    </font>
    <font>
      <sz val="11"/>
      <color theme="2"/>
      <name val="Calibri"/>
      <family val="2"/>
      <scheme val="minor"/>
    </font>
    <font>
      <sz val="11"/>
      <color theme="1"/>
      <name val="Calibri"/>
      <family val="2"/>
    </font>
    <font>
      <sz val="11"/>
      <color rgb="FF000000"/>
      <name val="Calibri"/>
      <family val="2"/>
    </font>
    <font>
      <b/>
      <sz val="12"/>
      <color theme="1"/>
      <name val="Calibri"/>
      <family val="2"/>
      <scheme val="minor"/>
    </font>
    <font>
      <sz val="12"/>
      <color theme="1"/>
      <name val="Calibri"/>
      <family val="2"/>
      <scheme val="minor"/>
    </font>
    <font>
      <b/>
      <sz val="14"/>
      <color theme="0"/>
      <name val="Calibri"/>
      <family val="2"/>
      <scheme val="minor"/>
    </font>
    <font>
      <b/>
      <sz val="11"/>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4" tint="-0.249977111117893"/>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1" fillId="0" borderId="0"/>
  </cellStyleXfs>
  <cellXfs count="110">
    <xf numFmtId="0" fontId="0" fillId="0" borderId="0" xfId="0"/>
    <xf numFmtId="44" fontId="0" fillId="3" borderId="0" xfId="1" applyFont="1" applyFill="1" applyAlignment="1" applyProtection="1">
      <alignment horizontal="left"/>
    </xf>
    <xf numFmtId="164" fontId="3" fillId="0" borderId="0" xfId="2" applyNumberFormat="1" applyFont="1" applyBorder="1" applyAlignment="1" applyProtection="1">
      <alignment horizontal="center" vertical="center"/>
    </xf>
    <xf numFmtId="44" fontId="2" fillId="4" borderId="15" xfId="1" applyFont="1" applyFill="1" applyBorder="1" applyProtection="1"/>
    <xf numFmtId="0" fontId="0" fillId="0" borderId="6" xfId="0" applyBorder="1"/>
    <xf numFmtId="0" fontId="0" fillId="3" borderId="0" xfId="0" applyFill="1"/>
    <xf numFmtId="0" fontId="0" fillId="0" borderId="9" xfId="0" applyBorder="1"/>
    <xf numFmtId="0" fontId="0" fillId="0" borderId="0" xfId="0" applyAlignment="1">
      <alignment horizontal="left" wrapText="1"/>
    </xf>
    <xf numFmtId="0" fontId="0" fillId="0" borderId="10" xfId="0" applyBorder="1" applyAlignment="1">
      <alignment horizontal="left" wrapText="1"/>
    </xf>
    <xf numFmtId="0" fontId="0" fillId="3" borderId="0" xfId="0" applyFill="1" applyAlignment="1">
      <alignment horizontal="left"/>
    </xf>
    <xf numFmtId="0" fontId="0" fillId="0" borderId="10" xfId="0" applyBorder="1"/>
    <xf numFmtId="0" fontId="0" fillId="0" borderId="11" xfId="0" applyBorder="1"/>
    <xf numFmtId="44" fontId="5" fillId="0" borderId="0" xfId="1" applyFont="1" applyFill="1" applyBorder="1" applyAlignment="1" applyProtection="1">
      <alignment horizontal="center" vertical="center" wrapText="1"/>
    </xf>
    <xf numFmtId="0" fontId="5" fillId="0" borderId="0" xfId="0" applyFont="1" applyAlignment="1">
      <alignment horizontal="center" vertical="center" wrapText="1"/>
    </xf>
    <xf numFmtId="0" fontId="6" fillId="3" borderId="0" xfId="0" applyFont="1" applyFill="1"/>
    <xf numFmtId="0" fontId="0" fillId="0" borderId="1" xfId="0" applyBorder="1" applyAlignment="1">
      <alignment horizontal="center" vertical="center" wrapText="1"/>
    </xf>
    <xf numFmtId="0" fontId="3" fillId="0" borderId="0" xfId="0" applyFont="1" applyAlignment="1">
      <alignment horizontal="center" vertical="center"/>
    </xf>
    <xf numFmtId="0" fontId="0" fillId="0" borderId="0" xfId="0" applyAlignment="1">
      <alignment horizontal="center" vertical="center" wrapText="1"/>
    </xf>
    <xf numFmtId="0" fontId="0" fillId="0" borderId="12" xfId="0" applyBorder="1"/>
    <xf numFmtId="0" fontId="0" fillId="0" borderId="13" xfId="0" applyBorder="1"/>
    <xf numFmtId="0" fontId="0" fillId="0" borderId="7" xfId="0" applyBorder="1"/>
    <xf numFmtId="0" fontId="0" fillId="0" borderId="8" xfId="0" applyBorder="1"/>
    <xf numFmtId="0" fontId="8" fillId="3" borderId="0" xfId="0" applyFont="1" applyFill="1"/>
    <xf numFmtId="165" fontId="6" fillId="3" borderId="0" xfId="1" applyNumberFormat="1" applyFont="1" applyFill="1" applyProtection="1"/>
    <xf numFmtId="0" fontId="7" fillId="3" borderId="0" xfId="0" applyFont="1" applyFill="1"/>
    <xf numFmtId="0" fontId="0" fillId="0" borderId="6" xfId="0" applyBorder="1" applyAlignment="1">
      <alignment horizontal="center"/>
    </xf>
    <xf numFmtId="0" fontId="6" fillId="0" borderId="0" xfId="0" applyFont="1"/>
    <xf numFmtId="0" fontId="2" fillId="4" borderId="16" xfId="0" applyFont="1" applyFill="1" applyBorder="1"/>
    <xf numFmtId="0" fontId="2" fillId="4" borderId="14" xfId="0" applyFont="1" applyFill="1" applyBorder="1"/>
    <xf numFmtId="165" fontId="6" fillId="0" borderId="0" xfId="0" applyNumberFormat="1" applyFont="1"/>
    <xf numFmtId="165" fontId="6" fillId="0" borderId="0" xfId="1" applyNumberFormat="1" applyFont="1" applyBorder="1" applyProtection="1"/>
    <xf numFmtId="44" fontId="7" fillId="0" borderId="0" xfId="1" applyFont="1" applyBorder="1" applyProtection="1"/>
    <xf numFmtId="166" fontId="3" fillId="0" borderId="0" xfId="2" applyNumberFormat="1" applyFont="1" applyBorder="1" applyAlignment="1" applyProtection="1">
      <alignment horizontal="center" vertical="center"/>
      <protection locked="0"/>
    </xf>
    <xf numFmtId="0" fontId="3" fillId="0" borderId="0" xfId="0" applyFont="1" applyAlignment="1">
      <alignment horizontal="center" vertical="center" wrapText="1"/>
    </xf>
    <xf numFmtId="0" fontId="9" fillId="0" borderId="1" xfId="0" applyFont="1" applyBorder="1" applyAlignment="1">
      <alignment horizontal="center" vertical="center" wrapText="1"/>
    </xf>
    <xf numFmtId="0" fontId="3" fillId="0" borderId="0" xfId="0" applyFont="1" applyAlignment="1">
      <alignment vertical="center"/>
    </xf>
    <xf numFmtId="0" fontId="10" fillId="0" borderId="2" xfId="0" applyFont="1" applyBorder="1" applyAlignment="1">
      <alignment horizontal="center" vertical="center"/>
    </xf>
    <xf numFmtId="0" fontId="10" fillId="0" borderId="1" xfId="0" applyFont="1" applyBorder="1" applyAlignment="1">
      <alignment horizontal="center" vertical="center"/>
    </xf>
    <xf numFmtId="166" fontId="3" fillId="5" borderId="1" xfId="2" applyNumberFormat="1" applyFont="1" applyFill="1" applyBorder="1" applyAlignment="1" applyProtection="1">
      <alignment horizontal="center" vertical="center"/>
      <protection locked="0"/>
    </xf>
    <xf numFmtId="166" fontId="10" fillId="5" borderId="1" xfId="2" applyNumberFormat="1" applyFont="1" applyFill="1" applyBorder="1" applyAlignment="1" applyProtection="1">
      <alignment horizontal="center" vertical="center"/>
      <protection locked="0"/>
    </xf>
    <xf numFmtId="44" fontId="11" fillId="6" borderId="5" xfId="0" applyNumberFormat="1" applyFont="1" applyFill="1" applyBorder="1"/>
    <xf numFmtId="0" fontId="0" fillId="0" borderId="1" xfId="0" applyBorder="1"/>
    <xf numFmtId="0" fontId="0" fillId="0" borderId="1" xfId="0" applyBorder="1" applyAlignment="1">
      <alignment wrapText="1"/>
    </xf>
    <xf numFmtId="0" fontId="11" fillId="6" borderId="16" xfId="0" applyFont="1" applyFill="1" applyBorder="1"/>
    <xf numFmtId="0" fontId="12" fillId="6" borderId="15" xfId="0" applyFont="1" applyFill="1" applyBorder="1"/>
    <xf numFmtId="0" fontId="5" fillId="0" borderId="0" xfId="0" applyFont="1" applyAlignment="1">
      <alignment vertical="center"/>
    </xf>
    <xf numFmtId="0" fontId="5" fillId="0" borderId="0" xfId="0" applyFont="1" applyAlignment="1">
      <alignment vertical="center" wrapText="1"/>
    </xf>
    <xf numFmtId="0" fontId="0" fillId="0" borderId="0" xfId="0" applyAlignment="1">
      <alignment horizontal="left"/>
    </xf>
    <xf numFmtId="0" fontId="0" fillId="0" borderId="10" xfId="0" applyBorder="1" applyAlignment="1">
      <alignment horizontal="left"/>
    </xf>
    <xf numFmtId="0" fontId="0" fillId="0" borderId="20" xfId="0" applyFill="1" applyBorder="1" applyAlignment="1">
      <alignment horizontal="left"/>
    </xf>
    <xf numFmtId="0" fontId="0" fillId="0" borderId="0" xfId="0" applyFill="1" applyBorder="1" applyAlignment="1">
      <alignment horizontal="left"/>
    </xf>
    <xf numFmtId="0" fontId="0" fillId="0" borderId="7" xfId="0" applyBorder="1" applyAlignment="1">
      <alignment horizontal="left" wrapText="1"/>
    </xf>
    <xf numFmtId="0" fontId="0" fillId="2" borderId="0" xfId="0" applyFill="1" applyAlignment="1">
      <alignment horizontal="center"/>
    </xf>
    <xf numFmtId="0" fontId="0" fillId="2" borderId="10" xfId="0" applyFill="1" applyBorder="1" applyAlignment="1">
      <alignment horizontal="center"/>
    </xf>
    <xf numFmtId="0" fontId="0" fillId="2" borderId="12" xfId="0" applyFill="1" applyBorder="1" applyAlignment="1">
      <alignment horizontal="center"/>
    </xf>
    <xf numFmtId="0" fontId="0" fillId="2" borderId="13" xfId="0" applyFill="1" applyBorder="1" applyAlignment="1">
      <alignment horizontal="center"/>
    </xf>
    <xf numFmtId="0" fontId="0" fillId="2" borderId="9" xfId="0" applyFill="1" applyBorder="1" applyAlignment="1">
      <alignment horizontal="center"/>
    </xf>
    <xf numFmtId="0" fontId="0" fillId="5" borderId="1" xfId="0" applyFill="1" applyBorder="1" applyAlignment="1" applyProtection="1">
      <alignment horizontal="left"/>
      <protection locked="0"/>
    </xf>
    <xf numFmtId="0" fontId="0" fillId="0" borderId="16"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0" xfId="0" applyAlignment="1">
      <alignment horizontal="right"/>
    </xf>
    <xf numFmtId="0" fontId="0" fillId="2" borderId="7" xfId="0" applyFill="1" applyBorder="1" applyAlignment="1">
      <alignment horizontal="center"/>
    </xf>
    <xf numFmtId="0" fontId="0" fillId="2" borderId="8" xfId="0" applyFill="1" applyBorder="1" applyAlignment="1">
      <alignment horizontal="center"/>
    </xf>
    <xf numFmtId="0" fontId="0" fillId="0" borderId="0" xfId="0" applyAlignment="1">
      <alignment horizontal="center"/>
    </xf>
    <xf numFmtId="0" fontId="0" fillId="0" borderId="10" xfId="0" applyBorder="1" applyAlignment="1">
      <alignment horizont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5" fillId="0" borderId="1" xfId="0" applyFont="1" applyBorder="1" applyAlignment="1">
      <alignment horizontal="center" vertical="center" wrapText="1"/>
    </xf>
    <xf numFmtId="0" fontId="1" fillId="0" borderId="6" xfId="3" applyBorder="1" applyAlignment="1" applyProtection="1">
      <alignment horizontal="left" vertical="top" wrapText="1"/>
      <protection hidden="1"/>
    </xf>
    <xf numFmtId="0" fontId="1" fillId="0" borderId="7" xfId="3" applyBorder="1" applyAlignment="1" applyProtection="1">
      <alignment horizontal="left" vertical="top" wrapText="1"/>
      <protection hidden="1"/>
    </xf>
    <xf numFmtId="0" fontId="1" fillId="0" borderId="8" xfId="3" applyBorder="1" applyAlignment="1" applyProtection="1">
      <alignment horizontal="left" vertical="top" wrapText="1"/>
      <protection hidden="1"/>
    </xf>
    <xf numFmtId="0" fontId="13" fillId="7" borderId="0" xfId="0" applyFont="1" applyFill="1" applyBorder="1" applyAlignment="1">
      <alignment horizontal="left"/>
    </xf>
    <xf numFmtId="0" fontId="13" fillId="7" borderId="10" xfId="0" applyFont="1" applyFill="1" applyBorder="1" applyAlignment="1">
      <alignment horizontal="left"/>
    </xf>
    <xf numFmtId="0" fontId="0" fillId="0" borderId="0" xfId="0" applyAlignment="1">
      <alignment horizontal="left" wrapText="1"/>
    </xf>
    <xf numFmtId="0" fontId="0" fillId="0" borderId="10" xfId="0" applyBorder="1" applyAlignment="1">
      <alignment horizontal="left" wrapText="1"/>
    </xf>
    <xf numFmtId="0" fontId="0" fillId="0" borderId="12" xfId="0" applyBorder="1" applyAlignment="1">
      <alignment horizontal="center" wrapText="1"/>
    </xf>
    <xf numFmtId="0" fontId="0" fillId="0" borderId="13" xfId="0" applyBorder="1" applyAlignment="1">
      <alignment horizontal="center" wrapText="1"/>
    </xf>
    <xf numFmtId="0" fontId="0" fillId="0" borderId="0"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4" fillId="0" borderId="0" xfId="0" applyFont="1" applyAlignment="1">
      <alignment horizontal="left"/>
    </xf>
    <xf numFmtId="0" fontId="4" fillId="0" borderId="10" xfId="0" applyFont="1" applyBorder="1" applyAlignment="1">
      <alignment horizontal="left"/>
    </xf>
    <xf numFmtId="0" fontId="0" fillId="0" borderId="16" xfId="0" applyBorder="1" applyAlignment="1">
      <alignment horizontal="left" wrapText="1"/>
    </xf>
    <xf numFmtId="0" fontId="0" fillId="0" borderId="14" xfId="0" applyBorder="1" applyAlignment="1">
      <alignment horizontal="left" wrapText="1"/>
    </xf>
    <xf numFmtId="0" fontId="0" fillId="0" borderId="15" xfId="0" applyBorder="1" applyAlignment="1">
      <alignment horizontal="left"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5" fillId="0" borderId="1" xfId="0" applyFont="1" applyBorder="1" applyAlignment="1">
      <alignment horizontal="justify" vertical="center"/>
    </xf>
    <xf numFmtId="0" fontId="0" fillId="0" borderId="14" xfId="0" applyBorder="1" applyAlignment="1">
      <alignment horizontal="center"/>
    </xf>
    <xf numFmtId="0" fontId="0" fillId="0" borderId="15" xfId="0" applyBorder="1" applyAlignment="1">
      <alignment horizontal="center"/>
    </xf>
    <xf numFmtId="0" fontId="2" fillId="4" borderId="16" xfId="0" applyFont="1" applyFill="1" applyBorder="1" applyAlignment="1">
      <alignment horizontal="center"/>
    </xf>
    <xf numFmtId="0" fontId="2" fillId="4" borderId="14" xfId="0" applyFont="1" applyFill="1" applyBorder="1" applyAlignment="1">
      <alignment horizontal="center"/>
    </xf>
    <xf numFmtId="0" fontId="3" fillId="0" borderId="3" xfId="0" applyFont="1" applyBorder="1" applyAlignment="1">
      <alignment horizontal="center" vertical="center"/>
    </xf>
    <xf numFmtId="0" fontId="0" fillId="2" borderId="6" xfId="0" applyFill="1" applyBorder="1" applyAlignment="1">
      <alignment horizontal="center"/>
    </xf>
    <xf numFmtId="0" fontId="0" fillId="2" borderId="11" xfId="0" applyFill="1" applyBorder="1" applyAlignment="1">
      <alignment horizontal="center"/>
    </xf>
    <xf numFmtId="0" fontId="0" fillId="5" borderId="1" xfId="0" applyFill="1" applyBorder="1" applyAlignment="1" applyProtection="1">
      <alignment horizontal="center"/>
      <protection locked="0"/>
    </xf>
    <xf numFmtId="0" fontId="0" fillId="0" borderId="1" xfId="0" applyBorder="1" applyAlignment="1">
      <alignment horizontal="left"/>
    </xf>
    <xf numFmtId="0" fontId="0" fillId="5" borderId="17" xfId="0" applyFill="1" applyBorder="1" applyAlignment="1" applyProtection="1">
      <alignment horizontal="left" wrapText="1"/>
      <protection locked="0"/>
    </xf>
    <xf numFmtId="0" fontId="0" fillId="5" borderId="18" xfId="0" applyFill="1" applyBorder="1" applyAlignment="1" applyProtection="1">
      <alignment horizontal="left" wrapText="1"/>
      <protection locked="0"/>
    </xf>
    <xf numFmtId="0" fontId="0" fillId="5" borderId="19" xfId="0" applyFill="1" applyBorder="1" applyAlignment="1" applyProtection="1">
      <alignment horizontal="left" wrapText="1"/>
      <protection locked="0"/>
    </xf>
    <xf numFmtId="0" fontId="14" fillId="5" borderId="16" xfId="0" applyFont="1" applyFill="1" applyBorder="1" applyAlignment="1">
      <alignment horizontal="center"/>
    </xf>
    <xf numFmtId="0" fontId="14" fillId="5" borderId="14" xfId="0" applyFont="1" applyFill="1" applyBorder="1" applyAlignment="1">
      <alignment horizontal="center"/>
    </xf>
    <xf numFmtId="0" fontId="14" fillId="5" borderId="15" xfId="0" applyFont="1" applyFill="1" applyBorder="1" applyAlignment="1">
      <alignment horizontal="center"/>
    </xf>
    <xf numFmtId="0" fontId="5" fillId="5" borderId="16" xfId="0" applyFont="1" applyFill="1" applyBorder="1" applyAlignment="1">
      <alignment horizontal="center" vertical="center"/>
    </xf>
    <xf numFmtId="0" fontId="5" fillId="5" borderId="14" xfId="0" applyFont="1" applyFill="1" applyBorder="1" applyAlignment="1">
      <alignment horizontal="center" vertical="center"/>
    </xf>
    <xf numFmtId="0" fontId="5" fillId="5" borderId="15" xfId="0" applyFont="1" applyFill="1" applyBorder="1" applyAlignment="1">
      <alignment horizontal="center" vertical="center"/>
    </xf>
    <xf numFmtId="0" fontId="2" fillId="4" borderId="16" xfId="0" applyFont="1" applyFill="1" applyBorder="1" applyAlignment="1">
      <alignment horizontal="left"/>
    </xf>
    <xf numFmtId="0" fontId="2" fillId="4" borderId="14" xfId="0" applyFont="1" applyFill="1" applyBorder="1" applyAlignment="1">
      <alignment horizontal="left"/>
    </xf>
  </cellXfs>
  <cellStyles count="4">
    <cellStyle name="Procent" xfId="2" builtinId="5"/>
    <cellStyle name="Standaard" xfId="0" builtinId="0"/>
    <cellStyle name="Standaard 2" xfId="3" xr:uid="{961E9041-2B66-4841-9048-8002F17E21B1}"/>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68E6D-0625-40CD-9D78-35C425D7F98E}">
  <dimension ref="A1:S116"/>
  <sheetViews>
    <sheetView tabSelected="1" topLeftCell="A54" zoomScaleNormal="100" zoomScalePageLayoutView="70" workbookViewId="0">
      <selection activeCell="D103" sqref="D103"/>
    </sheetView>
  </sheetViews>
  <sheetFormatPr defaultColWidth="9.140625" defaultRowHeight="15" x14ac:dyDescent="0.25"/>
  <cols>
    <col min="1" max="1" width="9.140625" customWidth="1"/>
    <col min="2" max="2" width="28.85546875" customWidth="1"/>
    <col min="3" max="3" width="17.140625" customWidth="1"/>
    <col min="4" max="4" width="22.140625" customWidth="1"/>
    <col min="5" max="5" width="18.42578125" customWidth="1"/>
    <col min="6" max="6" width="22.7109375" customWidth="1"/>
    <col min="7" max="7" width="17.140625" customWidth="1"/>
    <col min="8" max="8" width="18.42578125" customWidth="1"/>
    <col min="11" max="11" width="10.42578125" style="5" customWidth="1"/>
    <col min="12" max="12" width="14.5703125" style="5" customWidth="1"/>
    <col min="13" max="13" width="11" style="5" bestFit="1" customWidth="1"/>
    <col min="14" max="16384" width="9.140625" style="5"/>
  </cols>
  <sheetData>
    <row r="1" spans="1:10" x14ac:dyDescent="0.25">
      <c r="A1" s="4"/>
      <c r="B1" s="79"/>
      <c r="C1" s="79"/>
      <c r="D1" s="79"/>
      <c r="E1" s="79"/>
      <c r="F1" s="79"/>
      <c r="G1" s="79"/>
      <c r="H1" s="79"/>
      <c r="I1" s="79"/>
      <c r="J1" s="80"/>
    </row>
    <row r="2" spans="1:10" ht="18.75" x14ac:dyDescent="0.3">
      <c r="A2" s="6"/>
      <c r="B2" s="72" t="s">
        <v>68</v>
      </c>
      <c r="C2" s="72"/>
      <c r="D2" s="72"/>
      <c r="E2" s="72"/>
      <c r="F2" s="72"/>
      <c r="G2" s="72"/>
      <c r="H2" s="72"/>
      <c r="I2" s="72"/>
      <c r="J2" s="73"/>
    </row>
    <row r="3" spans="1:10" ht="15.75" thickBot="1" x14ac:dyDescent="0.3">
      <c r="A3" s="6"/>
      <c r="B3" s="78"/>
      <c r="C3" s="78"/>
      <c r="D3" s="78"/>
      <c r="E3" s="78"/>
      <c r="F3" s="78"/>
      <c r="G3" s="78"/>
      <c r="H3" s="78"/>
      <c r="I3" s="78"/>
      <c r="J3" s="65"/>
    </row>
    <row r="4" spans="1:10" s="9" customFormat="1" ht="34.5" customHeight="1" thickBot="1" x14ac:dyDescent="0.3">
      <c r="A4" s="6"/>
      <c r="B4" s="58" t="s">
        <v>57</v>
      </c>
      <c r="C4" s="59"/>
      <c r="D4" s="59"/>
      <c r="E4" s="59"/>
      <c r="F4" s="59"/>
      <c r="G4" s="59"/>
      <c r="H4" s="59"/>
      <c r="I4" s="59"/>
      <c r="J4" s="60"/>
    </row>
    <row r="5" spans="1:10" s="9" customFormat="1" ht="16.5" customHeight="1" thickBot="1" x14ac:dyDescent="0.3">
      <c r="A5" s="6"/>
      <c r="B5" s="58" t="s">
        <v>23</v>
      </c>
      <c r="C5" s="59"/>
      <c r="D5" s="59"/>
      <c r="E5" s="59"/>
      <c r="F5" s="59"/>
      <c r="G5" s="59"/>
      <c r="H5" s="59"/>
      <c r="I5" s="59"/>
      <c r="J5" s="60"/>
    </row>
    <row r="6" spans="1:10" s="9" customFormat="1" ht="32.25" customHeight="1" thickBot="1" x14ac:dyDescent="0.3">
      <c r="A6" s="6"/>
      <c r="B6" s="86" t="s">
        <v>24</v>
      </c>
      <c r="C6" s="87"/>
      <c r="D6" s="87"/>
      <c r="E6" s="87"/>
      <c r="F6" s="87"/>
      <c r="G6" s="87"/>
      <c r="H6" s="87"/>
      <c r="I6" s="87"/>
      <c r="J6" s="88"/>
    </row>
    <row r="7" spans="1:10" s="9" customFormat="1" ht="30.75" customHeight="1" thickBot="1" x14ac:dyDescent="0.3">
      <c r="A7" s="6"/>
      <c r="B7" s="58" t="s">
        <v>56</v>
      </c>
      <c r="C7" s="59"/>
      <c r="D7" s="59"/>
      <c r="E7" s="59"/>
      <c r="F7" s="59"/>
      <c r="G7" s="59"/>
      <c r="H7" s="59"/>
      <c r="I7" s="59"/>
      <c r="J7" s="60"/>
    </row>
    <row r="8" spans="1:10" s="9" customFormat="1" ht="20.25" customHeight="1" thickBot="1" x14ac:dyDescent="0.3">
      <c r="A8" s="6"/>
      <c r="B8" s="58" t="s">
        <v>62</v>
      </c>
      <c r="C8" s="59"/>
      <c r="D8" s="59"/>
      <c r="E8" s="59"/>
      <c r="F8" s="59"/>
      <c r="G8" s="59"/>
      <c r="H8" s="59"/>
      <c r="I8" s="59"/>
      <c r="J8" s="60"/>
    </row>
    <row r="9" spans="1:10" s="9" customFormat="1" ht="48.75" customHeight="1" thickBot="1" x14ac:dyDescent="0.3">
      <c r="A9" s="6"/>
      <c r="B9" s="69" t="s">
        <v>50</v>
      </c>
      <c r="C9" s="70"/>
      <c r="D9" s="70"/>
      <c r="E9" s="70"/>
      <c r="F9" s="70"/>
      <c r="G9" s="70"/>
      <c r="H9" s="70"/>
      <c r="I9" s="70"/>
      <c r="J9" s="71"/>
    </row>
    <row r="10" spans="1:10" s="9" customFormat="1" ht="19.5" customHeight="1" thickBot="1" x14ac:dyDescent="0.3">
      <c r="A10" s="6"/>
      <c r="B10" s="83" t="s">
        <v>64</v>
      </c>
      <c r="C10" s="84"/>
      <c r="D10" s="84"/>
      <c r="E10" s="84"/>
      <c r="F10" s="84"/>
      <c r="G10" s="84"/>
      <c r="H10" s="84"/>
      <c r="I10" s="84"/>
      <c r="J10" s="85"/>
    </row>
    <row r="11" spans="1:10" s="9" customFormat="1" ht="21" customHeight="1" thickBot="1" x14ac:dyDescent="0.3">
      <c r="A11" s="6"/>
      <c r="B11" s="83" t="s">
        <v>35</v>
      </c>
      <c r="C11" s="84"/>
      <c r="D11" s="84"/>
      <c r="E11" s="84"/>
      <c r="F11" s="84"/>
      <c r="G11" s="84"/>
      <c r="H11" s="84"/>
      <c r="I11" s="84"/>
      <c r="J11" s="85"/>
    </row>
    <row r="12" spans="1:10" s="9" customFormat="1" ht="31.9" customHeight="1" thickBot="1" x14ac:dyDescent="0.3">
      <c r="A12" s="6"/>
      <c r="B12" s="83" t="s">
        <v>61</v>
      </c>
      <c r="C12" s="84"/>
      <c r="D12" s="84"/>
      <c r="E12" s="84"/>
      <c r="F12" s="84"/>
      <c r="G12" s="84"/>
      <c r="H12" s="84"/>
      <c r="I12" s="84"/>
      <c r="J12" s="85"/>
    </row>
    <row r="13" spans="1:10" s="9" customFormat="1" ht="18.75" customHeight="1" thickBot="1" x14ac:dyDescent="0.3">
      <c r="A13" s="6"/>
      <c r="B13" s="83" t="s">
        <v>0</v>
      </c>
      <c r="C13" s="84"/>
      <c r="D13" s="84"/>
      <c r="E13" s="84"/>
      <c r="F13" s="84"/>
      <c r="G13" s="84"/>
      <c r="H13" s="84"/>
      <c r="I13" s="84"/>
      <c r="J13" s="85"/>
    </row>
    <row r="14" spans="1:10" s="9" customFormat="1" ht="14.45" customHeight="1" thickBot="1" x14ac:dyDescent="0.3">
      <c r="A14" s="11"/>
      <c r="B14" s="76"/>
      <c r="C14" s="76"/>
      <c r="D14" s="76"/>
      <c r="E14" s="76"/>
      <c r="F14" s="76"/>
      <c r="G14" s="76"/>
      <c r="H14" s="76"/>
      <c r="I14" s="76"/>
      <c r="J14" s="77"/>
    </row>
    <row r="15" spans="1:10" x14ac:dyDescent="0.25">
      <c r="A15" s="4"/>
      <c r="B15" s="79"/>
      <c r="C15" s="79"/>
      <c r="D15" s="79"/>
      <c r="E15" s="79"/>
      <c r="F15" s="79"/>
      <c r="G15" s="79"/>
      <c r="H15" s="79"/>
      <c r="I15" s="79"/>
      <c r="J15" s="80"/>
    </row>
    <row r="16" spans="1:10" ht="18.75" x14ac:dyDescent="0.3">
      <c r="A16" s="6"/>
      <c r="B16" s="81" t="s">
        <v>46</v>
      </c>
      <c r="C16" s="81"/>
      <c r="D16" s="81"/>
      <c r="E16" s="81"/>
      <c r="F16" s="81"/>
      <c r="G16" s="81"/>
      <c r="H16" s="81"/>
      <c r="I16" s="81"/>
      <c r="J16" s="82"/>
    </row>
    <row r="17" spans="1:13" s="9" customFormat="1" ht="28.9" customHeight="1" x14ac:dyDescent="0.25">
      <c r="A17" s="6"/>
      <c r="B17" s="74" t="s">
        <v>21</v>
      </c>
      <c r="C17" s="74"/>
      <c r="D17" s="74"/>
      <c r="E17" s="74"/>
      <c r="F17" s="74"/>
      <c r="G17" s="74"/>
      <c r="H17" s="74"/>
      <c r="I17" s="74"/>
      <c r="J17" s="75"/>
    </row>
    <row r="18" spans="1:13" s="9" customFormat="1" ht="19.149999999999999" customHeight="1" x14ac:dyDescent="0.25">
      <c r="A18" s="6"/>
      <c r="B18" s="74" t="s">
        <v>26</v>
      </c>
      <c r="C18" s="74"/>
      <c r="D18" s="74"/>
      <c r="E18" s="74"/>
      <c r="F18" s="74"/>
      <c r="G18" s="74"/>
      <c r="H18" s="74"/>
      <c r="I18" s="74"/>
      <c r="J18" s="75"/>
    </row>
    <row r="19" spans="1:13" s="9" customFormat="1" ht="14.45" customHeight="1" x14ac:dyDescent="0.25">
      <c r="A19" s="6"/>
      <c r="B19"/>
      <c r="C19"/>
      <c r="D19"/>
      <c r="E19"/>
      <c r="F19"/>
      <c r="G19"/>
      <c r="H19"/>
      <c r="I19"/>
      <c r="J19" s="10"/>
    </row>
    <row r="20" spans="1:13" s="9" customFormat="1" ht="28.15" customHeight="1" x14ac:dyDescent="0.25">
      <c r="A20" s="6"/>
      <c r="B20" s="74" t="s">
        <v>58</v>
      </c>
      <c r="C20" s="74"/>
      <c r="D20" s="74"/>
      <c r="E20" s="74"/>
      <c r="F20" s="74"/>
      <c r="G20" s="74"/>
      <c r="H20" s="74"/>
      <c r="I20" s="74"/>
      <c r="J20" s="75"/>
    </row>
    <row r="21" spans="1:13" s="9" customFormat="1" ht="14.45" customHeight="1" x14ac:dyDescent="0.25">
      <c r="A21" s="6"/>
      <c r="B21" s="7"/>
      <c r="C21" s="7"/>
      <c r="D21" s="7"/>
      <c r="E21" s="7"/>
      <c r="F21" s="7"/>
      <c r="G21" s="7"/>
      <c r="H21" s="7"/>
      <c r="I21" s="7"/>
      <c r="J21" s="8"/>
    </row>
    <row r="22" spans="1:13" s="9" customFormat="1" x14ac:dyDescent="0.25">
      <c r="A22" s="6"/>
      <c r="B22" s="47" t="s">
        <v>33</v>
      </c>
      <c r="C22" s="47"/>
      <c r="D22" s="47"/>
      <c r="E22" s="47"/>
      <c r="F22" s="47"/>
      <c r="G22" s="47"/>
      <c r="H22" s="47"/>
      <c r="I22" s="47"/>
      <c r="J22" s="48"/>
    </row>
    <row r="23" spans="1:13" s="9" customFormat="1" x14ac:dyDescent="0.25">
      <c r="A23" s="6"/>
      <c r="B23" s="61"/>
      <c r="C23" s="61"/>
      <c r="D23" s="12">
        <v>500</v>
      </c>
      <c r="E23" s="47" t="s">
        <v>49</v>
      </c>
      <c r="F23" s="47"/>
      <c r="G23" s="47"/>
      <c r="H23" s="47"/>
      <c r="I23" s="47"/>
      <c r="J23" s="48"/>
      <c r="M23" s="1"/>
    </row>
    <row r="24" spans="1:13" s="9" customFormat="1" x14ac:dyDescent="0.25">
      <c r="A24" s="6"/>
      <c r="B24" s="47" t="s">
        <v>34</v>
      </c>
      <c r="C24" s="47"/>
      <c r="D24" s="47"/>
      <c r="E24" s="47"/>
      <c r="F24" s="47"/>
      <c r="G24" s="47"/>
      <c r="H24" s="47"/>
      <c r="I24" s="47"/>
      <c r="J24" s="48"/>
    </row>
    <row r="25" spans="1:13" s="9" customFormat="1" x14ac:dyDescent="0.25">
      <c r="A25" s="6"/>
      <c r="B25" s="61"/>
      <c r="C25" s="61"/>
      <c r="D25" s="12">
        <v>250</v>
      </c>
      <c r="E25" s="47" t="s">
        <v>49</v>
      </c>
      <c r="F25" s="47"/>
      <c r="G25" s="47"/>
      <c r="H25" s="47"/>
      <c r="I25" s="47"/>
      <c r="J25" s="48"/>
    </row>
    <row r="26" spans="1:13" s="9" customFormat="1" ht="14.45" customHeight="1" x14ac:dyDescent="0.25">
      <c r="A26" s="6"/>
      <c r="B26" s="64"/>
      <c r="C26" s="64"/>
      <c r="D26" s="64"/>
      <c r="E26" s="64"/>
      <c r="F26" s="64"/>
      <c r="G26" s="64"/>
      <c r="H26" s="64"/>
      <c r="I26" s="64"/>
      <c r="J26" s="65"/>
    </row>
    <row r="27" spans="1:13" ht="15.75" thickBot="1" x14ac:dyDescent="0.3">
      <c r="A27" s="6"/>
      <c r="B27" s="64"/>
      <c r="C27" s="64"/>
      <c r="D27" s="64"/>
      <c r="E27" s="64"/>
      <c r="F27" s="64"/>
      <c r="G27" s="64"/>
      <c r="H27" s="64"/>
      <c r="I27" s="64"/>
      <c r="J27" s="65"/>
    </row>
    <row r="28" spans="1:13" ht="15.75" thickBot="1" x14ac:dyDescent="0.3">
      <c r="A28" s="6"/>
      <c r="B28" s="89" t="s">
        <v>22</v>
      </c>
      <c r="C28" s="68" t="s">
        <v>20</v>
      </c>
      <c r="D28" s="68" t="s">
        <v>25</v>
      </c>
      <c r="F28" s="102" t="s">
        <v>67</v>
      </c>
      <c r="G28" s="103"/>
      <c r="H28" s="104"/>
      <c r="J28" s="10"/>
    </row>
    <row r="29" spans="1:13" x14ac:dyDescent="0.25">
      <c r="A29" s="6"/>
      <c r="B29" s="89"/>
      <c r="C29" s="68"/>
      <c r="D29" s="68" t="s">
        <v>1</v>
      </c>
      <c r="E29" s="13"/>
      <c r="F29" s="26"/>
      <c r="G29" s="26"/>
      <c r="J29" s="10"/>
      <c r="K29" s="14"/>
      <c r="L29" s="14"/>
      <c r="M29" s="14"/>
    </row>
    <row r="30" spans="1:13" ht="15" customHeight="1" x14ac:dyDescent="0.25">
      <c r="A30" s="6"/>
      <c r="B30" s="66" t="s">
        <v>2</v>
      </c>
      <c r="C30" s="15" t="s">
        <v>51</v>
      </c>
      <c r="D30" s="38"/>
      <c r="E30" s="2"/>
      <c r="F30" s="31">
        <f>IF(D30&lt;0,$D$23*ROUND(100*D30,1),$D$25*ROUND(100*D30,1))</f>
        <v>0</v>
      </c>
      <c r="G30" s="29"/>
      <c r="J30" s="10"/>
      <c r="K30" s="14"/>
      <c r="L30" s="14"/>
      <c r="M30" s="14"/>
    </row>
    <row r="31" spans="1:13" ht="15" customHeight="1" x14ac:dyDescent="0.25">
      <c r="A31" s="6"/>
      <c r="B31" s="67"/>
      <c r="C31" s="15" t="s">
        <v>52</v>
      </c>
      <c r="D31" s="38"/>
      <c r="E31" s="2"/>
      <c r="F31" s="31">
        <f t="shared" ref="F31:F39" si="0">IF(D31&lt;0,$D$23*ROUND(100*D31,1),$D$25*ROUND(100*D31,1))</f>
        <v>0</v>
      </c>
      <c r="G31" s="29"/>
      <c r="J31" s="10"/>
      <c r="K31" s="14"/>
      <c r="L31" s="14"/>
      <c r="M31" s="14"/>
    </row>
    <row r="32" spans="1:13" ht="15" customHeight="1" x14ac:dyDescent="0.25">
      <c r="A32" s="6"/>
      <c r="B32" s="66" t="s">
        <v>5</v>
      </c>
      <c r="C32" s="15" t="s">
        <v>51</v>
      </c>
      <c r="D32" s="38"/>
      <c r="E32" s="2"/>
      <c r="F32" s="31">
        <f t="shared" si="0"/>
        <v>0</v>
      </c>
      <c r="G32" s="26"/>
      <c r="J32" s="10"/>
      <c r="K32" s="14"/>
      <c r="L32" s="14"/>
      <c r="M32" s="14"/>
    </row>
    <row r="33" spans="1:13" ht="15" customHeight="1" x14ac:dyDescent="0.25">
      <c r="A33" s="6"/>
      <c r="B33" s="67"/>
      <c r="C33" s="15" t="s">
        <v>52</v>
      </c>
      <c r="D33" s="38"/>
      <c r="E33" s="2"/>
      <c r="F33" s="31">
        <f t="shared" si="0"/>
        <v>0</v>
      </c>
      <c r="G33" s="26"/>
      <c r="J33" s="10"/>
      <c r="K33" s="14"/>
      <c r="L33" s="14"/>
      <c r="M33" s="14"/>
    </row>
    <row r="34" spans="1:13" ht="15" customHeight="1" x14ac:dyDescent="0.25">
      <c r="A34" s="6"/>
      <c r="B34" s="66" t="s">
        <v>6</v>
      </c>
      <c r="C34" s="15" t="s">
        <v>51</v>
      </c>
      <c r="D34" s="38"/>
      <c r="E34" s="2"/>
      <c r="F34" s="31">
        <f t="shared" si="0"/>
        <v>0</v>
      </c>
      <c r="G34" s="26"/>
      <c r="J34" s="10"/>
      <c r="K34" s="14"/>
      <c r="L34" s="14"/>
      <c r="M34" s="14"/>
    </row>
    <row r="35" spans="1:13" ht="15" customHeight="1" x14ac:dyDescent="0.25">
      <c r="A35" s="6"/>
      <c r="B35" s="67"/>
      <c r="C35" s="15" t="s">
        <v>52</v>
      </c>
      <c r="D35" s="38"/>
      <c r="E35" s="2"/>
      <c r="F35" s="31">
        <f t="shared" si="0"/>
        <v>0</v>
      </c>
      <c r="G35" s="26"/>
      <c r="J35" s="10"/>
      <c r="K35" s="14"/>
      <c r="L35" s="14"/>
      <c r="M35" s="14"/>
    </row>
    <row r="36" spans="1:13" ht="15" customHeight="1" x14ac:dyDescent="0.25">
      <c r="A36" s="6"/>
      <c r="B36" s="66" t="s">
        <v>47</v>
      </c>
      <c r="C36" s="15" t="s">
        <v>51</v>
      </c>
      <c r="D36" s="38"/>
      <c r="E36" s="2"/>
      <c r="F36" s="31">
        <f t="shared" si="0"/>
        <v>0</v>
      </c>
      <c r="G36" s="26"/>
      <c r="J36" s="10"/>
      <c r="K36" s="14"/>
      <c r="L36" s="14"/>
      <c r="M36" s="14"/>
    </row>
    <row r="37" spans="1:13" ht="15" customHeight="1" x14ac:dyDescent="0.25">
      <c r="A37" s="6"/>
      <c r="B37" s="67"/>
      <c r="C37" s="15" t="s">
        <v>52</v>
      </c>
      <c r="D37" s="38"/>
      <c r="E37" s="2"/>
      <c r="F37" s="31">
        <f t="shared" si="0"/>
        <v>0</v>
      </c>
      <c r="G37" s="26"/>
      <c r="J37" s="10"/>
      <c r="K37" s="14"/>
      <c r="L37" s="14"/>
      <c r="M37" s="14"/>
    </row>
    <row r="38" spans="1:13" ht="15" customHeight="1" x14ac:dyDescent="0.25">
      <c r="A38" s="6"/>
      <c r="B38" s="66" t="s">
        <v>48</v>
      </c>
      <c r="C38" s="15" t="s">
        <v>51</v>
      </c>
      <c r="D38" s="38"/>
      <c r="E38" s="2"/>
      <c r="F38" s="31">
        <f t="shared" si="0"/>
        <v>0</v>
      </c>
      <c r="G38" s="26"/>
      <c r="J38" s="10"/>
      <c r="K38" s="14"/>
      <c r="L38" s="14"/>
      <c r="M38" s="14"/>
    </row>
    <row r="39" spans="1:13" ht="15" customHeight="1" x14ac:dyDescent="0.25">
      <c r="A39" s="6"/>
      <c r="B39" s="67"/>
      <c r="C39" s="15" t="s">
        <v>52</v>
      </c>
      <c r="D39" s="38"/>
      <c r="E39" s="2"/>
      <c r="F39" s="31">
        <f t="shared" si="0"/>
        <v>0</v>
      </c>
      <c r="G39" s="26"/>
      <c r="J39" s="10"/>
      <c r="K39" s="14"/>
      <c r="L39" s="14"/>
      <c r="M39" s="14"/>
    </row>
    <row r="40" spans="1:13" ht="15" customHeight="1" x14ac:dyDescent="0.25">
      <c r="A40" s="6"/>
      <c r="B40" s="16"/>
      <c r="C40" s="17"/>
      <c r="D40" s="2"/>
      <c r="E40" s="2"/>
      <c r="F40" s="30"/>
      <c r="J40" s="10"/>
      <c r="K40" s="14"/>
      <c r="L40" s="14"/>
      <c r="M40" s="14"/>
    </row>
    <row r="41" spans="1:13" ht="15.75" thickBot="1" x14ac:dyDescent="0.3">
      <c r="A41" s="6"/>
      <c r="J41" s="10"/>
      <c r="K41" s="14"/>
      <c r="L41" s="14"/>
      <c r="M41" s="14"/>
    </row>
    <row r="42" spans="1:13" ht="15.75" thickBot="1" x14ac:dyDescent="0.3">
      <c r="A42" s="11"/>
      <c r="B42" s="92" t="s">
        <v>28</v>
      </c>
      <c r="C42" s="93"/>
      <c r="D42" s="3">
        <f>SUM(F30:F39)</f>
        <v>0</v>
      </c>
      <c r="E42" s="18"/>
      <c r="F42" s="18"/>
      <c r="G42" s="18"/>
      <c r="H42" s="18"/>
      <c r="I42" s="18"/>
      <c r="J42" s="19"/>
      <c r="K42" s="14"/>
      <c r="L42" s="14"/>
      <c r="M42" s="14"/>
    </row>
    <row r="43" spans="1:13" x14ac:dyDescent="0.25">
      <c r="A43" s="4"/>
      <c r="B43" s="20"/>
      <c r="C43" s="20"/>
      <c r="D43" s="20"/>
      <c r="E43" s="20"/>
      <c r="F43" s="20"/>
      <c r="G43" s="20"/>
      <c r="H43" s="20"/>
      <c r="I43" s="20"/>
      <c r="J43" s="21"/>
    </row>
    <row r="44" spans="1:13" ht="18.75" x14ac:dyDescent="0.3">
      <c r="A44" s="6"/>
      <c r="B44" s="81" t="s">
        <v>31</v>
      </c>
      <c r="C44" s="81"/>
      <c r="D44" s="81"/>
      <c r="E44" s="81"/>
      <c r="F44" s="81"/>
      <c r="G44" s="81"/>
      <c r="H44" s="81"/>
      <c r="I44" s="81"/>
      <c r="J44" s="82"/>
    </row>
    <row r="45" spans="1:13" s="9" customFormat="1" ht="28.9" customHeight="1" x14ac:dyDescent="0.25">
      <c r="A45" s="6"/>
      <c r="B45" s="74" t="s">
        <v>21</v>
      </c>
      <c r="C45" s="74"/>
      <c r="D45" s="74"/>
      <c r="E45" s="74"/>
      <c r="F45" s="74"/>
      <c r="G45" s="74"/>
      <c r="H45" s="74"/>
      <c r="I45" s="74"/>
      <c r="J45" s="75"/>
    </row>
    <row r="46" spans="1:13" s="9" customFormat="1" ht="13.9" customHeight="1" x14ac:dyDescent="0.25">
      <c r="A46" s="6"/>
      <c r="B46" s="74" t="s">
        <v>36</v>
      </c>
      <c r="C46" s="74"/>
      <c r="D46" s="74"/>
      <c r="E46" s="74"/>
      <c r="F46" s="74"/>
      <c r="G46" s="74"/>
      <c r="H46" s="74"/>
      <c r="I46" s="74"/>
      <c r="J46" s="75"/>
    </row>
    <row r="47" spans="1:13" s="9" customFormat="1" ht="14.45" customHeight="1" x14ac:dyDescent="0.25">
      <c r="A47" s="6"/>
      <c r="B47" s="64"/>
      <c r="C47" s="64"/>
      <c r="D47" s="64"/>
      <c r="E47" s="64"/>
      <c r="F47" s="64"/>
      <c r="G47" s="64"/>
      <c r="H47" s="64"/>
      <c r="I47" s="64"/>
      <c r="J47" s="65"/>
    </row>
    <row r="48" spans="1:13" s="9" customFormat="1" ht="28.15" customHeight="1" x14ac:dyDescent="0.25">
      <c r="A48" s="6"/>
      <c r="B48" s="74" t="s">
        <v>59</v>
      </c>
      <c r="C48" s="74"/>
      <c r="D48" s="74"/>
      <c r="E48" s="74"/>
      <c r="F48" s="74"/>
      <c r="G48" s="74"/>
      <c r="H48" s="74"/>
      <c r="I48" s="74"/>
      <c r="J48" s="75"/>
    </row>
    <row r="49" spans="1:19" s="9" customFormat="1" ht="14.45" customHeight="1" x14ac:dyDescent="0.25">
      <c r="A49" s="6"/>
      <c r="B49" s="64"/>
      <c r="C49" s="64"/>
      <c r="D49" s="64"/>
      <c r="E49" s="64"/>
      <c r="F49" s="64"/>
      <c r="G49" s="64"/>
      <c r="H49" s="64"/>
      <c r="I49" s="64"/>
      <c r="J49" s="65"/>
    </row>
    <row r="50" spans="1:19" s="9" customFormat="1" x14ac:dyDescent="0.25">
      <c r="A50" s="6"/>
      <c r="B50" s="47" t="s">
        <v>33</v>
      </c>
      <c r="C50" s="47"/>
      <c r="D50" s="47"/>
      <c r="E50" s="47"/>
      <c r="F50" s="47"/>
      <c r="G50" s="47"/>
      <c r="H50" s="47"/>
      <c r="I50" s="47"/>
      <c r="J50" s="48"/>
    </row>
    <row r="51" spans="1:19" s="9" customFormat="1" x14ac:dyDescent="0.25">
      <c r="A51" s="6"/>
      <c r="B51" s="61"/>
      <c r="C51" s="61"/>
      <c r="D51" s="12">
        <v>350</v>
      </c>
      <c r="E51" s="47" t="s">
        <v>49</v>
      </c>
      <c r="F51" s="47"/>
      <c r="G51" s="47"/>
      <c r="H51" s="47"/>
      <c r="I51" s="47"/>
      <c r="J51" s="48"/>
      <c r="M51" s="1"/>
    </row>
    <row r="52" spans="1:19" s="9" customFormat="1" x14ac:dyDescent="0.25">
      <c r="A52" s="6"/>
      <c r="B52" s="47" t="s">
        <v>34</v>
      </c>
      <c r="C52" s="47"/>
      <c r="D52" s="47"/>
      <c r="E52" s="47"/>
      <c r="F52" s="47"/>
      <c r="G52" s="47"/>
      <c r="H52" s="47"/>
      <c r="I52" s="47"/>
      <c r="J52" s="48"/>
    </row>
    <row r="53" spans="1:19" s="9" customFormat="1" x14ac:dyDescent="0.25">
      <c r="A53" s="6"/>
      <c r="B53" s="61"/>
      <c r="C53" s="61"/>
      <c r="D53" s="12">
        <v>600</v>
      </c>
      <c r="E53" s="47" t="s">
        <v>49</v>
      </c>
      <c r="F53" s="47"/>
      <c r="G53" s="47"/>
      <c r="H53" s="47"/>
      <c r="I53" s="47"/>
      <c r="J53" s="48"/>
    </row>
    <row r="54" spans="1:19" ht="15.75" thickBot="1" x14ac:dyDescent="0.3">
      <c r="A54" s="6"/>
      <c r="B54" s="64"/>
      <c r="C54" s="64"/>
      <c r="D54" s="64"/>
      <c r="E54" s="64"/>
      <c r="F54" s="64"/>
      <c r="G54" s="64"/>
      <c r="H54" s="64"/>
      <c r="I54" s="64"/>
      <c r="J54" s="65"/>
    </row>
    <row r="55" spans="1:19" ht="15" customHeight="1" thickBot="1" x14ac:dyDescent="0.3">
      <c r="A55" s="6"/>
      <c r="B55" s="89" t="s">
        <v>22</v>
      </c>
      <c r="C55" s="68" t="s">
        <v>20</v>
      </c>
      <c r="D55" s="68" t="s">
        <v>25</v>
      </c>
      <c r="E55" s="13"/>
      <c r="F55" s="105" t="s">
        <v>67</v>
      </c>
      <c r="G55" s="106"/>
      <c r="H55" s="107"/>
      <c r="J55" s="10"/>
      <c r="K55" s="14"/>
      <c r="L55" s="14"/>
      <c r="M55" s="14"/>
      <c r="N55" s="14"/>
      <c r="O55" s="14"/>
      <c r="P55" s="14"/>
      <c r="Q55" s="14"/>
      <c r="R55" s="14"/>
      <c r="S55" s="14"/>
    </row>
    <row r="56" spans="1:19" ht="15" customHeight="1" x14ac:dyDescent="0.25">
      <c r="A56" s="6"/>
      <c r="B56" s="89"/>
      <c r="C56" s="68"/>
      <c r="D56" s="68" t="s">
        <v>1</v>
      </c>
      <c r="E56" s="13"/>
      <c r="F56" s="45"/>
      <c r="G56" s="46"/>
      <c r="H56" s="46"/>
      <c r="J56" s="10"/>
      <c r="K56" s="14"/>
      <c r="L56" s="14"/>
      <c r="M56" s="14"/>
      <c r="N56" s="14"/>
      <c r="O56" s="14"/>
      <c r="P56" s="14"/>
      <c r="Q56" s="14"/>
      <c r="R56" s="14"/>
      <c r="S56" s="14"/>
    </row>
    <row r="57" spans="1:19" ht="15" customHeight="1" x14ac:dyDescent="0.25">
      <c r="A57" s="6"/>
      <c r="B57" s="36" t="s">
        <v>7</v>
      </c>
      <c r="C57" s="34" t="s">
        <v>3</v>
      </c>
      <c r="D57" s="39"/>
      <c r="E57" s="2"/>
      <c r="F57" s="33"/>
      <c r="G57" s="17"/>
      <c r="H57" s="32"/>
      <c r="I57" s="2"/>
      <c r="J57" s="10"/>
      <c r="K57" s="22">
        <f t="shared" ref="K57:K62" si="1">IF(D57&lt;0,$D$51*ROUND(100*D57,1),$D$53*ROUND(100*D57,1))</f>
        <v>0</v>
      </c>
      <c r="L57" s="14"/>
      <c r="M57" s="23"/>
      <c r="N57" s="14"/>
      <c r="O57" s="14"/>
      <c r="P57" s="14"/>
      <c r="Q57" s="14"/>
      <c r="R57" s="14"/>
      <c r="S57" s="14"/>
    </row>
    <row r="58" spans="1:19" ht="15" customHeight="1" x14ac:dyDescent="0.25">
      <c r="A58" s="6"/>
      <c r="B58" s="36" t="s">
        <v>8</v>
      </c>
      <c r="C58" s="34" t="s">
        <v>3</v>
      </c>
      <c r="D58" s="39"/>
      <c r="E58" s="2"/>
      <c r="F58" s="16"/>
      <c r="G58" s="17"/>
      <c r="H58" s="32"/>
      <c r="I58" s="2"/>
      <c r="J58" s="10"/>
      <c r="K58" s="22">
        <f t="shared" si="1"/>
        <v>0</v>
      </c>
      <c r="L58" s="14"/>
      <c r="M58" s="14"/>
      <c r="N58" s="14"/>
      <c r="O58" s="14"/>
      <c r="P58" s="14"/>
      <c r="Q58" s="14"/>
      <c r="R58" s="14"/>
      <c r="S58" s="14"/>
    </row>
    <row r="59" spans="1:19" ht="15" customHeight="1" x14ac:dyDescent="0.25">
      <c r="A59" s="6"/>
      <c r="B59" s="36" t="s">
        <v>9</v>
      </c>
      <c r="C59" s="34" t="s">
        <v>3</v>
      </c>
      <c r="D59" s="39"/>
      <c r="E59" s="2"/>
      <c r="F59" s="16"/>
      <c r="G59" s="17"/>
      <c r="H59" s="32"/>
      <c r="I59" s="2"/>
      <c r="J59" s="10"/>
      <c r="K59" s="22">
        <f t="shared" si="1"/>
        <v>0</v>
      </c>
      <c r="L59" s="14"/>
      <c r="M59" s="14"/>
      <c r="N59" s="14"/>
      <c r="O59" s="14"/>
      <c r="P59" s="14"/>
      <c r="Q59" s="14"/>
      <c r="R59" s="14"/>
      <c r="S59" s="14"/>
    </row>
    <row r="60" spans="1:19" ht="15" customHeight="1" x14ac:dyDescent="0.25">
      <c r="A60" s="6"/>
      <c r="B60" s="36" t="s">
        <v>10</v>
      </c>
      <c r="C60" s="34" t="s">
        <v>3</v>
      </c>
      <c r="D60" s="39"/>
      <c r="E60" s="2"/>
      <c r="F60" s="16"/>
      <c r="G60" s="17"/>
      <c r="H60" s="32"/>
      <c r="I60" s="2"/>
      <c r="J60" s="10"/>
      <c r="K60" s="22">
        <f t="shared" si="1"/>
        <v>0</v>
      </c>
      <c r="L60" s="14"/>
      <c r="M60" s="14"/>
      <c r="N60" s="14"/>
      <c r="O60" s="14"/>
      <c r="P60" s="14"/>
      <c r="Q60" s="14"/>
      <c r="R60" s="14"/>
      <c r="S60" s="14"/>
    </row>
    <row r="61" spans="1:19" ht="15" customHeight="1" x14ac:dyDescent="0.25">
      <c r="A61" s="6"/>
      <c r="B61" s="36" t="s">
        <v>11</v>
      </c>
      <c r="C61" s="34" t="s">
        <v>3</v>
      </c>
      <c r="D61" s="39"/>
      <c r="E61" s="2"/>
      <c r="F61" s="16"/>
      <c r="G61" s="17"/>
      <c r="H61" s="32"/>
      <c r="I61" s="2"/>
      <c r="J61" s="10"/>
      <c r="K61" s="22">
        <f t="shared" si="1"/>
        <v>0</v>
      </c>
      <c r="L61" s="14"/>
      <c r="M61" s="14"/>
      <c r="N61" s="14"/>
      <c r="O61" s="14"/>
      <c r="P61" s="14"/>
      <c r="Q61" s="14"/>
      <c r="R61" s="14"/>
      <c r="S61" s="14"/>
    </row>
    <row r="62" spans="1:19" ht="15" customHeight="1" x14ac:dyDescent="0.25">
      <c r="A62" s="6"/>
      <c r="B62" s="37" t="s">
        <v>63</v>
      </c>
      <c r="C62" s="34" t="s">
        <v>3</v>
      </c>
      <c r="D62" s="39"/>
      <c r="E62" s="2"/>
      <c r="F62" s="16"/>
      <c r="G62" s="17"/>
      <c r="H62" s="32"/>
      <c r="I62" s="2"/>
      <c r="J62" s="10"/>
      <c r="K62" s="22">
        <f t="shared" si="1"/>
        <v>0</v>
      </c>
      <c r="L62" s="14"/>
      <c r="M62" s="14"/>
      <c r="N62" s="14"/>
      <c r="O62" s="14"/>
      <c r="P62" s="14"/>
      <c r="Q62" s="14"/>
      <c r="R62" s="14"/>
      <c r="S62" s="14"/>
    </row>
    <row r="63" spans="1:19" ht="15" customHeight="1" x14ac:dyDescent="0.25">
      <c r="A63" s="6"/>
      <c r="B63" s="35"/>
      <c r="C63" s="17"/>
      <c r="D63" s="32"/>
      <c r="E63" s="2"/>
      <c r="F63" s="16"/>
      <c r="G63" s="17"/>
      <c r="H63" s="32"/>
      <c r="I63" s="2"/>
      <c r="J63" s="10"/>
      <c r="K63" s="14"/>
      <c r="L63" s="14"/>
      <c r="M63" s="14"/>
      <c r="N63" s="14"/>
      <c r="O63" s="14"/>
      <c r="P63" s="14"/>
      <c r="Q63" s="14"/>
      <c r="R63" s="14"/>
      <c r="S63" s="14"/>
    </row>
    <row r="64" spans="1:19" ht="15.75" thickBot="1" x14ac:dyDescent="0.3">
      <c r="A64" s="6"/>
      <c r="B64" s="64"/>
      <c r="C64" s="64"/>
      <c r="D64" s="64"/>
      <c r="E64" s="64"/>
      <c r="F64" s="64"/>
      <c r="G64" s="64"/>
      <c r="H64" s="64"/>
      <c r="I64" s="64"/>
      <c r="J64" s="65"/>
      <c r="K64" s="24"/>
      <c r="L64" s="24"/>
    </row>
    <row r="65" spans="1:14" ht="15.75" thickBot="1" x14ac:dyDescent="0.3">
      <c r="A65" s="11"/>
      <c r="B65" s="108" t="s">
        <v>32</v>
      </c>
      <c r="C65" s="109"/>
      <c r="D65" s="3">
        <f>SUM(K57:K62)</f>
        <v>0</v>
      </c>
      <c r="E65" s="18"/>
      <c r="F65" s="18"/>
      <c r="G65" s="18"/>
      <c r="H65" s="18"/>
      <c r="I65" s="18"/>
      <c r="J65" s="19"/>
    </row>
    <row r="66" spans="1:14" x14ac:dyDescent="0.25">
      <c r="A66" s="25"/>
      <c r="B66" s="79"/>
      <c r="C66" s="79"/>
      <c r="D66" s="79"/>
      <c r="E66" s="79"/>
      <c r="F66" s="79"/>
      <c r="G66" s="79"/>
      <c r="H66" s="79"/>
      <c r="I66" s="79"/>
      <c r="J66" s="80"/>
    </row>
    <row r="67" spans="1:14" ht="18.75" x14ac:dyDescent="0.3">
      <c r="A67" s="6"/>
      <c r="B67" s="81" t="s">
        <v>54</v>
      </c>
      <c r="C67" s="81"/>
      <c r="D67" s="81"/>
      <c r="E67" s="81"/>
      <c r="F67" s="81"/>
      <c r="G67" s="81"/>
      <c r="H67" s="81"/>
      <c r="I67" s="81"/>
      <c r="J67" s="82"/>
    </row>
    <row r="68" spans="1:14" s="9" customFormat="1" ht="28.9" customHeight="1" x14ac:dyDescent="0.25">
      <c r="A68" s="6"/>
      <c r="B68" s="74" t="s">
        <v>27</v>
      </c>
      <c r="C68" s="74"/>
      <c r="D68" s="74"/>
      <c r="E68" s="74"/>
      <c r="F68" s="74"/>
      <c r="G68" s="74"/>
      <c r="H68" s="74"/>
      <c r="I68" s="74"/>
      <c r="J68" s="75"/>
    </row>
    <row r="69" spans="1:14" s="9" customFormat="1" ht="14.45" customHeight="1" x14ac:dyDescent="0.25">
      <c r="A69" s="6"/>
      <c r="B69" s="74" t="s">
        <v>53</v>
      </c>
      <c r="C69" s="74"/>
      <c r="D69" s="74"/>
      <c r="E69" s="74"/>
      <c r="F69" s="74"/>
      <c r="G69" s="74"/>
      <c r="H69" s="74"/>
      <c r="I69" s="74"/>
      <c r="J69" s="75"/>
    </row>
    <row r="70" spans="1:14" s="9" customFormat="1" x14ac:dyDescent="0.25">
      <c r="A70" s="6"/>
      <c r="B70" s="7"/>
      <c r="C70" s="7"/>
      <c r="D70" s="7"/>
      <c r="E70" s="7"/>
      <c r="F70" s="7"/>
      <c r="G70" s="7"/>
      <c r="H70" s="7"/>
      <c r="I70" s="7"/>
      <c r="J70" s="8"/>
    </row>
    <row r="71" spans="1:14" s="9" customFormat="1" ht="28.15" customHeight="1" x14ac:dyDescent="0.25">
      <c r="A71" s="6"/>
      <c r="B71" s="74" t="s">
        <v>60</v>
      </c>
      <c r="C71" s="74"/>
      <c r="D71" s="74"/>
      <c r="E71" s="74"/>
      <c r="F71" s="74"/>
      <c r="G71" s="74"/>
      <c r="H71" s="74"/>
      <c r="I71" s="74"/>
      <c r="J71" s="75"/>
    </row>
    <row r="72" spans="1:14" s="9" customFormat="1" ht="14.45" customHeight="1" x14ac:dyDescent="0.25">
      <c r="A72" s="6"/>
      <c r="B72" s="7"/>
      <c r="C72" s="7"/>
      <c r="D72" s="7"/>
      <c r="E72" s="7"/>
      <c r="F72" s="7"/>
      <c r="G72" s="7"/>
      <c r="H72" s="7"/>
      <c r="I72" s="7"/>
      <c r="J72" s="8"/>
    </row>
    <row r="73" spans="1:14" s="9" customFormat="1" x14ac:dyDescent="0.25">
      <c r="A73" s="6"/>
      <c r="B73" s="47" t="s">
        <v>33</v>
      </c>
      <c r="C73" s="47"/>
      <c r="D73" s="47"/>
      <c r="E73" s="47"/>
      <c r="F73" s="47"/>
      <c r="G73" s="47"/>
      <c r="H73" s="47"/>
      <c r="I73" s="47"/>
      <c r="J73" s="48"/>
    </row>
    <row r="74" spans="1:14" s="9" customFormat="1" x14ac:dyDescent="0.25">
      <c r="A74" s="6"/>
      <c r="B74" s="61"/>
      <c r="C74" s="61"/>
      <c r="D74" s="12">
        <v>250</v>
      </c>
      <c r="E74" s="47" t="s">
        <v>49</v>
      </c>
      <c r="F74" s="47"/>
      <c r="G74" s="47"/>
      <c r="H74" s="47"/>
      <c r="I74" s="47"/>
      <c r="J74" s="48"/>
      <c r="M74" s="1"/>
    </row>
    <row r="75" spans="1:14" s="9" customFormat="1" x14ac:dyDescent="0.25">
      <c r="A75" s="6"/>
      <c r="B75" s="47" t="s">
        <v>34</v>
      </c>
      <c r="C75" s="47"/>
      <c r="D75" s="47"/>
      <c r="E75" s="47"/>
      <c r="F75" s="47"/>
      <c r="G75" s="47"/>
      <c r="H75" s="47"/>
      <c r="I75" s="47"/>
      <c r="J75" s="48"/>
    </row>
    <row r="76" spans="1:14" s="9" customFormat="1" x14ac:dyDescent="0.25">
      <c r="A76" s="6"/>
      <c r="B76" s="61"/>
      <c r="C76" s="61"/>
      <c r="D76" s="12">
        <v>600</v>
      </c>
      <c r="E76" s="47" t="s">
        <v>49</v>
      </c>
      <c r="F76" s="47"/>
      <c r="G76" s="47"/>
      <c r="H76" s="47"/>
      <c r="I76" s="47"/>
      <c r="J76" s="48"/>
    </row>
    <row r="77" spans="1:14" ht="15.75" thickBot="1" x14ac:dyDescent="0.3">
      <c r="A77" s="6"/>
      <c r="B77" s="64"/>
      <c r="C77" s="64"/>
      <c r="D77" s="64"/>
      <c r="E77" s="64"/>
      <c r="F77" s="64"/>
      <c r="G77" s="64"/>
      <c r="H77" s="64"/>
      <c r="I77" s="64"/>
      <c r="J77" s="65"/>
    </row>
    <row r="78" spans="1:14" ht="15" customHeight="1" thickBot="1" x14ac:dyDescent="0.3">
      <c r="A78" s="6"/>
      <c r="B78" s="89" t="s">
        <v>22</v>
      </c>
      <c r="C78" s="68" t="s">
        <v>20</v>
      </c>
      <c r="D78" s="68" t="s">
        <v>25</v>
      </c>
      <c r="E78" s="13"/>
      <c r="F78" s="105" t="s">
        <v>67</v>
      </c>
      <c r="G78" s="106"/>
      <c r="H78" s="107"/>
      <c r="I78" s="26"/>
      <c r="J78" s="10"/>
      <c r="K78" s="14"/>
      <c r="L78" s="14"/>
      <c r="M78" s="14"/>
      <c r="N78" s="14"/>
    </row>
    <row r="79" spans="1:14" x14ac:dyDescent="0.25">
      <c r="A79" s="6"/>
      <c r="B79" s="89"/>
      <c r="C79" s="68"/>
      <c r="D79" s="68" t="s">
        <v>1</v>
      </c>
      <c r="E79" s="13"/>
      <c r="F79" s="26"/>
      <c r="G79" s="26"/>
      <c r="H79" s="26"/>
      <c r="I79" s="26"/>
      <c r="J79" s="10"/>
      <c r="K79" s="14"/>
      <c r="L79" s="14"/>
      <c r="M79" s="14"/>
      <c r="N79" s="14"/>
    </row>
    <row r="80" spans="1:14" x14ac:dyDescent="0.25">
      <c r="A80" s="6"/>
      <c r="B80" s="66" t="s">
        <v>12</v>
      </c>
      <c r="C80" s="15" t="s">
        <v>3</v>
      </c>
      <c r="D80" s="38"/>
      <c r="G80" s="26"/>
      <c r="H80" s="26"/>
      <c r="I80" s="26"/>
      <c r="J80" s="10"/>
      <c r="K80" s="14"/>
      <c r="L80" s="22" t="str">
        <f t="shared" ref="L80:L94" si="2">IF(ISBLANK(D80),"(niet ingevuld)",IF(D80&lt;=0,"(korting)","(opslag)"))</f>
        <v>(niet ingevuld)</v>
      </c>
      <c r="M80" s="22">
        <f>IF(D80&lt;0,$D$74*ROUND(100*D80,1),$D$76*ROUND(100*D80,1))</f>
        <v>0</v>
      </c>
      <c r="N80" s="14"/>
    </row>
    <row r="81" spans="1:14" x14ac:dyDescent="0.25">
      <c r="A81" s="6"/>
      <c r="B81" s="94"/>
      <c r="C81" s="15" t="s">
        <v>4</v>
      </c>
      <c r="D81" s="38"/>
      <c r="G81" s="26"/>
      <c r="H81" s="26"/>
      <c r="I81" s="26"/>
      <c r="J81" s="10"/>
      <c r="K81" s="14"/>
      <c r="L81" s="22" t="str">
        <f t="shared" si="2"/>
        <v>(niet ingevuld)</v>
      </c>
      <c r="M81" s="22">
        <f t="shared" ref="M81:M94" si="3">IF(D81&lt;0,$D$74*ROUND(100*D81,1),$D$76*ROUND(100*D81,1))</f>
        <v>0</v>
      </c>
      <c r="N81" s="14"/>
    </row>
    <row r="82" spans="1:14" x14ac:dyDescent="0.25">
      <c r="A82" s="6"/>
      <c r="B82" s="67"/>
      <c r="C82" s="15" t="s">
        <v>45</v>
      </c>
      <c r="D82" s="38"/>
      <c r="G82" s="26"/>
      <c r="H82" s="26"/>
      <c r="I82" s="26"/>
      <c r="J82" s="10"/>
      <c r="K82" s="14"/>
      <c r="L82" s="22" t="str">
        <f t="shared" si="2"/>
        <v>(niet ingevuld)</v>
      </c>
      <c r="M82" s="22">
        <f t="shared" si="3"/>
        <v>0</v>
      </c>
      <c r="N82" s="14"/>
    </row>
    <row r="83" spans="1:14" x14ac:dyDescent="0.25">
      <c r="A83" s="6"/>
      <c r="B83" s="66" t="s">
        <v>13</v>
      </c>
      <c r="C83" s="15" t="s">
        <v>3</v>
      </c>
      <c r="D83" s="38"/>
      <c r="G83" s="26"/>
      <c r="H83" s="26"/>
      <c r="I83" s="26"/>
      <c r="J83" s="10"/>
      <c r="K83" s="14"/>
      <c r="L83" s="22" t="str">
        <f t="shared" si="2"/>
        <v>(niet ingevuld)</v>
      </c>
      <c r="M83" s="22">
        <f t="shared" si="3"/>
        <v>0</v>
      </c>
      <c r="N83" s="14"/>
    </row>
    <row r="84" spans="1:14" x14ac:dyDescent="0.25">
      <c r="A84" s="6"/>
      <c r="B84" s="94"/>
      <c r="C84" s="15" t="s">
        <v>4</v>
      </c>
      <c r="D84" s="38"/>
      <c r="G84" s="26"/>
      <c r="H84" s="26"/>
      <c r="I84" s="26"/>
      <c r="J84" s="10"/>
      <c r="K84" s="14"/>
      <c r="L84" s="22" t="str">
        <f t="shared" si="2"/>
        <v>(niet ingevuld)</v>
      </c>
      <c r="M84" s="22">
        <f t="shared" si="3"/>
        <v>0</v>
      </c>
      <c r="N84" s="14"/>
    </row>
    <row r="85" spans="1:14" x14ac:dyDescent="0.25">
      <c r="A85" s="6"/>
      <c r="B85" s="67"/>
      <c r="C85" s="15" t="s">
        <v>45</v>
      </c>
      <c r="D85" s="38"/>
      <c r="G85" s="26"/>
      <c r="H85" s="26"/>
      <c r="I85" s="26"/>
      <c r="J85" s="10"/>
      <c r="K85" s="14"/>
      <c r="L85" s="22" t="str">
        <f t="shared" si="2"/>
        <v>(niet ingevuld)</v>
      </c>
      <c r="M85" s="22">
        <f t="shared" si="3"/>
        <v>0</v>
      </c>
      <c r="N85" s="14"/>
    </row>
    <row r="86" spans="1:14" x14ac:dyDescent="0.25">
      <c r="A86" s="6"/>
      <c r="B86" s="66" t="s">
        <v>55</v>
      </c>
      <c r="C86" s="15" t="s">
        <v>3</v>
      </c>
      <c r="D86" s="38"/>
      <c r="G86" s="26"/>
      <c r="H86" s="26"/>
      <c r="I86" s="26"/>
      <c r="J86" s="10"/>
      <c r="K86" s="14"/>
      <c r="L86" s="22" t="str">
        <f t="shared" ref="L86:L88" si="4">IF(ISBLANK(D86),"(niet ingevuld)",IF(D86&lt;=0,"(korting)","(opslag)"))</f>
        <v>(niet ingevuld)</v>
      </c>
      <c r="M86" s="22">
        <f t="shared" si="3"/>
        <v>0</v>
      </c>
      <c r="N86" s="14"/>
    </row>
    <row r="87" spans="1:14" x14ac:dyDescent="0.25">
      <c r="A87" s="6"/>
      <c r="B87" s="94"/>
      <c r="C87" s="15" t="s">
        <v>4</v>
      </c>
      <c r="D87" s="38"/>
      <c r="G87" s="26"/>
      <c r="H87" s="26"/>
      <c r="I87" s="26"/>
      <c r="J87" s="10"/>
      <c r="K87" s="14"/>
      <c r="L87" s="22" t="str">
        <f t="shared" si="4"/>
        <v>(niet ingevuld)</v>
      </c>
      <c r="M87" s="22">
        <f t="shared" si="3"/>
        <v>0</v>
      </c>
      <c r="N87" s="14"/>
    </row>
    <row r="88" spans="1:14" x14ac:dyDescent="0.25">
      <c r="A88" s="6"/>
      <c r="B88" s="67"/>
      <c r="C88" s="15" t="s">
        <v>45</v>
      </c>
      <c r="D88" s="38"/>
      <c r="G88" s="26"/>
      <c r="H88" s="26"/>
      <c r="I88" s="26"/>
      <c r="J88" s="10"/>
      <c r="K88" s="14"/>
      <c r="L88" s="22" t="str">
        <f t="shared" si="4"/>
        <v>(niet ingevuld)</v>
      </c>
      <c r="M88" s="22">
        <f t="shared" si="3"/>
        <v>0</v>
      </c>
      <c r="N88" s="14"/>
    </row>
    <row r="89" spans="1:14" x14ac:dyDescent="0.25">
      <c r="A89" s="6"/>
      <c r="B89" s="66" t="s">
        <v>19</v>
      </c>
      <c r="C89" s="15" t="s">
        <v>3</v>
      </c>
      <c r="D89" s="38"/>
      <c r="G89" s="26"/>
      <c r="H89" s="26"/>
      <c r="I89" s="26"/>
      <c r="J89" s="10"/>
      <c r="K89" s="14"/>
      <c r="L89" s="22" t="str">
        <f t="shared" si="2"/>
        <v>(niet ingevuld)</v>
      </c>
      <c r="M89" s="22">
        <f t="shared" si="3"/>
        <v>0</v>
      </c>
      <c r="N89" s="14"/>
    </row>
    <row r="90" spans="1:14" x14ac:dyDescent="0.25">
      <c r="A90" s="6"/>
      <c r="B90" s="94"/>
      <c r="C90" s="15" t="s">
        <v>4</v>
      </c>
      <c r="D90" s="38"/>
      <c r="G90" s="26"/>
      <c r="H90" s="26"/>
      <c r="I90" s="26"/>
      <c r="J90" s="10"/>
      <c r="K90" s="14"/>
      <c r="L90" s="22" t="str">
        <f t="shared" si="2"/>
        <v>(niet ingevuld)</v>
      </c>
      <c r="M90" s="22">
        <f t="shared" si="3"/>
        <v>0</v>
      </c>
      <c r="N90" s="14"/>
    </row>
    <row r="91" spans="1:14" x14ac:dyDescent="0.25">
      <c r="A91" s="6"/>
      <c r="B91" s="67"/>
      <c r="C91" s="15" t="s">
        <v>45</v>
      </c>
      <c r="D91" s="38"/>
      <c r="G91" s="26"/>
      <c r="H91" s="26"/>
      <c r="I91" s="26"/>
      <c r="J91" s="10"/>
      <c r="K91" s="14"/>
      <c r="L91" s="22" t="str">
        <f t="shared" si="2"/>
        <v>(niet ingevuld)</v>
      </c>
      <c r="M91" s="22">
        <f t="shared" si="3"/>
        <v>0</v>
      </c>
      <c r="N91" s="14"/>
    </row>
    <row r="92" spans="1:14" x14ac:dyDescent="0.25">
      <c r="A92" s="6"/>
      <c r="B92" s="66" t="s">
        <v>14</v>
      </c>
      <c r="C92" s="15" t="s">
        <v>3</v>
      </c>
      <c r="D92" s="38"/>
      <c r="G92" s="26"/>
      <c r="H92" s="26"/>
      <c r="I92" s="26"/>
      <c r="J92" s="10"/>
      <c r="K92" s="14"/>
      <c r="L92" s="22" t="str">
        <f t="shared" si="2"/>
        <v>(niet ingevuld)</v>
      </c>
      <c r="M92" s="22">
        <f t="shared" si="3"/>
        <v>0</v>
      </c>
      <c r="N92" s="14"/>
    </row>
    <row r="93" spans="1:14" x14ac:dyDescent="0.25">
      <c r="A93" s="6"/>
      <c r="B93" s="94"/>
      <c r="C93" s="15" t="s">
        <v>4</v>
      </c>
      <c r="D93" s="38"/>
      <c r="G93" s="26"/>
      <c r="H93" s="26"/>
      <c r="I93" s="26"/>
      <c r="J93" s="10"/>
      <c r="K93" s="14"/>
      <c r="L93" s="22" t="str">
        <f t="shared" si="2"/>
        <v>(niet ingevuld)</v>
      </c>
      <c r="M93" s="22">
        <f t="shared" si="3"/>
        <v>0</v>
      </c>
      <c r="N93" s="14"/>
    </row>
    <row r="94" spans="1:14" x14ac:dyDescent="0.25">
      <c r="A94" s="6"/>
      <c r="B94" s="67"/>
      <c r="C94" s="15" t="s">
        <v>45</v>
      </c>
      <c r="D94" s="38"/>
      <c r="G94" s="26"/>
      <c r="H94" s="26"/>
      <c r="I94" s="26"/>
      <c r="J94" s="10"/>
      <c r="K94" s="14"/>
      <c r="L94" s="22" t="str">
        <f t="shared" si="2"/>
        <v>(niet ingevuld)</v>
      </c>
      <c r="M94" s="22">
        <f t="shared" si="3"/>
        <v>0</v>
      </c>
      <c r="N94" s="14"/>
    </row>
    <row r="95" spans="1:14" x14ac:dyDescent="0.25">
      <c r="A95" s="6"/>
      <c r="B95" s="64"/>
      <c r="C95" s="64"/>
      <c r="D95" s="64"/>
      <c r="E95" s="64"/>
      <c r="F95" s="64"/>
      <c r="G95" s="64"/>
      <c r="H95" s="64"/>
      <c r="I95" s="64"/>
      <c r="J95" s="65"/>
      <c r="K95" s="14"/>
      <c r="L95" s="14"/>
      <c r="M95" s="14"/>
      <c r="N95" s="14"/>
    </row>
    <row r="96" spans="1:14" x14ac:dyDescent="0.25">
      <c r="A96" s="6"/>
      <c r="B96" s="47" t="s">
        <v>15</v>
      </c>
      <c r="C96" s="47"/>
      <c r="D96" s="47"/>
      <c r="E96" s="47"/>
      <c r="F96" s="47"/>
      <c r="G96" s="47"/>
      <c r="H96" s="47"/>
      <c r="I96" s="47"/>
      <c r="J96" s="48"/>
      <c r="K96" s="14"/>
      <c r="L96" s="14"/>
      <c r="M96" s="14"/>
      <c r="N96" s="14"/>
    </row>
    <row r="97" spans="1:14" x14ac:dyDescent="0.25">
      <c r="A97" s="6"/>
      <c r="B97" s="47" t="s">
        <v>16</v>
      </c>
      <c r="C97" s="47"/>
      <c r="D97" s="47"/>
      <c r="E97" s="47"/>
      <c r="F97" s="47"/>
      <c r="G97" s="47"/>
      <c r="H97" s="47"/>
      <c r="I97" s="47"/>
      <c r="J97" s="48"/>
      <c r="K97" s="14"/>
      <c r="L97" s="14"/>
      <c r="M97" s="14"/>
      <c r="N97" s="14"/>
    </row>
    <row r="98" spans="1:14" ht="15.75" thickBot="1" x14ac:dyDescent="0.3">
      <c r="A98" s="6"/>
      <c r="B98" s="64"/>
      <c r="C98" s="64"/>
      <c r="D98" s="64"/>
      <c r="E98" s="64"/>
      <c r="F98" s="64"/>
      <c r="G98" s="64"/>
      <c r="H98" s="64"/>
      <c r="I98" s="64"/>
      <c r="J98" s="65"/>
      <c r="K98" s="14"/>
      <c r="L98" s="14"/>
      <c r="M98" s="14"/>
      <c r="N98" s="14"/>
    </row>
    <row r="99" spans="1:14" ht="15.75" thickBot="1" x14ac:dyDescent="0.3">
      <c r="A99" s="11"/>
      <c r="B99" s="27" t="s">
        <v>29</v>
      </c>
      <c r="C99" s="28"/>
      <c r="D99" s="3">
        <f>SUM(M80:M94)</f>
        <v>0</v>
      </c>
      <c r="E99" s="18"/>
      <c r="F99" s="18"/>
      <c r="G99" s="18"/>
      <c r="H99" s="18"/>
      <c r="I99" s="18"/>
      <c r="J99" s="19"/>
      <c r="K99" s="14"/>
      <c r="L99" s="14"/>
      <c r="M99" s="14"/>
      <c r="N99" s="14"/>
    </row>
    <row r="100" spans="1:14" ht="15.75" thickBot="1" x14ac:dyDescent="0.3">
      <c r="A100" s="6"/>
      <c r="B100" s="90"/>
      <c r="C100" s="90"/>
      <c r="D100" s="90"/>
      <c r="E100" s="90"/>
      <c r="F100" s="90"/>
      <c r="G100" s="90"/>
      <c r="H100" s="90"/>
      <c r="I100" s="90"/>
      <c r="J100" s="91"/>
    </row>
    <row r="101" spans="1:14" x14ac:dyDescent="0.25">
      <c r="A101" s="95"/>
      <c r="B101" s="62"/>
      <c r="C101" s="62"/>
      <c r="D101" s="62"/>
      <c r="E101" s="62"/>
      <c r="F101" s="62"/>
      <c r="G101" s="62"/>
      <c r="H101" s="62"/>
      <c r="I101" s="62"/>
      <c r="J101" s="63"/>
    </row>
    <row r="102" spans="1:14" ht="15.75" thickBot="1" x14ac:dyDescent="0.3">
      <c r="A102" s="56"/>
      <c r="B102" s="52"/>
      <c r="C102" s="52"/>
      <c r="D102" s="52"/>
      <c r="E102" s="52"/>
      <c r="F102" s="52"/>
      <c r="G102" s="52"/>
      <c r="H102" s="52"/>
      <c r="I102" s="52"/>
      <c r="J102" s="53"/>
    </row>
    <row r="103" spans="1:14" ht="16.5" thickBot="1" x14ac:dyDescent="0.3">
      <c r="A103" s="56"/>
      <c r="B103" s="43" t="s">
        <v>30</v>
      </c>
      <c r="C103" s="44"/>
      <c r="D103" s="40">
        <f>D42+D65+D99</f>
        <v>0</v>
      </c>
      <c r="E103" s="56"/>
      <c r="F103" s="52"/>
      <c r="G103" s="52"/>
      <c r="H103" s="52"/>
      <c r="I103" s="52"/>
      <c r="J103" s="53"/>
    </row>
    <row r="104" spans="1:14" x14ac:dyDescent="0.25">
      <c r="A104" s="56"/>
      <c r="B104" s="52"/>
      <c r="C104" s="52"/>
      <c r="D104" s="52"/>
      <c r="E104" s="52"/>
      <c r="F104" s="52"/>
      <c r="G104" s="52"/>
      <c r="H104" s="52"/>
      <c r="I104" s="52"/>
      <c r="J104" s="53"/>
    </row>
    <row r="105" spans="1:14" x14ac:dyDescent="0.25">
      <c r="A105" s="56"/>
      <c r="B105" s="52"/>
      <c r="C105" s="52"/>
      <c r="D105" s="52"/>
      <c r="E105" s="52"/>
      <c r="F105" s="52"/>
      <c r="G105" s="52"/>
      <c r="H105" s="52"/>
      <c r="I105" s="52"/>
      <c r="J105" s="53"/>
    </row>
    <row r="106" spans="1:14" ht="15.75" thickBot="1" x14ac:dyDescent="0.3">
      <c r="A106" s="96"/>
      <c r="B106" s="54"/>
      <c r="C106" s="54"/>
      <c r="D106" s="54"/>
      <c r="E106" s="54"/>
      <c r="F106" s="54"/>
      <c r="G106" s="54"/>
      <c r="H106" s="54"/>
      <c r="I106" s="54"/>
      <c r="J106" s="55"/>
    </row>
    <row r="107" spans="1:14" s="9" customFormat="1" ht="28.9" customHeight="1" x14ac:dyDescent="0.25">
      <c r="A107" s="20"/>
      <c r="B107" s="51" t="s">
        <v>17</v>
      </c>
      <c r="C107" s="51"/>
      <c r="D107" s="51"/>
      <c r="E107" s="51"/>
      <c r="F107" s="51"/>
      <c r="G107" s="51"/>
      <c r="H107" s="51"/>
      <c r="I107" s="51"/>
      <c r="J107" s="51"/>
    </row>
    <row r="108" spans="1:14" x14ac:dyDescent="0.25">
      <c r="B108" s="47" t="s">
        <v>18</v>
      </c>
      <c r="C108" s="47"/>
      <c r="D108" s="47"/>
      <c r="E108" s="47"/>
      <c r="F108" s="47"/>
      <c r="G108" s="47"/>
      <c r="H108" s="47"/>
      <c r="I108" s="47"/>
      <c r="J108" s="47"/>
    </row>
    <row r="109" spans="1:14" s="9" customFormat="1" ht="28.9" customHeight="1" x14ac:dyDescent="0.25">
      <c r="A109"/>
      <c r="B109" s="41" t="s">
        <v>37</v>
      </c>
      <c r="C109" s="57"/>
      <c r="D109" s="57"/>
      <c r="E109" s="57"/>
      <c r="F109" s="57"/>
      <c r="G109" s="47" t="s">
        <v>38</v>
      </c>
      <c r="H109" s="47"/>
      <c r="I109" s="47"/>
      <c r="J109" s="47"/>
    </row>
    <row r="110" spans="1:14" s="9" customFormat="1" ht="28.9" customHeight="1" x14ac:dyDescent="0.25">
      <c r="A110"/>
      <c r="B110" s="41" t="s">
        <v>39</v>
      </c>
      <c r="C110" s="57"/>
      <c r="D110" s="57"/>
      <c r="E110" s="57"/>
      <c r="F110" s="57"/>
      <c r="G110" s="47" t="s">
        <v>40</v>
      </c>
      <c r="H110" s="47"/>
      <c r="I110" s="47"/>
      <c r="J110" s="47"/>
    </row>
    <row r="111" spans="1:14" s="9" customFormat="1" ht="28.9" customHeight="1" x14ac:dyDescent="0.25">
      <c r="A111"/>
      <c r="B111" s="41" t="s">
        <v>41</v>
      </c>
      <c r="C111" s="57"/>
      <c r="D111" s="57"/>
      <c r="E111" s="57"/>
      <c r="F111" s="57"/>
      <c r="G111" s="47" t="s">
        <v>42</v>
      </c>
      <c r="H111" s="47"/>
      <c r="I111" s="47"/>
      <c r="J111" s="47"/>
    </row>
    <row r="112" spans="1:14" s="9" customFormat="1" ht="28.9" customHeight="1" x14ac:dyDescent="0.25">
      <c r="A112"/>
      <c r="B112" s="42" t="s">
        <v>43</v>
      </c>
      <c r="C112" s="99"/>
      <c r="D112" s="100"/>
      <c r="E112" s="100"/>
      <c r="F112" s="101"/>
      <c r="G112" s="47" t="s">
        <v>44</v>
      </c>
      <c r="H112" s="47"/>
      <c r="I112" s="47"/>
      <c r="J112" s="47"/>
    </row>
    <row r="113" spans="2:10" x14ac:dyDescent="0.25">
      <c r="B113" s="98" t="s">
        <v>65</v>
      </c>
      <c r="C113" s="97"/>
      <c r="D113" s="97"/>
      <c r="E113" s="97"/>
      <c r="F113" s="97"/>
      <c r="G113" s="49" t="s">
        <v>66</v>
      </c>
      <c r="H113" s="50"/>
      <c r="I113" s="50"/>
      <c r="J113" s="50"/>
    </row>
    <row r="114" spans="2:10" x14ac:dyDescent="0.25">
      <c r="B114" s="98"/>
      <c r="C114" s="97"/>
      <c r="D114" s="97"/>
      <c r="E114" s="97"/>
      <c r="F114" s="97"/>
      <c r="G114" s="49"/>
      <c r="H114" s="50"/>
      <c r="I114" s="50"/>
      <c r="J114" s="50"/>
    </row>
    <row r="115" spans="2:10" x14ac:dyDescent="0.25">
      <c r="B115" s="98"/>
      <c r="C115" s="97"/>
      <c r="D115" s="97"/>
      <c r="E115" s="97"/>
      <c r="F115" s="97"/>
      <c r="G115" s="49"/>
      <c r="H115" s="50"/>
      <c r="I115" s="50"/>
      <c r="J115" s="50"/>
    </row>
    <row r="116" spans="2:10" x14ac:dyDescent="0.25">
      <c r="B116" s="98"/>
      <c r="C116" s="97"/>
      <c r="D116" s="97"/>
      <c r="E116" s="97"/>
      <c r="F116" s="97"/>
      <c r="G116" s="49"/>
      <c r="H116" s="50"/>
      <c r="I116" s="50"/>
      <c r="J116" s="50"/>
    </row>
  </sheetData>
  <sheetProtection algorithmName="SHA-512" hashValue="4Kl2iLWd9rH7mr1qlyuAKWZ2mwVAeuPbGdlW4OB7cLVdBi+fjECcFFM3aA/JZyTOpeYyOmjE7N9B256xKvHWSQ==" saltValue="xFJOeqQb3PUOmdSeZEIFXA==" spinCount="100000" sheet="1" objects="1" scenarios="1"/>
  <mergeCells count="99">
    <mergeCell ref="C113:F116"/>
    <mergeCell ref="B113:B116"/>
    <mergeCell ref="C112:F112"/>
    <mergeCell ref="F28:H28"/>
    <mergeCell ref="F55:H55"/>
    <mergeCell ref="F78:H78"/>
    <mergeCell ref="B53:C53"/>
    <mergeCell ref="D78:D79"/>
    <mergeCell ref="B78:B79"/>
    <mergeCell ref="B65:C65"/>
    <mergeCell ref="E76:J76"/>
    <mergeCell ref="B76:C76"/>
    <mergeCell ref="B75:J75"/>
    <mergeCell ref="E74:J74"/>
    <mergeCell ref="B74:C74"/>
    <mergeCell ref="B73:J73"/>
    <mergeCell ref="A101:A106"/>
    <mergeCell ref="B80:B82"/>
    <mergeCell ref="B83:B85"/>
    <mergeCell ref="B89:B91"/>
    <mergeCell ref="B92:B94"/>
    <mergeCell ref="B95:J95"/>
    <mergeCell ref="B1:J1"/>
    <mergeCell ref="B100:J100"/>
    <mergeCell ref="B25:C25"/>
    <mergeCell ref="E25:J25"/>
    <mergeCell ref="D28:D29"/>
    <mergeCell ref="B28:B29"/>
    <mergeCell ref="C28:C29"/>
    <mergeCell ref="B46:J46"/>
    <mergeCell ref="C78:C79"/>
    <mergeCell ref="B67:J67"/>
    <mergeCell ref="B71:J71"/>
    <mergeCell ref="B42:C42"/>
    <mergeCell ref="B45:J45"/>
    <mergeCell ref="B44:J44"/>
    <mergeCell ref="B47:J47"/>
    <mergeCell ref="B86:B88"/>
    <mergeCell ref="B77:J77"/>
    <mergeCell ref="B66:J66"/>
    <mergeCell ref="B6:J6"/>
    <mergeCell ref="B7:J7"/>
    <mergeCell ref="B64:J64"/>
    <mergeCell ref="E53:J53"/>
    <mergeCell ref="B48:J48"/>
    <mergeCell ref="B49:J49"/>
    <mergeCell ref="B54:J54"/>
    <mergeCell ref="B50:J50"/>
    <mergeCell ref="B51:C51"/>
    <mergeCell ref="E51:J51"/>
    <mergeCell ref="D55:D56"/>
    <mergeCell ref="B55:B56"/>
    <mergeCell ref="B8:J8"/>
    <mergeCell ref="B9:J9"/>
    <mergeCell ref="B2:J2"/>
    <mergeCell ref="B20:J20"/>
    <mergeCell ref="B14:J14"/>
    <mergeCell ref="B3:J3"/>
    <mergeCell ref="B15:J15"/>
    <mergeCell ref="B16:J16"/>
    <mergeCell ref="B12:J12"/>
    <mergeCell ref="B13:J13"/>
    <mergeCell ref="B17:J17"/>
    <mergeCell ref="B18:J18"/>
    <mergeCell ref="B10:J10"/>
    <mergeCell ref="B11:J11"/>
    <mergeCell ref="B4:J4"/>
    <mergeCell ref="B5:J5"/>
    <mergeCell ref="B22:J22"/>
    <mergeCell ref="B23:C23"/>
    <mergeCell ref="E23:J23"/>
    <mergeCell ref="B101:J102"/>
    <mergeCell ref="B98:J98"/>
    <mergeCell ref="B97:J97"/>
    <mergeCell ref="B96:J96"/>
    <mergeCell ref="B30:B31"/>
    <mergeCell ref="B32:B33"/>
    <mergeCell ref="B34:B35"/>
    <mergeCell ref="B36:B37"/>
    <mergeCell ref="B38:B39"/>
    <mergeCell ref="B27:J27"/>
    <mergeCell ref="B24:J24"/>
    <mergeCell ref="B26:J26"/>
    <mergeCell ref="B52:J52"/>
    <mergeCell ref="G113:J116"/>
    <mergeCell ref="G110:J110"/>
    <mergeCell ref="G111:J111"/>
    <mergeCell ref="G109:J109"/>
    <mergeCell ref="G112:J112"/>
    <mergeCell ref="B108:J108"/>
    <mergeCell ref="B107:J107"/>
    <mergeCell ref="B104:J106"/>
    <mergeCell ref="E103:J103"/>
    <mergeCell ref="C109:F109"/>
    <mergeCell ref="C110:F110"/>
    <mergeCell ref="C111:F111"/>
    <mergeCell ref="C55:C56"/>
    <mergeCell ref="B68:J68"/>
    <mergeCell ref="B69:J69"/>
  </mergeCells>
  <pageMargins left="0.7" right="0.7" top="0.75" bottom="0.75" header="0.3" footer="0.3"/>
  <pageSetup paperSize="9" scale="53" orientation="portrait" horizontalDpi="360" verticalDpi="360" r:id="rId1"/>
  <headerFooter>
    <oddFooter>&amp;L&amp;F &amp;CPagina &amp;P van &amp;N</oddFooter>
  </headerFooter>
  <rowBreaks count="1" manualBreakCount="1">
    <brk id="65"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Edwin Boomsluiter</dc:creator>
  <cp:lastModifiedBy>Joris Lauwerijssen</cp:lastModifiedBy>
  <cp:lastPrinted>2023-09-19T20:29:32Z</cp:lastPrinted>
  <dcterms:created xsi:type="dcterms:W3CDTF">2023-09-15T07:54:34Z</dcterms:created>
  <dcterms:modified xsi:type="dcterms:W3CDTF">2024-07-19T07:23:48Z</dcterms:modified>
</cp:coreProperties>
</file>