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uimte\Algemeen\10. Projecten\4. Projecten groot onderhoud\1. Onderhoudsbestekken\2025 - Leverantie bomen en plantmateriaal\NvI\"/>
    </mc:Choice>
  </mc:AlternateContent>
  <bookViews>
    <workbookView xWindow="0" yWindow="0" windowWidth="25200" windowHeight="11556"/>
  </bookViews>
  <sheets>
    <sheet name="Beplanting" sheetId="1" r:id="rId1"/>
    <sheet name="Toelicht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2" i="1" l="1"/>
  <c r="G181" i="1" l="1"/>
  <c r="G178" i="1"/>
  <c r="G177" i="1"/>
  <c r="G172" i="1"/>
  <c r="G169" i="1"/>
  <c r="G165" i="1"/>
  <c r="G160" i="1"/>
  <c r="G159" i="1"/>
  <c r="G154" i="1"/>
  <c r="G140" i="1"/>
  <c r="G130" i="1"/>
  <c r="G125" i="1"/>
  <c r="G124" i="1"/>
  <c r="G122" i="1"/>
  <c r="G121" i="1"/>
  <c r="G111" i="1"/>
  <c r="G110" i="1"/>
  <c r="G109" i="1"/>
  <c r="G105" i="1"/>
  <c r="G101" i="1"/>
  <c r="G98" i="1"/>
  <c r="G92" i="1"/>
  <c r="G91" i="1"/>
  <c r="G90" i="1"/>
  <c r="G89" i="1"/>
  <c r="G88" i="1"/>
  <c r="G85" i="1"/>
  <c r="G80" i="1"/>
  <c r="G74" i="1"/>
  <c r="G69" i="1"/>
  <c r="G60" i="1"/>
  <c r="G59" i="1"/>
  <c r="G58" i="1"/>
  <c r="G56" i="1"/>
  <c r="G53" i="1"/>
  <c r="G48" i="1"/>
  <c r="G47" i="1"/>
  <c r="G46" i="1"/>
  <c r="G45" i="1"/>
  <c r="G43" i="1"/>
  <c r="G38" i="1"/>
  <c r="G36" i="1"/>
  <c r="G35" i="1"/>
  <c r="G26" i="1"/>
  <c r="G20" i="1"/>
  <c r="G16" i="1"/>
  <c r="G13" i="1"/>
  <c r="G12" i="1"/>
  <c r="G11" i="1" l="1"/>
  <c r="G23" i="1" l="1"/>
  <c r="G24" i="1"/>
  <c r="G25" i="1"/>
  <c r="G27" i="1"/>
  <c r="G28" i="1"/>
  <c r="G29" i="1"/>
  <c r="G30" i="1"/>
  <c r="G31" i="1"/>
  <c r="G32" i="1"/>
  <c r="G37" i="1"/>
  <c r="G39" i="1"/>
  <c r="G40" i="1"/>
  <c r="G41" i="1"/>
  <c r="G42" i="1"/>
  <c r="G44" i="1"/>
  <c r="G65" i="1"/>
  <c r="G66" i="1"/>
  <c r="G67" i="1"/>
  <c r="G68" i="1"/>
  <c r="G72" i="1"/>
  <c r="G73" i="1"/>
  <c r="G75" i="1"/>
  <c r="G76" i="1"/>
  <c r="G77" i="1"/>
  <c r="G78" i="1"/>
  <c r="G79" i="1"/>
  <c r="G81" i="1"/>
  <c r="G82" i="1"/>
  <c r="G99" i="1"/>
  <c r="G116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2" i="1"/>
  <c r="G180" i="1"/>
  <c r="G179" i="1"/>
  <c r="G176" i="1"/>
  <c r="G175" i="1"/>
  <c r="G174" i="1"/>
  <c r="G173" i="1"/>
  <c r="G171" i="1"/>
  <c r="G170" i="1"/>
  <c r="G168" i="1"/>
  <c r="G167" i="1"/>
  <c r="G166" i="1"/>
  <c r="G164" i="1"/>
  <c r="G163" i="1"/>
  <c r="G162" i="1"/>
  <c r="G161" i="1"/>
  <c r="G158" i="1"/>
  <c r="G157" i="1"/>
  <c r="G156" i="1"/>
  <c r="G155" i="1"/>
  <c r="G153" i="1"/>
  <c r="G152" i="1"/>
  <c r="G151" i="1"/>
  <c r="G150" i="1"/>
  <c r="G149" i="1"/>
  <c r="G148" i="1"/>
  <c r="G147" i="1"/>
  <c r="G146" i="1"/>
  <c r="G145" i="1"/>
  <c r="G144" i="1"/>
  <c r="G139" i="1"/>
  <c r="G135" i="1"/>
  <c r="G134" i="1"/>
  <c r="G133" i="1"/>
  <c r="G132" i="1"/>
  <c r="G131" i="1"/>
  <c r="G129" i="1"/>
  <c r="G128" i="1"/>
  <c r="G127" i="1"/>
  <c r="G126" i="1"/>
  <c r="G123" i="1"/>
  <c r="G120" i="1"/>
  <c r="G119" i="1"/>
  <c r="G118" i="1"/>
  <c r="G117" i="1"/>
  <c r="G115" i="1"/>
  <c r="G114" i="1"/>
  <c r="G113" i="1"/>
  <c r="G112" i="1"/>
  <c r="G108" i="1"/>
  <c r="G107" i="1"/>
  <c r="G106" i="1"/>
  <c r="G104" i="1"/>
  <c r="G103" i="1"/>
  <c r="G102" i="1"/>
  <c r="G100" i="1"/>
  <c r="G97" i="1"/>
  <c r="G96" i="1"/>
  <c r="G95" i="1"/>
  <c r="G94" i="1"/>
  <c r="G93" i="1"/>
  <c r="G87" i="1"/>
  <c r="G86" i="1"/>
  <c r="G84" i="1"/>
  <c r="G83" i="1"/>
  <c r="G71" i="1"/>
  <c r="G70" i="1"/>
  <c r="G64" i="1"/>
  <c r="G63" i="1"/>
  <c r="G62" i="1"/>
  <c r="G61" i="1"/>
  <c r="G57" i="1"/>
  <c r="G55" i="1"/>
  <c r="G54" i="1"/>
  <c r="G52" i="1"/>
  <c r="G51" i="1"/>
  <c r="G50" i="1"/>
  <c r="G49" i="1"/>
  <c r="G34" i="1"/>
  <c r="G33" i="1"/>
  <c r="G22" i="1"/>
  <c r="G21" i="1"/>
  <c r="G19" i="1"/>
  <c r="G18" i="1"/>
  <c r="G17" i="1"/>
  <c r="G15" i="1"/>
  <c r="G14" i="1"/>
  <c r="G202" i="1" l="1"/>
</calcChain>
</file>

<file path=xl/sharedStrings.xml><?xml version="1.0" encoding="utf-8"?>
<sst xmlns="http://schemas.openxmlformats.org/spreadsheetml/2006/main" count="386" uniqueCount="225">
  <si>
    <t>Prijs indienen: zie Aanbestedingsleidraad</t>
  </si>
  <si>
    <t>Zie tabblad 'toelichting' voor uitleg</t>
  </si>
  <si>
    <t>in te vullen kolom:</t>
  </si>
  <si>
    <t>maat</t>
  </si>
  <si>
    <t>prijs/st</t>
  </si>
  <si>
    <t>totaal</t>
  </si>
  <si>
    <t>60-80</t>
  </si>
  <si>
    <t>Viburnum davidii</t>
  </si>
  <si>
    <t>Vinca minor</t>
  </si>
  <si>
    <t>p11</t>
  </si>
  <si>
    <t>Ligustrum vulgare</t>
  </si>
  <si>
    <t>Lonicera pileata 'Moss Green'</t>
  </si>
  <si>
    <t>Potentilla fruticosa 'Abbotswood'</t>
  </si>
  <si>
    <t>Acer campestre</t>
  </si>
  <si>
    <t>Carpinus betulus</t>
  </si>
  <si>
    <t>Fagus sylvatica</t>
  </si>
  <si>
    <t>Mahonia aquifolium 'Apollo'</t>
  </si>
  <si>
    <t>Cornus sanguinea</t>
  </si>
  <si>
    <t>Potentilla fruticosa 'Klondike'</t>
  </si>
  <si>
    <t>Echinacea purpurea</t>
  </si>
  <si>
    <t>Rudbeckia fulgida 'Goldstrum'</t>
  </si>
  <si>
    <t>Deutzia gracilis 'Nikko'</t>
  </si>
  <si>
    <t>Hypericum dummeri 'Peter Dummer'</t>
  </si>
  <si>
    <t>Gemeente Waddinxveen</t>
  </si>
  <si>
    <t>Alchemilla mollis</t>
  </si>
  <si>
    <t>Allium 'Globemaster'</t>
  </si>
  <si>
    <t>p9</t>
  </si>
  <si>
    <t>Aster ageratoides 'Asran'</t>
  </si>
  <si>
    <t>Aster divaricatus</t>
  </si>
  <si>
    <t>Aster 'Prof. Anton Knippenberg'</t>
  </si>
  <si>
    <t>Eupatorium aromaticum</t>
  </si>
  <si>
    <t>Geranium cantabrigiense 'Cambridge'</t>
  </si>
  <si>
    <t>Geranium macrorrhizum</t>
  </si>
  <si>
    <t>Geranium nodosum</t>
  </si>
  <si>
    <t>Hemerocallis 'Bonanza'</t>
  </si>
  <si>
    <t>Hemerocallis 'Happy Returns'</t>
  </si>
  <si>
    <t>Hemerocallis 'Stella de Oro'</t>
  </si>
  <si>
    <t>Nepeta faassenii</t>
  </si>
  <si>
    <t>Nepeta racemosa 'Grog'</t>
  </si>
  <si>
    <t>Nepeta 'Walkers Low'</t>
  </si>
  <si>
    <t>Persicaria amplexicaulis 'Firetail'</t>
  </si>
  <si>
    <t>Persicaria amplexicaulus</t>
  </si>
  <si>
    <t>Persicaria amplexicaulus 'Alba'</t>
  </si>
  <si>
    <t>Phlomis russeliana</t>
  </si>
  <si>
    <t>Prunella grandiflora 'Alba'</t>
  </si>
  <si>
    <t>Salvia nemorosa 'Mainacht'</t>
  </si>
  <si>
    <t>Salvia nemorosa 'Ostfriesland'</t>
  </si>
  <si>
    <t>Sedum 'Herbstfreude'</t>
  </si>
  <si>
    <t>Sedum telephium</t>
  </si>
  <si>
    <t>Symphytum grandiflorum</t>
  </si>
  <si>
    <t>Symphytum grandiflorum 'Wisley Blue'</t>
  </si>
  <si>
    <t>Verbena bonariensis 'Selfish Satisfaction'</t>
  </si>
  <si>
    <t>Heesters</t>
  </si>
  <si>
    <t>Rozen</t>
  </si>
  <si>
    <t>Rosa nitida</t>
  </si>
  <si>
    <t>40-60</t>
  </si>
  <si>
    <t>50-80</t>
  </si>
  <si>
    <t>80-100</t>
  </si>
  <si>
    <t>100-125</t>
  </si>
  <si>
    <t>125-150</t>
  </si>
  <si>
    <t>40-50</t>
  </si>
  <si>
    <t>Berberis thunbergii 'Atropurpurea'</t>
  </si>
  <si>
    <t>Berberis thunbergii 'Green Carpet'</t>
  </si>
  <si>
    <t>30-40</t>
  </si>
  <si>
    <t>Buddleja davidii</t>
  </si>
  <si>
    <t>Buddleja davidii ADONIS BLUE</t>
  </si>
  <si>
    <t>Buddleja davidii 'African Queen'</t>
  </si>
  <si>
    <t>Buddleja davidii 'Black Knight'</t>
  </si>
  <si>
    <t>Buddleja davidii 'Pink Delight'</t>
  </si>
  <si>
    <t>Buddleja davidii 'White Profusion'</t>
  </si>
  <si>
    <t>Callicarpa bodnieri 'Profusion'</t>
  </si>
  <si>
    <t>150-175</t>
  </si>
  <si>
    <t>Caryopteris clandonensis "Heavenly Blue'</t>
  </si>
  <si>
    <t>30-50</t>
  </si>
  <si>
    <t>Caryopteris incana</t>
  </si>
  <si>
    <t>25-30</t>
  </si>
  <si>
    <t>Cornus alba 'Sibirica'</t>
  </si>
  <si>
    <t>Cornus mas</t>
  </si>
  <si>
    <t>Cornus sericea 'Kelseyi'</t>
  </si>
  <si>
    <t>Corylus avelana</t>
  </si>
  <si>
    <t>Cotoneaster dammeri</t>
  </si>
  <si>
    <t>Cotoneaster suecicus 'Coral Beauty'</t>
  </si>
  <si>
    <t>Deutzia gracilis</t>
  </si>
  <si>
    <t>Deutzia hybrida 'Strawberry Fields'</t>
  </si>
  <si>
    <t>Diervilla splendens</t>
  </si>
  <si>
    <t>met kluit</t>
  </si>
  <si>
    <t>Eunoymus fortunei 'Dart's Blanket'</t>
  </si>
  <si>
    <t>50-60</t>
  </si>
  <si>
    <t>Euonymus fortunei 'Emerald Gaiety'</t>
  </si>
  <si>
    <t>Euonymus fortunei 'Emerald 'n' Gold'</t>
  </si>
  <si>
    <t>60-100</t>
  </si>
  <si>
    <t>Forsythia intermedia 'Lynwood'</t>
  </si>
  <si>
    <t>Hamamelis mollis</t>
  </si>
  <si>
    <t xml:space="preserve">Hedera helix </t>
  </si>
  <si>
    <t>200-225</t>
  </si>
  <si>
    <t>Hibiscus syriacus 'Oiseau Bleu'</t>
  </si>
  <si>
    <t>Hibiscus syriacus 'Woodbridge'</t>
  </si>
  <si>
    <t>Hydrangea aspera 'Macrophylla'</t>
  </si>
  <si>
    <t>Hydrangea macrophylla 'Bouquet Rose'</t>
  </si>
  <si>
    <t>Hydrangea paniculata 'Grandiflora'</t>
  </si>
  <si>
    <t>Hydrangea paniculata Pinky Winky</t>
  </si>
  <si>
    <t>Hypericum 'Hidcote'</t>
  </si>
  <si>
    <t>Hypericum kalmianum</t>
  </si>
  <si>
    <t>Ilex aquifolium 'J.C. van Tol'</t>
  </si>
  <si>
    <t>Lavandula angustifolia</t>
  </si>
  <si>
    <t>20-25</t>
  </si>
  <si>
    <t>Lavendula angustifolia 'Hidcote'</t>
  </si>
  <si>
    <t>Lavendula intermedia 'Edelweiss'</t>
  </si>
  <si>
    <t>Ligustrum ovalifolium</t>
  </si>
  <si>
    <t>Ligustrum vulgare 'Atrovirens'</t>
  </si>
  <si>
    <t>2-3 tak</t>
  </si>
  <si>
    <t>Ligustrum vulgare 'Lodense'</t>
  </si>
  <si>
    <t>Lonicera nitida</t>
  </si>
  <si>
    <t>Lonicera nitida 'Maigrün'</t>
  </si>
  <si>
    <t>Lonicera nititda 'Elegant'</t>
  </si>
  <si>
    <t>Photinia fraseri 'Red Robin'</t>
  </si>
  <si>
    <t>Potentilla fruticosa 'Goldteppich'</t>
  </si>
  <si>
    <t>Potentilla fruticosa 'Medicine Wheel'</t>
  </si>
  <si>
    <t>Potentilla frutiscosa 'Goldfinger'</t>
  </si>
  <si>
    <t>Prunus laurocerasus 'Mano'</t>
  </si>
  <si>
    <t>Prunus laurocerasus 'Otto Luyken'</t>
  </si>
  <si>
    <t>Prunus laurocerasus 'Rotundifolia'</t>
  </si>
  <si>
    <t>Prunus lusitanica "Angustifolia'</t>
  </si>
  <si>
    <t>Prunus serrulata 'Amanogawa'</t>
  </si>
  <si>
    <t>Rhododendron 'Scarlet Wonder'</t>
  </si>
  <si>
    <t>Ribes sanguineum 'Atrorubens Select'</t>
  </si>
  <si>
    <t>Ribes sanguineum 'King Edward VII'</t>
  </si>
  <si>
    <t>100-110</t>
  </si>
  <si>
    <t>Spirea betulifolia 'Tor'</t>
  </si>
  <si>
    <t>Spirea cinerea 'Grefsheim'</t>
  </si>
  <si>
    <t>Spirea japonica 'Anthony Waterer'</t>
  </si>
  <si>
    <t>Spirea japonica 'Genpei'</t>
  </si>
  <si>
    <t>Spirea japonica 'Little Princess'</t>
  </si>
  <si>
    <t>Spirea thunbergii</t>
  </si>
  <si>
    <t>Stephanandra incisa 'Crispa'</t>
  </si>
  <si>
    <t>Symphoricarpos albus var. Laevigatus</t>
  </si>
  <si>
    <t>Symphoricarpos chenaultii</t>
  </si>
  <si>
    <t>Syringa chinensis 'Saugeana'</t>
  </si>
  <si>
    <t>Taxus media 'Hilii'</t>
  </si>
  <si>
    <t>Viburnum opulus</t>
  </si>
  <si>
    <t>Viburnum rhytidophyllum</t>
  </si>
  <si>
    <t>Viburnum tinus</t>
  </si>
  <si>
    <t>Vinca major</t>
  </si>
  <si>
    <t>Weigelia 'Newport Red'</t>
  </si>
  <si>
    <t>Toelichting op invulblad:</t>
  </si>
  <si>
    <t>A-kwaliteit</t>
  </si>
  <si>
    <t>Vaste planten</t>
  </si>
  <si>
    <t>Waterplanten</t>
  </si>
  <si>
    <t>Alisma plantagao-aquatica</t>
  </si>
  <si>
    <t>Butomus umbellatus</t>
  </si>
  <si>
    <t>Caltha palustris</t>
  </si>
  <si>
    <t>Epilobium hirsutum</t>
  </si>
  <si>
    <t>Iris pseudacorus</t>
  </si>
  <si>
    <t>Lycopus europeus</t>
  </si>
  <si>
    <t>Lysimachia thyrisiflora</t>
  </si>
  <si>
    <t>Lythrum salicaria</t>
  </si>
  <si>
    <t>Menyanthes trifoliata</t>
  </si>
  <si>
    <t>Nuphar lutea</t>
  </si>
  <si>
    <t>Nymphaea alba</t>
  </si>
  <si>
    <t>Nymphaea 'James Brydon'</t>
  </si>
  <si>
    <t>Nymphaea 'Rosennymphe'</t>
  </si>
  <si>
    <t>Sagittaria sagittifolia</t>
  </si>
  <si>
    <t>Sparganium erectum</t>
  </si>
  <si>
    <t>Typha latifolia</t>
  </si>
  <si>
    <t>wortel</t>
  </si>
  <si>
    <t>Beplanting</t>
  </si>
  <si>
    <t xml:space="preserve">Ajuga atropurpurea </t>
  </si>
  <si>
    <t>Alchemillia mollis</t>
  </si>
  <si>
    <t>Brunnera macrophylla 'Jack Frost'</t>
  </si>
  <si>
    <t>Buddleja davidii 'Átropurpurea'</t>
  </si>
  <si>
    <t xml:space="preserve">Carex elata 'Aurea' </t>
  </si>
  <si>
    <t>Cotoneaster 'cardinal'</t>
  </si>
  <si>
    <t>Cotoneaster 'Coral Beauty'</t>
  </si>
  <si>
    <t>Cotoneaster radicans 'Eichholz'</t>
  </si>
  <si>
    <t>Diervilla sessifolia Dise</t>
  </si>
  <si>
    <t>Echinaceae Purpurea</t>
  </si>
  <si>
    <t xml:space="preserve">Echinops ritro (distels) </t>
  </si>
  <si>
    <t>Elaeagnus ebbingei</t>
  </si>
  <si>
    <t>Erica tetralix 'Alba'</t>
  </si>
  <si>
    <t>Ferstuca mairei</t>
  </si>
  <si>
    <t>Geranium 'Tiny Monster'</t>
  </si>
  <si>
    <t>Hedera helix Arborencens</t>
  </si>
  <si>
    <t>Hibiscus syriacus 'Lady Stanley'</t>
  </si>
  <si>
    <t>Hypericum inodorum 'Rheingold'</t>
  </si>
  <si>
    <t>Lavendula augustifolia 'Royal Blue'</t>
  </si>
  <si>
    <t>Liriope mucari</t>
  </si>
  <si>
    <t>Lonicera pileata 'Rheingold'</t>
  </si>
  <si>
    <t>Nepeta 'Grol'</t>
  </si>
  <si>
    <t>Persicaria amplexicaulis JS Caliente</t>
  </si>
  <si>
    <t xml:space="preserve">Potentila fructicosa </t>
  </si>
  <si>
    <t>Potentila fructicosa 'Marian Red robin'</t>
  </si>
  <si>
    <t>Potentila Fructicosa 'Medicine Wheel Moutain'</t>
  </si>
  <si>
    <t>Potentila Fruticosa 'Hopleys Orange'</t>
  </si>
  <si>
    <t>Prunus Laurocerasus</t>
  </si>
  <si>
    <t>Prunus laurocerasus 'Polster'</t>
  </si>
  <si>
    <t>Pyracantha 'Firelight'</t>
  </si>
  <si>
    <t>Rose 'The Fairy'</t>
  </si>
  <si>
    <t>Rudbechia Fulgida 'City Garden'</t>
  </si>
  <si>
    <t>Rudbechia Goldsturm'</t>
  </si>
  <si>
    <t>Rudbeckia fulgida 'Goldstorm</t>
  </si>
  <si>
    <t>Salvia nemerosa</t>
  </si>
  <si>
    <t>Symphoricarpos chenaultii 'Hancock'</t>
  </si>
  <si>
    <t>Symphyotrichum spec</t>
  </si>
  <si>
    <t>Symphytum azureum</t>
  </si>
  <si>
    <t>Symphytum officinale</t>
  </si>
  <si>
    <t xml:space="preserve">Taxus baccata </t>
  </si>
  <si>
    <t>Viburnum Opulus 'Compactum'</t>
  </si>
  <si>
    <t xml:space="preserve">Photinia fraseri 'Red Robin' </t>
  </si>
  <si>
    <t>Nepeta faassenii “Six Hills Giant”</t>
  </si>
  <si>
    <t>Potentilla fruticosa “Dart,s Golddigger”</t>
  </si>
  <si>
    <t>Hamamelis mollis “Boskoop”</t>
  </si>
  <si>
    <t>Syringa vulgaris</t>
  </si>
  <si>
    <t>0-60</t>
  </si>
  <si>
    <t>Penniseteum alopecuroides 'Hameln'</t>
  </si>
  <si>
    <t>P9</t>
  </si>
  <si>
    <t>c 2</t>
  </si>
  <si>
    <t>c 1,5</t>
  </si>
  <si>
    <t>c 3</t>
  </si>
  <si>
    <t>Omschrijving</t>
  </si>
  <si>
    <t>- Aangegeven hoeveelheden zijn op basis van 1 jaar</t>
  </si>
  <si>
    <t>Gaarne prijsopgave van onderstaande beplanting per object.</t>
  </si>
  <si>
    <t>aantallen</t>
  </si>
  <si>
    <t>opmerkingen</t>
  </si>
  <si>
    <t>Totalen:</t>
  </si>
  <si>
    <t>Bijlage 4 - Inschrijfstaat perceel 2 - leverantie plantmateriaal - NvI 13-01-2025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</si>
</sst>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rgb="FF00B0F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3" fillId="0" borderId="0" xfId="2" applyBorder="1" applyAlignment="1" applyProtection="1">
      <alignment horizontal="center"/>
      <protection locked="0"/>
    </xf>
    <xf numFmtId="0" fontId="3" fillId="0" borderId="0" xfId="2" applyBorder="1" applyAlignment="1" applyProtection="1">
      <alignment horizontal="right"/>
      <protection locked="0"/>
    </xf>
    <xf numFmtId="44" fontId="3" fillId="0" borderId="0" xfId="1" applyFont="1" applyBorder="1" applyProtection="1">
      <protection locked="0"/>
    </xf>
    <xf numFmtId="0" fontId="3" fillId="0" borderId="4" xfId="2" applyBorder="1" applyAlignment="1" applyProtection="1">
      <alignment horizontal="center"/>
    </xf>
    <xf numFmtId="0" fontId="3" fillId="0" borderId="4" xfId="2" applyBorder="1" applyAlignment="1" applyProtection="1">
      <alignment horizontal="right"/>
    </xf>
    <xf numFmtId="44" fontId="2" fillId="0" borderId="4" xfId="1" applyFont="1" applyFill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/>
    </xf>
    <xf numFmtId="0" fontId="7" fillId="0" borderId="4" xfId="2" applyFont="1" applyBorder="1" applyAlignment="1" applyProtection="1">
      <alignment horizontal="right"/>
    </xf>
    <xf numFmtId="44" fontId="3" fillId="0" borderId="4" xfId="1" applyFont="1" applyBorder="1" applyProtection="1">
      <protection locked="0"/>
    </xf>
    <xf numFmtId="0" fontId="0" fillId="0" borderId="4" xfId="0" applyBorder="1" applyProtection="1"/>
    <xf numFmtId="0" fontId="0" fillId="0" borderId="4" xfId="0" applyBorder="1" applyAlignment="1" applyProtection="1">
      <alignment horizontal="right"/>
    </xf>
    <xf numFmtId="44" fontId="0" fillId="0" borderId="4" xfId="1" applyFont="1" applyBorder="1" applyProtection="1">
      <protection locked="0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16" fontId="0" fillId="0" borderId="4" xfId="0" applyNumberFormat="1" applyBorder="1" applyAlignment="1">
      <alignment horizontal="right"/>
    </xf>
    <xf numFmtId="0" fontId="0" fillId="0" borderId="4" xfId="0" applyBorder="1" applyAlignment="1" applyProtection="1">
      <alignment horizontal="center"/>
    </xf>
    <xf numFmtId="0" fontId="8" fillId="0" borderId="0" xfId="0" applyFont="1"/>
    <xf numFmtId="0" fontId="5" fillId="4" borderId="4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5" fillId="4" borderId="4" xfId="2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0" fontId="5" fillId="0" borderId="4" xfId="2" applyFont="1" applyBorder="1" applyAlignment="1" applyProtection="1">
      <alignment horizontal="left"/>
      <protection locked="0"/>
    </xf>
    <xf numFmtId="44" fontId="5" fillId="4" borderId="4" xfId="1" applyFont="1" applyFill="1" applyBorder="1" applyAlignment="1" applyProtection="1">
      <alignment horizontal="center" vertical="center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5" fillId="0" borderId="4" xfId="2" applyFont="1" applyBorder="1" applyAlignment="1" applyProtection="1">
      <alignment horizontal="left" vertical="center"/>
      <protection locked="0"/>
    </xf>
    <xf numFmtId="0" fontId="3" fillId="0" borderId="4" xfId="2" applyBorder="1" applyAlignment="1" applyProtection="1">
      <alignment horizontal="center" vertical="center"/>
    </xf>
    <xf numFmtId="0" fontId="7" fillId="0" borderId="4" xfId="2" applyFont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0" fillId="0" borderId="4" xfId="0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3" fillId="0" borderId="4" xfId="2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2" applyBorder="1" applyProtection="1">
      <protection locked="0"/>
    </xf>
    <xf numFmtId="44" fontId="3" fillId="0" borderId="6" xfId="1" applyFont="1" applyBorder="1" applyProtection="1">
      <protection locked="0"/>
    </xf>
    <xf numFmtId="0" fontId="5" fillId="0" borderId="7" xfId="2" applyFont="1" applyBorder="1" applyAlignment="1" applyProtection="1">
      <alignment horizontal="left"/>
      <protection locked="0"/>
    </xf>
    <xf numFmtId="0" fontId="5" fillId="0" borderId="8" xfId="2" applyFont="1" applyBorder="1" applyAlignment="1" applyProtection="1">
      <alignment horizontal="left"/>
      <protection locked="0"/>
    </xf>
    <xf numFmtId="0" fontId="4" fillId="2" borderId="7" xfId="2" applyFont="1" applyFill="1" applyBorder="1" applyProtection="1"/>
    <xf numFmtId="44" fontId="3" fillId="0" borderId="8" xfId="1" applyFont="1" applyBorder="1" applyProtection="1"/>
    <xf numFmtId="0" fontId="4" fillId="3" borderId="7" xfId="2" applyFont="1" applyFill="1" applyBorder="1" applyAlignment="1" applyProtection="1">
      <alignment vertical="center"/>
    </xf>
    <xf numFmtId="44" fontId="5" fillId="4" borderId="8" xfId="1" applyFont="1" applyFill="1" applyBorder="1" applyAlignment="1" applyProtection="1">
      <alignment horizontal="center" vertical="center"/>
    </xf>
    <xf numFmtId="0" fontId="6" fillId="0" borderId="7" xfId="2" applyFont="1" applyFill="1" applyBorder="1" applyProtection="1"/>
    <xf numFmtId="0" fontId="0" fillId="5" borderId="7" xfId="0" applyFill="1" applyBorder="1" applyProtection="1"/>
    <xf numFmtId="44" fontId="0" fillId="0" borderId="8" xfId="1" applyFont="1" applyBorder="1" applyProtection="1"/>
    <xf numFmtId="0" fontId="0" fillId="0" borderId="7" xfId="0" applyBorder="1"/>
    <xf numFmtId="0" fontId="3" fillId="0" borderId="7" xfId="0" applyFont="1" applyBorder="1" applyAlignment="1">
      <alignment vertical="center"/>
    </xf>
    <xf numFmtId="0" fontId="0" fillId="0" borderId="5" xfId="0" applyBorder="1"/>
    <xf numFmtId="0" fontId="0" fillId="6" borderId="7" xfId="0" applyFill="1" applyBorder="1" applyProtection="1"/>
    <xf numFmtId="0" fontId="0" fillId="0" borderId="7" xfId="0" applyBorder="1" applyProtection="1"/>
    <xf numFmtId="0" fontId="3" fillId="0" borderId="7" xfId="0" applyFont="1" applyBorder="1"/>
    <xf numFmtId="0" fontId="3" fillId="0" borderId="5" xfId="0" applyFont="1" applyBorder="1" applyAlignment="1">
      <alignment vertical="center"/>
    </xf>
    <xf numFmtId="0" fontId="0" fillId="0" borderId="5" xfId="0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44" fontId="0" fillId="0" borderId="0" xfId="1" applyFont="1" applyBorder="1" applyProtection="1">
      <protection locked="0"/>
    </xf>
    <xf numFmtId="44" fontId="0" fillId="0" borderId="6" xfId="1" applyFont="1" applyBorder="1" applyProtection="1"/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right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4" fontId="0" fillId="0" borderId="10" xfId="1" applyFont="1" applyBorder="1" applyProtection="1">
      <protection locked="0"/>
    </xf>
    <xf numFmtId="44" fontId="0" fillId="0" borderId="11" xfId="1" applyFont="1" applyBorder="1" applyProtection="1">
      <protection locked="0"/>
    </xf>
    <xf numFmtId="0" fontId="0" fillId="0" borderId="13" xfId="0" applyBorder="1" applyAlignment="1" applyProtection="1">
      <alignment horizontal="center" vertical="center"/>
    </xf>
    <xf numFmtId="44" fontId="8" fillId="0" borderId="8" xfId="1" applyFont="1" applyBorder="1" applyProtection="1"/>
    <xf numFmtId="0" fontId="8" fillId="0" borderId="12" xfId="0" applyFont="1" applyBorder="1" applyAlignment="1" applyProtection="1">
      <alignment horizontal="right"/>
    </xf>
    <xf numFmtId="0" fontId="8" fillId="0" borderId="0" xfId="0" applyFont="1" applyAlignment="1">
      <alignment horizontal="left"/>
    </xf>
    <xf numFmtId="0" fontId="5" fillId="0" borderId="7" xfId="2" applyFont="1" applyBorder="1" applyAlignment="1" applyProtection="1">
      <alignment horizontal="left"/>
      <protection locked="0"/>
    </xf>
    <xf numFmtId="0" fontId="5" fillId="0" borderId="4" xfId="2" applyFont="1" applyBorder="1" applyAlignment="1" applyProtection="1">
      <alignment horizontal="left"/>
      <protection locked="0"/>
    </xf>
    <xf numFmtId="0" fontId="5" fillId="0" borderId="8" xfId="2" applyFont="1" applyBorder="1" applyAlignment="1" applyProtection="1">
      <alignment horizontal="left"/>
      <protection locked="0"/>
    </xf>
    <xf numFmtId="0" fontId="0" fillId="0" borderId="0" xfId="0" quotePrefix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" xfId="2" applyFont="1" applyBorder="1" applyAlignment="1" applyProtection="1">
      <alignment horizontal="left"/>
      <protection locked="0"/>
    </xf>
    <xf numFmtId="0" fontId="0" fillId="0" borderId="2" xfId="0" applyBorder="1" applyAlignment="1"/>
    <xf numFmtId="0" fontId="0" fillId="0" borderId="3" xfId="0" applyBorder="1" applyAlignment="1"/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G366"/>
  <sheetViews>
    <sheetView tabSelected="1" zoomScaleNormal="100" workbookViewId="0">
      <selection activeCell="B1" sqref="B1:G1"/>
    </sheetView>
  </sheetViews>
  <sheetFormatPr defaultRowHeight="13.2" x14ac:dyDescent="0.25"/>
  <cols>
    <col min="1" max="1" width="4.77734375" customWidth="1"/>
    <col min="2" max="2" width="44.109375" bestFit="1" customWidth="1"/>
    <col min="4" max="4" width="16.5546875" style="19" customWidth="1"/>
    <col min="7" max="7" width="15.109375" customWidth="1"/>
  </cols>
  <sheetData>
    <row r="1" spans="2:7" ht="18" thickBot="1" x14ac:dyDescent="0.35">
      <c r="B1" s="73" t="s">
        <v>224</v>
      </c>
      <c r="C1" s="74"/>
      <c r="D1" s="74"/>
      <c r="E1" s="74"/>
      <c r="F1" s="74"/>
      <c r="G1" s="75"/>
    </row>
    <row r="2" spans="2:7" x14ac:dyDescent="0.25">
      <c r="B2" s="33" t="s">
        <v>23</v>
      </c>
      <c r="C2" s="1"/>
      <c r="D2" s="24"/>
      <c r="E2" s="2"/>
      <c r="F2" s="3"/>
      <c r="G2" s="34"/>
    </row>
    <row r="3" spans="2:7" x14ac:dyDescent="0.25">
      <c r="B3" s="66" t="s">
        <v>220</v>
      </c>
      <c r="C3" s="67"/>
      <c r="D3" s="67"/>
      <c r="E3" s="67"/>
      <c r="F3" s="67"/>
      <c r="G3" s="68"/>
    </row>
    <row r="4" spans="2:7" x14ac:dyDescent="0.25">
      <c r="B4" s="66" t="s">
        <v>0</v>
      </c>
      <c r="C4" s="67"/>
      <c r="D4" s="67"/>
      <c r="E4" s="67"/>
      <c r="F4" s="67"/>
      <c r="G4" s="68"/>
    </row>
    <row r="5" spans="2:7" x14ac:dyDescent="0.25">
      <c r="B5" s="35" t="s">
        <v>1</v>
      </c>
      <c r="C5" s="22"/>
      <c r="D5" s="25"/>
      <c r="E5" s="22"/>
      <c r="F5" s="22"/>
      <c r="G5" s="36"/>
    </row>
    <row r="6" spans="2:7" x14ac:dyDescent="0.25">
      <c r="B6" s="35"/>
      <c r="C6" s="22"/>
      <c r="D6" s="25"/>
      <c r="E6" s="22"/>
      <c r="F6" s="22"/>
      <c r="G6" s="36"/>
    </row>
    <row r="7" spans="2:7" ht="39.6" x14ac:dyDescent="0.3">
      <c r="B7" s="37" t="s">
        <v>218</v>
      </c>
      <c r="C7" s="4"/>
      <c r="D7" s="26"/>
      <c r="E7" s="5"/>
      <c r="F7" s="6" t="s">
        <v>2</v>
      </c>
      <c r="G7" s="38"/>
    </row>
    <row r="8" spans="2:7" s="19" customFormat="1" ht="33.6" customHeight="1" x14ac:dyDescent="0.25">
      <c r="B8" s="39" t="s">
        <v>165</v>
      </c>
      <c r="C8" s="18" t="s">
        <v>3</v>
      </c>
      <c r="D8" s="18" t="s">
        <v>222</v>
      </c>
      <c r="E8" s="20" t="s">
        <v>221</v>
      </c>
      <c r="F8" s="23" t="s">
        <v>4</v>
      </c>
      <c r="G8" s="40" t="s">
        <v>5</v>
      </c>
    </row>
    <row r="9" spans="2:7" ht="13.8" x14ac:dyDescent="0.3">
      <c r="B9" s="41"/>
      <c r="C9" s="7"/>
      <c r="D9" s="27"/>
      <c r="E9" s="8"/>
      <c r="F9" s="9"/>
      <c r="G9" s="38"/>
    </row>
    <row r="10" spans="2:7" x14ac:dyDescent="0.25">
      <c r="B10" s="42" t="s">
        <v>52</v>
      </c>
      <c r="C10" s="10"/>
      <c r="D10" s="28"/>
      <c r="E10" s="11"/>
      <c r="F10" s="12"/>
      <c r="G10" s="43"/>
    </row>
    <row r="11" spans="2:7" x14ac:dyDescent="0.25">
      <c r="B11" s="44" t="s">
        <v>13</v>
      </c>
      <c r="C11" s="14" t="s">
        <v>56</v>
      </c>
      <c r="D11" s="29"/>
      <c r="E11" s="21">
        <v>1125</v>
      </c>
      <c r="F11" s="12">
        <v>0</v>
      </c>
      <c r="G11" s="43">
        <f t="shared" ref="G11" si="0">$E11*F11</f>
        <v>0</v>
      </c>
    </row>
    <row r="12" spans="2:7" x14ac:dyDescent="0.25">
      <c r="B12" s="44" t="s">
        <v>166</v>
      </c>
      <c r="C12" s="14" t="s">
        <v>26</v>
      </c>
      <c r="D12" s="29"/>
      <c r="E12" s="21">
        <v>50</v>
      </c>
      <c r="F12" s="12">
        <v>0</v>
      </c>
      <c r="G12" s="43">
        <f>$E12*F12</f>
        <v>0</v>
      </c>
    </row>
    <row r="13" spans="2:7" x14ac:dyDescent="0.25">
      <c r="B13" s="44" t="s">
        <v>167</v>
      </c>
      <c r="C13" s="14" t="s">
        <v>26</v>
      </c>
      <c r="D13" s="29"/>
      <c r="E13" s="21">
        <v>38</v>
      </c>
      <c r="F13" s="12">
        <v>0</v>
      </c>
      <c r="G13" s="43">
        <f>$E13*F13</f>
        <v>0</v>
      </c>
    </row>
    <row r="14" spans="2:7" x14ac:dyDescent="0.25">
      <c r="B14" s="44" t="s">
        <v>61</v>
      </c>
      <c r="C14" s="14" t="s">
        <v>55</v>
      </c>
      <c r="D14" s="29"/>
      <c r="E14" s="21">
        <v>3</v>
      </c>
      <c r="F14" s="12">
        <v>0</v>
      </c>
      <c r="G14" s="43">
        <f t="shared" ref="G14:G15" si="1">$E14*F14</f>
        <v>0</v>
      </c>
    </row>
    <row r="15" spans="2:7" x14ac:dyDescent="0.25">
      <c r="B15" s="44" t="s">
        <v>62</v>
      </c>
      <c r="C15" s="14" t="s">
        <v>63</v>
      </c>
      <c r="D15" s="29"/>
      <c r="E15" s="21">
        <v>255</v>
      </c>
      <c r="F15" s="12">
        <v>0</v>
      </c>
      <c r="G15" s="43">
        <f t="shared" si="1"/>
        <v>0</v>
      </c>
    </row>
    <row r="16" spans="2:7" x14ac:dyDescent="0.25">
      <c r="B16" s="44" t="s">
        <v>168</v>
      </c>
      <c r="C16" s="14" t="s">
        <v>26</v>
      </c>
      <c r="D16" s="29"/>
      <c r="E16" s="21">
        <v>13</v>
      </c>
      <c r="F16" s="12">
        <v>0</v>
      </c>
      <c r="G16" s="43">
        <f t="shared" ref="G16:G20" si="2">$E16*F16</f>
        <v>0</v>
      </c>
    </row>
    <row r="17" spans="2:7" x14ac:dyDescent="0.25">
      <c r="B17" s="44" t="s">
        <v>64</v>
      </c>
      <c r="C17" s="14" t="s">
        <v>6</v>
      </c>
      <c r="D17" s="30"/>
      <c r="E17" s="21">
        <v>3</v>
      </c>
      <c r="F17" s="12">
        <v>0</v>
      </c>
      <c r="G17" s="43">
        <f t="shared" si="2"/>
        <v>0</v>
      </c>
    </row>
    <row r="18" spans="2:7" x14ac:dyDescent="0.25">
      <c r="B18" s="44" t="s">
        <v>65</v>
      </c>
      <c r="C18" s="14" t="s">
        <v>55</v>
      </c>
      <c r="D18" s="29"/>
      <c r="E18" s="21">
        <v>1</v>
      </c>
      <c r="F18" s="12">
        <v>0</v>
      </c>
      <c r="G18" s="43">
        <f t="shared" si="2"/>
        <v>0</v>
      </c>
    </row>
    <row r="19" spans="2:7" x14ac:dyDescent="0.25">
      <c r="B19" s="44" t="s">
        <v>66</v>
      </c>
      <c r="C19" s="14" t="s">
        <v>215</v>
      </c>
      <c r="D19" s="29"/>
      <c r="E19" s="21">
        <v>3</v>
      </c>
      <c r="F19" s="12">
        <v>0</v>
      </c>
      <c r="G19" s="43">
        <f t="shared" si="2"/>
        <v>0</v>
      </c>
    </row>
    <row r="20" spans="2:7" x14ac:dyDescent="0.25">
      <c r="B20" s="44" t="s">
        <v>169</v>
      </c>
      <c r="C20" s="14" t="s">
        <v>55</v>
      </c>
      <c r="D20" s="29"/>
      <c r="E20" s="21">
        <v>10</v>
      </c>
      <c r="F20" s="12">
        <v>0</v>
      </c>
      <c r="G20" s="43">
        <f t="shared" si="2"/>
        <v>0</v>
      </c>
    </row>
    <row r="21" spans="2:7" x14ac:dyDescent="0.25">
      <c r="B21" s="44" t="s">
        <v>67</v>
      </c>
      <c r="C21" s="14" t="s">
        <v>55</v>
      </c>
      <c r="D21" s="29"/>
      <c r="E21" s="21">
        <v>13</v>
      </c>
      <c r="F21" s="12">
        <v>0</v>
      </c>
      <c r="G21" s="43">
        <f t="shared" ref="G21:G24" si="3">$E21*F21</f>
        <v>0</v>
      </c>
    </row>
    <row r="22" spans="2:7" x14ac:dyDescent="0.25">
      <c r="B22" s="44" t="s">
        <v>67</v>
      </c>
      <c r="C22" s="14" t="s">
        <v>58</v>
      </c>
      <c r="D22" s="29"/>
      <c r="E22" s="21">
        <v>1</v>
      </c>
      <c r="F22" s="12">
        <v>0</v>
      </c>
      <c r="G22" s="43">
        <f t="shared" si="3"/>
        <v>0</v>
      </c>
    </row>
    <row r="23" spans="2:7" x14ac:dyDescent="0.25">
      <c r="B23" s="44" t="s">
        <v>68</v>
      </c>
      <c r="C23" s="14" t="s">
        <v>55</v>
      </c>
      <c r="D23" s="29"/>
      <c r="E23" s="21">
        <v>3</v>
      </c>
      <c r="F23" s="12">
        <v>0</v>
      </c>
      <c r="G23" s="43">
        <f t="shared" si="3"/>
        <v>0</v>
      </c>
    </row>
    <row r="24" spans="2:7" x14ac:dyDescent="0.25">
      <c r="B24" s="44" t="s">
        <v>69</v>
      </c>
      <c r="C24" s="14" t="s">
        <v>57</v>
      </c>
      <c r="D24" s="29"/>
      <c r="E24" s="21">
        <v>1</v>
      </c>
      <c r="F24" s="12">
        <v>0</v>
      </c>
      <c r="G24" s="43">
        <f t="shared" si="3"/>
        <v>0</v>
      </c>
    </row>
    <row r="25" spans="2:7" x14ac:dyDescent="0.25">
      <c r="B25" s="44" t="s">
        <v>70</v>
      </c>
      <c r="C25" s="14" t="s">
        <v>57</v>
      </c>
      <c r="D25" s="29"/>
      <c r="E25" s="21">
        <v>1</v>
      </c>
      <c r="F25" s="12">
        <v>0</v>
      </c>
      <c r="G25" s="43">
        <f>$E25*F25</f>
        <v>0</v>
      </c>
    </row>
    <row r="26" spans="2:7" x14ac:dyDescent="0.25">
      <c r="B26" s="44" t="s">
        <v>170</v>
      </c>
      <c r="C26" s="14" t="s">
        <v>26</v>
      </c>
      <c r="D26" s="29"/>
      <c r="E26" s="21">
        <v>4</v>
      </c>
      <c r="F26" s="12">
        <v>0</v>
      </c>
      <c r="G26" s="43">
        <f>$E26*F26</f>
        <v>0</v>
      </c>
    </row>
    <row r="27" spans="2:7" x14ac:dyDescent="0.25">
      <c r="B27" s="44" t="s">
        <v>14</v>
      </c>
      <c r="C27" s="14" t="s">
        <v>57</v>
      </c>
      <c r="D27" s="29"/>
      <c r="E27" s="21">
        <v>1050</v>
      </c>
      <c r="F27" s="12">
        <v>0</v>
      </c>
      <c r="G27" s="43">
        <f t="shared" ref="G27:G34" si="4">$E27*F27</f>
        <v>0</v>
      </c>
    </row>
    <row r="28" spans="2:7" x14ac:dyDescent="0.25">
      <c r="B28" s="44" t="s">
        <v>72</v>
      </c>
      <c r="C28" s="14" t="s">
        <v>73</v>
      </c>
      <c r="D28" s="29"/>
      <c r="E28" s="21">
        <v>20</v>
      </c>
      <c r="F28" s="12">
        <v>0</v>
      </c>
      <c r="G28" s="43">
        <f t="shared" si="4"/>
        <v>0</v>
      </c>
    </row>
    <row r="29" spans="2:7" x14ac:dyDescent="0.25">
      <c r="B29" s="44" t="s">
        <v>74</v>
      </c>
      <c r="C29" s="14" t="s">
        <v>75</v>
      </c>
      <c r="D29" s="29"/>
      <c r="E29" s="21">
        <v>140</v>
      </c>
      <c r="F29" s="12">
        <v>0</v>
      </c>
      <c r="G29" s="43">
        <f t="shared" si="4"/>
        <v>0</v>
      </c>
    </row>
    <row r="30" spans="2:7" x14ac:dyDescent="0.25">
      <c r="B30" s="44" t="s">
        <v>76</v>
      </c>
      <c r="C30" s="14" t="s">
        <v>71</v>
      </c>
      <c r="D30" s="29"/>
      <c r="E30" s="21">
        <v>4</v>
      </c>
      <c r="F30" s="12">
        <v>0</v>
      </c>
      <c r="G30" s="43">
        <f t="shared" si="4"/>
        <v>0</v>
      </c>
    </row>
    <row r="31" spans="2:7" x14ac:dyDescent="0.25">
      <c r="B31" s="44" t="s">
        <v>77</v>
      </c>
      <c r="C31" s="14" t="s">
        <v>58</v>
      </c>
      <c r="D31" s="29"/>
      <c r="E31" s="21">
        <v>1</v>
      </c>
      <c r="F31" s="12">
        <v>0</v>
      </c>
      <c r="G31" s="43">
        <f t="shared" si="4"/>
        <v>0</v>
      </c>
    </row>
    <row r="32" spans="2:7" x14ac:dyDescent="0.25">
      <c r="B32" s="44" t="s">
        <v>17</v>
      </c>
      <c r="C32" s="14" t="s">
        <v>58</v>
      </c>
      <c r="D32" s="29"/>
      <c r="E32" s="21">
        <v>1</v>
      </c>
      <c r="F32" s="12">
        <v>0</v>
      </c>
      <c r="G32" s="43">
        <f t="shared" si="4"/>
        <v>0</v>
      </c>
    </row>
    <row r="33" spans="2:7" x14ac:dyDescent="0.25">
      <c r="B33" s="44" t="s">
        <v>78</v>
      </c>
      <c r="C33" s="14" t="s">
        <v>63</v>
      </c>
      <c r="D33" s="29"/>
      <c r="E33" s="21">
        <v>80</v>
      </c>
      <c r="F33" s="12">
        <v>0</v>
      </c>
      <c r="G33" s="43">
        <f t="shared" si="4"/>
        <v>0</v>
      </c>
    </row>
    <row r="34" spans="2:7" x14ac:dyDescent="0.25">
      <c r="B34" s="44" t="s">
        <v>79</v>
      </c>
      <c r="C34" s="14" t="s">
        <v>58</v>
      </c>
      <c r="D34" s="29"/>
      <c r="E34" s="21">
        <v>1</v>
      </c>
      <c r="F34" s="12">
        <v>0</v>
      </c>
      <c r="G34" s="43">
        <f t="shared" si="4"/>
        <v>0</v>
      </c>
    </row>
    <row r="35" spans="2:7" x14ac:dyDescent="0.25">
      <c r="B35" s="44" t="s">
        <v>171</v>
      </c>
      <c r="C35" s="14" t="s">
        <v>63</v>
      </c>
      <c r="D35" s="29"/>
      <c r="E35" s="21">
        <v>10</v>
      </c>
      <c r="F35" s="12">
        <v>0</v>
      </c>
      <c r="G35" s="43">
        <f>$E35*F35</f>
        <v>0</v>
      </c>
    </row>
    <row r="36" spans="2:7" x14ac:dyDescent="0.25">
      <c r="B36" s="44" t="s">
        <v>172</v>
      </c>
      <c r="C36" s="14" t="s">
        <v>63</v>
      </c>
      <c r="D36" s="29"/>
      <c r="E36" s="21">
        <v>10</v>
      </c>
      <c r="F36" s="12">
        <v>0</v>
      </c>
      <c r="G36" s="43">
        <f>$E36*F36</f>
        <v>0</v>
      </c>
    </row>
    <row r="37" spans="2:7" x14ac:dyDescent="0.25">
      <c r="B37" s="44" t="s">
        <v>80</v>
      </c>
      <c r="C37" s="14" t="s">
        <v>63</v>
      </c>
      <c r="D37" s="29"/>
      <c r="E37" s="21">
        <v>1</v>
      </c>
      <c r="F37" s="12">
        <v>0</v>
      </c>
      <c r="G37" s="43">
        <f>$E37*F37</f>
        <v>0</v>
      </c>
    </row>
    <row r="38" spans="2:7" x14ac:dyDescent="0.25">
      <c r="B38" s="44" t="s">
        <v>173</v>
      </c>
      <c r="C38" s="14" t="s">
        <v>63</v>
      </c>
      <c r="D38" s="29"/>
      <c r="E38" s="21">
        <v>10</v>
      </c>
      <c r="F38" s="12">
        <v>0</v>
      </c>
      <c r="G38" s="43">
        <f>$E38*F38</f>
        <v>0</v>
      </c>
    </row>
    <row r="39" spans="2:7" x14ac:dyDescent="0.25">
      <c r="B39" s="44" t="s">
        <v>81</v>
      </c>
      <c r="C39" s="14" t="s">
        <v>63</v>
      </c>
      <c r="D39" s="29"/>
      <c r="E39" s="21">
        <v>125</v>
      </c>
      <c r="F39" s="12">
        <v>0</v>
      </c>
      <c r="G39" s="43">
        <f t="shared" ref="G39:G42" si="5">$E39*F39</f>
        <v>0</v>
      </c>
    </row>
    <row r="40" spans="2:7" x14ac:dyDescent="0.25">
      <c r="B40" s="44" t="s">
        <v>82</v>
      </c>
      <c r="C40" s="14" t="s">
        <v>63</v>
      </c>
      <c r="D40" s="29"/>
      <c r="E40" s="21">
        <v>137</v>
      </c>
      <c r="F40" s="12">
        <v>0</v>
      </c>
      <c r="G40" s="43">
        <f t="shared" si="5"/>
        <v>0</v>
      </c>
    </row>
    <row r="41" spans="2:7" x14ac:dyDescent="0.25">
      <c r="B41" s="44" t="s">
        <v>21</v>
      </c>
      <c r="C41" s="14" t="s">
        <v>75</v>
      </c>
      <c r="D41" s="31"/>
      <c r="E41" s="21">
        <v>375</v>
      </c>
      <c r="F41" s="12">
        <v>0</v>
      </c>
      <c r="G41" s="43">
        <f t="shared" si="5"/>
        <v>0</v>
      </c>
    </row>
    <row r="42" spans="2:7" x14ac:dyDescent="0.25">
      <c r="B42" s="44" t="s">
        <v>83</v>
      </c>
      <c r="C42" s="14" t="s">
        <v>60</v>
      </c>
      <c r="D42" s="29"/>
      <c r="E42" s="21">
        <v>55</v>
      </c>
      <c r="F42" s="12">
        <v>0</v>
      </c>
      <c r="G42" s="43">
        <f t="shared" si="5"/>
        <v>0</v>
      </c>
    </row>
    <row r="43" spans="2:7" x14ac:dyDescent="0.25">
      <c r="B43" s="44" t="s">
        <v>174</v>
      </c>
      <c r="C43" s="14" t="s">
        <v>60</v>
      </c>
      <c r="D43" s="29"/>
      <c r="E43" s="21">
        <v>8</v>
      </c>
      <c r="F43" s="12">
        <v>0</v>
      </c>
      <c r="G43" s="43">
        <f t="shared" ref="G43:G48" si="6">$E43*F43</f>
        <v>0</v>
      </c>
    </row>
    <row r="44" spans="2:7" x14ac:dyDescent="0.25">
      <c r="B44" s="44" t="s">
        <v>84</v>
      </c>
      <c r="C44" s="14" t="s">
        <v>60</v>
      </c>
      <c r="D44" s="29"/>
      <c r="E44" s="21">
        <v>28</v>
      </c>
      <c r="F44" s="12">
        <v>0</v>
      </c>
      <c r="G44" s="43">
        <f t="shared" si="6"/>
        <v>0</v>
      </c>
    </row>
    <row r="45" spans="2:7" x14ac:dyDescent="0.25">
      <c r="B45" s="44" t="s">
        <v>175</v>
      </c>
      <c r="C45" s="14" t="s">
        <v>26</v>
      </c>
      <c r="D45" s="29"/>
      <c r="E45" s="21">
        <v>50</v>
      </c>
      <c r="F45" s="12">
        <v>0</v>
      </c>
      <c r="G45" s="43">
        <f t="shared" si="6"/>
        <v>0</v>
      </c>
    </row>
    <row r="46" spans="2:7" x14ac:dyDescent="0.25">
      <c r="B46" s="44" t="s">
        <v>176</v>
      </c>
      <c r="C46" s="14" t="s">
        <v>26</v>
      </c>
      <c r="D46" s="29"/>
      <c r="E46" s="21">
        <v>50</v>
      </c>
      <c r="F46" s="12">
        <v>0</v>
      </c>
      <c r="G46" s="43">
        <f t="shared" si="6"/>
        <v>0</v>
      </c>
    </row>
    <row r="47" spans="2:7" x14ac:dyDescent="0.25">
      <c r="B47" s="44" t="s">
        <v>177</v>
      </c>
      <c r="C47" s="14" t="s">
        <v>85</v>
      </c>
      <c r="D47" s="29"/>
      <c r="E47" s="21">
        <v>19</v>
      </c>
      <c r="F47" s="12">
        <v>0</v>
      </c>
      <c r="G47" s="43">
        <f t="shared" si="6"/>
        <v>0</v>
      </c>
    </row>
    <row r="48" spans="2:7" x14ac:dyDescent="0.25">
      <c r="B48" s="44" t="s">
        <v>178</v>
      </c>
      <c r="C48" s="14" t="s">
        <v>85</v>
      </c>
      <c r="D48" s="29"/>
      <c r="E48" s="21">
        <v>63</v>
      </c>
      <c r="F48" s="12">
        <v>0</v>
      </c>
      <c r="G48" s="43">
        <f t="shared" si="6"/>
        <v>0</v>
      </c>
    </row>
    <row r="49" spans="2:7" x14ac:dyDescent="0.25">
      <c r="B49" s="44" t="s">
        <v>86</v>
      </c>
      <c r="C49" s="14" t="s">
        <v>63</v>
      </c>
      <c r="D49" s="29"/>
      <c r="E49" s="21">
        <v>25</v>
      </c>
      <c r="F49" s="12">
        <v>0</v>
      </c>
      <c r="G49" s="43">
        <f t="shared" ref="G49:G52" si="7">$E49*F49</f>
        <v>0</v>
      </c>
    </row>
    <row r="50" spans="2:7" x14ac:dyDescent="0.25">
      <c r="B50" s="44" t="s">
        <v>88</v>
      </c>
      <c r="C50" s="14" t="s">
        <v>75</v>
      </c>
      <c r="D50" s="29"/>
      <c r="E50" s="21">
        <v>73</v>
      </c>
      <c r="F50" s="12">
        <v>0</v>
      </c>
      <c r="G50" s="43">
        <f t="shared" si="7"/>
        <v>0</v>
      </c>
    </row>
    <row r="51" spans="2:7" x14ac:dyDescent="0.25">
      <c r="B51" s="44" t="s">
        <v>89</v>
      </c>
      <c r="C51" s="14" t="s">
        <v>63</v>
      </c>
      <c r="D51" s="29"/>
      <c r="E51" s="21">
        <v>96</v>
      </c>
      <c r="F51" s="12">
        <v>0</v>
      </c>
      <c r="G51" s="43">
        <f t="shared" si="7"/>
        <v>0</v>
      </c>
    </row>
    <row r="52" spans="2:7" x14ac:dyDescent="0.25">
      <c r="B52" s="44" t="s">
        <v>15</v>
      </c>
      <c r="C52" s="14" t="s">
        <v>90</v>
      </c>
      <c r="D52" s="29"/>
      <c r="E52" s="21">
        <v>221</v>
      </c>
      <c r="F52" s="12">
        <v>0</v>
      </c>
      <c r="G52" s="43">
        <f t="shared" si="7"/>
        <v>0</v>
      </c>
    </row>
    <row r="53" spans="2:7" x14ac:dyDescent="0.25">
      <c r="B53" s="44" t="s">
        <v>179</v>
      </c>
      <c r="C53" s="14" t="s">
        <v>214</v>
      </c>
      <c r="D53" s="29"/>
      <c r="E53" s="21">
        <v>5</v>
      </c>
      <c r="F53" s="12">
        <v>0</v>
      </c>
      <c r="G53" s="43">
        <f t="shared" ref="G53:G60" si="8">$E53*F53</f>
        <v>0</v>
      </c>
    </row>
    <row r="54" spans="2:7" x14ac:dyDescent="0.25">
      <c r="B54" s="44" t="s">
        <v>91</v>
      </c>
      <c r="C54" s="14" t="s">
        <v>58</v>
      </c>
      <c r="D54" s="29"/>
      <c r="E54" s="21">
        <v>8</v>
      </c>
      <c r="F54" s="12">
        <v>0</v>
      </c>
      <c r="G54" s="43">
        <f t="shared" si="8"/>
        <v>0</v>
      </c>
    </row>
    <row r="55" spans="2:7" x14ac:dyDescent="0.25">
      <c r="B55" s="44" t="s">
        <v>92</v>
      </c>
      <c r="C55" s="14" t="s">
        <v>59</v>
      </c>
      <c r="D55" s="29"/>
      <c r="E55" s="21">
        <v>1</v>
      </c>
      <c r="F55" s="12">
        <v>0</v>
      </c>
      <c r="G55" s="43">
        <f t="shared" si="8"/>
        <v>0</v>
      </c>
    </row>
    <row r="56" spans="2:7" x14ac:dyDescent="0.25">
      <c r="B56" s="44" t="s">
        <v>210</v>
      </c>
      <c r="C56" s="14" t="s">
        <v>57</v>
      </c>
      <c r="D56" s="29"/>
      <c r="E56" s="21">
        <v>1</v>
      </c>
      <c r="F56" s="12">
        <v>0</v>
      </c>
      <c r="G56" s="43">
        <f t="shared" si="8"/>
        <v>0</v>
      </c>
    </row>
    <row r="57" spans="2:7" x14ac:dyDescent="0.25">
      <c r="B57" s="44" t="s">
        <v>93</v>
      </c>
      <c r="C57" s="14" t="s">
        <v>63</v>
      </c>
      <c r="D57" s="29"/>
      <c r="E57" s="21">
        <v>13</v>
      </c>
      <c r="F57" s="12">
        <v>0</v>
      </c>
      <c r="G57" s="43">
        <f t="shared" si="8"/>
        <v>0</v>
      </c>
    </row>
    <row r="58" spans="2:7" x14ac:dyDescent="0.25">
      <c r="B58" s="44" t="s">
        <v>181</v>
      </c>
      <c r="C58" s="14" t="s">
        <v>94</v>
      </c>
      <c r="D58" s="29"/>
      <c r="E58" s="21">
        <v>38</v>
      </c>
      <c r="F58" s="12">
        <v>0</v>
      </c>
      <c r="G58" s="43">
        <f t="shared" si="8"/>
        <v>0</v>
      </c>
    </row>
    <row r="59" spans="2:7" x14ac:dyDescent="0.25">
      <c r="B59" s="44" t="s">
        <v>36</v>
      </c>
      <c r="C59" s="14" t="s">
        <v>214</v>
      </c>
      <c r="D59" s="29"/>
      <c r="E59" s="21">
        <v>25</v>
      </c>
      <c r="F59" s="12">
        <v>0</v>
      </c>
      <c r="G59" s="43">
        <f t="shared" si="8"/>
        <v>0</v>
      </c>
    </row>
    <row r="60" spans="2:7" x14ac:dyDescent="0.25">
      <c r="B60" s="44" t="s">
        <v>182</v>
      </c>
      <c r="C60" s="14" t="s">
        <v>6</v>
      </c>
      <c r="D60" s="29"/>
      <c r="E60" s="21">
        <v>1</v>
      </c>
      <c r="F60" s="12">
        <v>0</v>
      </c>
      <c r="G60" s="43">
        <f t="shared" si="8"/>
        <v>0</v>
      </c>
    </row>
    <row r="61" spans="2:7" x14ac:dyDescent="0.25">
      <c r="B61" s="44" t="s">
        <v>95</v>
      </c>
      <c r="C61" s="14" t="s">
        <v>6</v>
      </c>
      <c r="D61" s="29"/>
      <c r="E61" s="21">
        <v>1</v>
      </c>
      <c r="F61" s="12">
        <v>0</v>
      </c>
      <c r="G61" s="43">
        <f t="shared" ref="G61:G66" si="9">$E61*F61</f>
        <v>0</v>
      </c>
    </row>
    <row r="62" spans="2:7" x14ac:dyDescent="0.25">
      <c r="B62" s="44" t="s">
        <v>96</v>
      </c>
      <c r="C62" s="14" t="s">
        <v>6</v>
      </c>
      <c r="D62" s="29"/>
      <c r="E62" s="21">
        <v>1</v>
      </c>
      <c r="F62" s="12">
        <v>0</v>
      </c>
      <c r="G62" s="43">
        <f t="shared" si="9"/>
        <v>0</v>
      </c>
    </row>
    <row r="63" spans="2:7" x14ac:dyDescent="0.25">
      <c r="B63" s="44" t="s">
        <v>97</v>
      </c>
      <c r="C63" s="14" t="s">
        <v>57</v>
      </c>
      <c r="D63" s="29"/>
      <c r="E63" s="21">
        <v>9</v>
      </c>
      <c r="F63" s="12">
        <v>0</v>
      </c>
      <c r="G63" s="43">
        <f t="shared" si="9"/>
        <v>0</v>
      </c>
    </row>
    <row r="64" spans="2:7" x14ac:dyDescent="0.25">
      <c r="B64" s="44" t="s">
        <v>98</v>
      </c>
      <c r="C64" s="14" t="s">
        <v>63</v>
      </c>
      <c r="D64" s="29"/>
      <c r="E64" s="21">
        <v>114</v>
      </c>
      <c r="F64" s="12">
        <v>0</v>
      </c>
      <c r="G64" s="43">
        <f t="shared" si="9"/>
        <v>0</v>
      </c>
    </row>
    <row r="65" spans="2:7" x14ac:dyDescent="0.25">
      <c r="B65" s="44" t="s">
        <v>99</v>
      </c>
      <c r="C65" s="14" t="s">
        <v>55</v>
      </c>
      <c r="D65" s="29"/>
      <c r="E65" s="21">
        <v>1</v>
      </c>
      <c r="F65" s="12">
        <v>0</v>
      </c>
      <c r="G65" s="43">
        <f t="shared" si="9"/>
        <v>0</v>
      </c>
    </row>
    <row r="66" spans="2:7" ht="13.8" x14ac:dyDescent="0.25">
      <c r="B66" s="44" t="s">
        <v>100</v>
      </c>
      <c r="C66" s="14" t="s">
        <v>217</v>
      </c>
      <c r="D66" s="27"/>
      <c r="E66" s="21">
        <v>6</v>
      </c>
      <c r="F66" s="12">
        <v>0</v>
      </c>
      <c r="G66" s="43">
        <f t="shared" si="9"/>
        <v>0</v>
      </c>
    </row>
    <row r="67" spans="2:7" x14ac:dyDescent="0.25">
      <c r="B67" s="44" t="s">
        <v>22</v>
      </c>
      <c r="C67" s="14" t="s">
        <v>63</v>
      </c>
      <c r="D67" s="29"/>
      <c r="E67" s="21">
        <v>84</v>
      </c>
      <c r="F67" s="12">
        <v>0</v>
      </c>
      <c r="G67" s="43">
        <f t="shared" ref="G67:G68" si="10">$E67*F67</f>
        <v>0</v>
      </c>
    </row>
    <row r="68" spans="2:7" x14ac:dyDescent="0.25">
      <c r="B68" s="44" t="s">
        <v>101</v>
      </c>
      <c r="C68" s="14" t="s">
        <v>63</v>
      </c>
      <c r="D68" s="29"/>
      <c r="E68" s="21">
        <v>600</v>
      </c>
      <c r="F68" s="12">
        <v>0</v>
      </c>
      <c r="G68" s="43">
        <f t="shared" si="10"/>
        <v>0</v>
      </c>
    </row>
    <row r="69" spans="2:7" x14ac:dyDescent="0.25">
      <c r="B69" s="44" t="s">
        <v>183</v>
      </c>
      <c r="C69" s="14" t="s">
        <v>216</v>
      </c>
      <c r="D69" s="29"/>
      <c r="E69" s="21">
        <v>50</v>
      </c>
      <c r="F69" s="12">
        <v>0</v>
      </c>
      <c r="G69" s="43">
        <f>$E69*F69</f>
        <v>0</v>
      </c>
    </row>
    <row r="70" spans="2:7" x14ac:dyDescent="0.25">
      <c r="B70" s="44" t="s">
        <v>102</v>
      </c>
      <c r="C70" s="14" t="s">
        <v>63</v>
      </c>
      <c r="D70" s="29"/>
      <c r="E70" s="21">
        <v>13</v>
      </c>
      <c r="F70" s="12">
        <v>0</v>
      </c>
      <c r="G70" s="43">
        <f t="shared" ref="G70:G73" si="11">$E70*F70</f>
        <v>0</v>
      </c>
    </row>
    <row r="71" spans="2:7" x14ac:dyDescent="0.25">
      <c r="B71" s="44" t="s">
        <v>103</v>
      </c>
      <c r="C71" s="14" t="s">
        <v>57</v>
      </c>
      <c r="D71" s="29"/>
      <c r="E71" s="21">
        <v>3</v>
      </c>
      <c r="F71" s="12">
        <v>0</v>
      </c>
      <c r="G71" s="43">
        <f t="shared" si="11"/>
        <v>0</v>
      </c>
    </row>
    <row r="72" spans="2:7" x14ac:dyDescent="0.25">
      <c r="B72" s="44" t="s">
        <v>104</v>
      </c>
      <c r="C72" s="15" t="s">
        <v>105</v>
      </c>
      <c r="D72" s="29"/>
      <c r="E72" s="21">
        <v>45</v>
      </c>
      <c r="F72" s="12">
        <v>0</v>
      </c>
      <c r="G72" s="43">
        <f t="shared" si="11"/>
        <v>0</v>
      </c>
    </row>
    <row r="73" spans="2:7" x14ac:dyDescent="0.25">
      <c r="B73" s="44" t="s">
        <v>106</v>
      </c>
      <c r="C73" s="14" t="s">
        <v>216</v>
      </c>
      <c r="D73" s="29"/>
      <c r="E73" s="21">
        <v>319</v>
      </c>
      <c r="F73" s="12">
        <v>0</v>
      </c>
      <c r="G73" s="43">
        <f t="shared" si="11"/>
        <v>0</v>
      </c>
    </row>
    <row r="74" spans="2:7" x14ac:dyDescent="0.25">
      <c r="B74" s="44" t="s">
        <v>184</v>
      </c>
      <c r="C74" s="14" t="s">
        <v>216</v>
      </c>
      <c r="D74" s="29"/>
      <c r="E74" s="21">
        <v>50</v>
      </c>
      <c r="F74" s="12">
        <v>0</v>
      </c>
      <c r="G74" s="43">
        <f>$E74*F74</f>
        <v>0</v>
      </c>
    </row>
    <row r="75" spans="2:7" x14ac:dyDescent="0.25">
      <c r="B75" s="44" t="s">
        <v>107</v>
      </c>
      <c r="C75" s="14" t="s">
        <v>216</v>
      </c>
      <c r="D75" s="29"/>
      <c r="E75" s="21">
        <v>17</v>
      </c>
      <c r="F75" s="12">
        <v>0</v>
      </c>
      <c r="G75" s="43">
        <f t="shared" ref="G75:G79" si="12">$E75*F75</f>
        <v>0</v>
      </c>
    </row>
    <row r="76" spans="2:7" x14ac:dyDescent="0.25">
      <c r="B76" s="44" t="s">
        <v>108</v>
      </c>
      <c r="C76" s="14" t="s">
        <v>57</v>
      </c>
      <c r="D76" s="29"/>
      <c r="E76" s="21">
        <v>591</v>
      </c>
      <c r="F76" s="12">
        <v>0</v>
      </c>
      <c r="G76" s="43">
        <f t="shared" si="12"/>
        <v>0</v>
      </c>
    </row>
    <row r="77" spans="2:7" x14ac:dyDescent="0.25">
      <c r="B77" s="44" t="s">
        <v>10</v>
      </c>
      <c r="C77" s="14" t="s">
        <v>58</v>
      </c>
      <c r="D77" s="29"/>
      <c r="E77" s="21">
        <v>555</v>
      </c>
      <c r="F77" s="12">
        <v>0</v>
      </c>
      <c r="G77" s="43">
        <f t="shared" si="12"/>
        <v>0</v>
      </c>
    </row>
    <row r="78" spans="2:7" x14ac:dyDescent="0.25">
      <c r="B78" s="44" t="s">
        <v>109</v>
      </c>
      <c r="C78" s="14" t="s">
        <v>110</v>
      </c>
      <c r="D78" s="29"/>
      <c r="E78" s="21">
        <v>125</v>
      </c>
      <c r="F78" s="12">
        <v>0</v>
      </c>
      <c r="G78" s="43">
        <f t="shared" si="12"/>
        <v>0</v>
      </c>
    </row>
    <row r="79" spans="2:7" x14ac:dyDescent="0.25">
      <c r="B79" s="44" t="s">
        <v>111</v>
      </c>
      <c r="C79" s="14" t="s">
        <v>6</v>
      </c>
      <c r="D79" s="29"/>
      <c r="E79" s="21">
        <v>4</v>
      </c>
      <c r="F79" s="12">
        <v>0</v>
      </c>
      <c r="G79" s="43">
        <f t="shared" si="12"/>
        <v>0</v>
      </c>
    </row>
    <row r="80" spans="2:7" x14ac:dyDescent="0.25">
      <c r="B80" s="44" t="s">
        <v>185</v>
      </c>
      <c r="C80" s="14" t="s">
        <v>26</v>
      </c>
      <c r="D80" s="29"/>
      <c r="E80" s="21">
        <v>13</v>
      </c>
      <c r="F80" s="12">
        <v>0</v>
      </c>
      <c r="G80" s="43">
        <f t="shared" ref="G80:G87" si="13">$E80*F80</f>
        <v>0</v>
      </c>
    </row>
    <row r="81" spans="2:7" x14ac:dyDescent="0.25">
      <c r="B81" s="44" t="s">
        <v>112</v>
      </c>
      <c r="C81" s="14" t="s">
        <v>63</v>
      </c>
      <c r="D81" s="29"/>
      <c r="E81" s="21">
        <v>6</v>
      </c>
      <c r="F81" s="12">
        <v>0</v>
      </c>
      <c r="G81" s="43">
        <f t="shared" si="13"/>
        <v>0</v>
      </c>
    </row>
    <row r="82" spans="2:7" x14ac:dyDescent="0.25">
      <c r="B82" s="44" t="s">
        <v>113</v>
      </c>
      <c r="C82" s="14" t="s">
        <v>63</v>
      </c>
      <c r="D82" s="29"/>
      <c r="E82" s="21">
        <v>341</v>
      </c>
      <c r="F82" s="12">
        <v>0</v>
      </c>
      <c r="G82" s="43">
        <f t="shared" si="13"/>
        <v>0</v>
      </c>
    </row>
    <row r="83" spans="2:7" x14ac:dyDescent="0.25">
      <c r="B83" s="44" t="s">
        <v>114</v>
      </c>
      <c r="C83" s="14" t="s">
        <v>60</v>
      </c>
      <c r="D83" s="29"/>
      <c r="E83" s="21">
        <v>25</v>
      </c>
      <c r="F83" s="12">
        <v>0</v>
      </c>
      <c r="G83" s="43">
        <f t="shared" si="13"/>
        <v>0</v>
      </c>
    </row>
    <row r="84" spans="2:7" x14ac:dyDescent="0.25">
      <c r="B84" s="44" t="s">
        <v>11</v>
      </c>
      <c r="C84" s="14" t="s">
        <v>216</v>
      </c>
      <c r="D84" s="29"/>
      <c r="E84" s="21">
        <v>309</v>
      </c>
      <c r="F84" s="12">
        <v>0</v>
      </c>
      <c r="G84" s="43">
        <f t="shared" si="13"/>
        <v>0</v>
      </c>
    </row>
    <row r="85" spans="2:7" x14ac:dyDescent="0.25">
      <c r="B85" s="44" t="s">
        <v>186</v>
      </c>
      <c r="C85" s="14" t="s">
        <v>60</v>
      </c>
      <c r="D85" s="29"/>
      <c r="E85" s="21">
        <v>13</v>
      </c>
      <c r="F85" s="12">
        <v>0</v>
      </c>
      <c r="G85" s="43">
        <f t="shared" si="13"/>
        <v>0</v>
      </c>
    </row>
    <row r="86" spans="2:7" x14ac:dyDescent="0.25">
      <c r="B86" s="44" t="s">
        <v>16</v>
      </c>
      <c r="C86" s="14" t="s">
        <v>60</v>
      </c>
      <c r="D86" s="29"/>
      <c r="E86" s="21">
        <v>41</v>
      </c>
      <c r="F86" s="12">
        <v>0</v>
      </c>
      <c r="G86" s="43">
        <f t="shared" si="13"/>
        <v>0</v>
      </c>
    </row>
    <row r="87" spans="2:7" x14ac:dyDescent="0.25">
      <c r="B87" s="44" t="s">
        <v>115</v>
      </c>
      <c r="C87" s="14" t="s">
        <v>59</v>
      </c>
      <c r="D87" s="29"/>
      <c r="E87" s="21">
        <v>8</v>
      </c>
      <c r="F87" s="12">
        <v>0</v>
      </c>
      <c r="G87" s="43">
        <f t="shared" si="13"/>
        <v>0</v>
      </c>
    </row>
    <row r="88" spans="2:7" x14ac:dyDescent="0.25">
      <c r="B88" s="44" t="s">
        <v>189</v>
      </c>
      <c r="C88" s="14" t="s">
        <v>63</v>
      </c>
      <c r="D88" s="29"/>
      <c r="E88" s="21">
        <v>50</v>
      </c>
      <c r="F88" s="12">
        <v>0</v>
      </c>
      <c r="G88" s="43">
        <f t="shared" ref="G88:G92" si="14">$E88*F88</f>
        <v>0</v>
      </c>
    </row>
    <row r="89" spans="2:7" x14ac:dyDescent="0.25">
      <c r="B89" s="44" t="s">
        <v>190</v>
      </c>
      <c r="C89" s="14" t="s">
        <v>63</v>
      </c>
      <c r="D89" s="29"/>
      <c r="E89" s="21">
        <v>50</v>
      </c>
      <c r="F89" s="12">
        <v>0</v>
      </c>
      <c r="G89" s="43">
        <f t="shared" si="14"/>
        <v>0</v>
      </c>
    </row>
    <row r="90" spans="2:7" x14ac:dyDescent="0.25">
      <c r="B90" s="44" t="s">
        <v>191</v>
      </c>
      <c r="C90" s="14" t="s">
        <v>63</v>
      </c>
      <c r="D90" s="29"/>
      <c r="E90" s="21">
        <v>50</v>
      </c>
      <c r="F90" s="12">
        <v>0</v>
      </c>
      <c r="G90" s="43">
        <f t="shared" si="14"/>
        <v>0</v>
      </c>
    </row>
    <row r="91" spans="2:7" x14ac:dyDescent="0.25">
      <c r="B91" s="44" t="s">
        <v>192</v>
      </c>
      <c r="C91" s="14" t="s">
        <v>63</v>
      </c>
      <c r="D91" s="29"/>
      <c r="E91" s="21">
        <v>50</v>
      </c>
      <c r="F91" s="12">
        <v>0</v>
      </c>
      <c r="G91" s="43">
        <f t="shared" si="14"/>
        <v>0</v>
      </c>
    </row>
    <row r="92" spans="2:7" x14ac:dyDescent="0.25">
      <c r="B92" s="45" t="s">
        <v>209</v>
      </c>
      <c r="C92" s="14" t="s">
        <v>63</v>
      </c>
      <c r="D92" s="29"/>
      <c r="E92" s="21">
        <v>50</v>
      </c>
      <c r="F92" s="12">
        <v>0</v>
      </c>
      <c r="G92" s="43">
        <f t="shared" si="14"/>
        <v>0</v>
      </c>
    </row>
    <row r="93" spans="2:7" x14ac:dyDescent="0.25">
      <c r="B93" s="44" t="s">
        <v>12</v>
      </c>
      <c r="C93" s="14" t="s">
        <v>63</v>
      </c>
      <c r="D93" s="29"/>
      <c r="E93" s="21">
        <v>171</v>
      </c>
      <c r="F93" s="12">
        <v>0</v>
      </c>
      <c r="G93" s="43">
        <f t="shared" ref="G93:G97" si="15">$E93*F93</f>
        <v>0</v>
      </c>
    </row>
    <row r="94" spans="2:7" x14ac:dyDescent="0.25">
      <c r="B94" s="44" t="s">
        <v>116</v>
      </c>
      <c r="C94" s="14" t="s">
        <v>63</v>
      </c>
      <c r="D94" s="29"/>
      <c r="E94" s="21">
        <v>450</v>
      </c>
      <c r="F94" s="12">
        <v>0</v>
      </c>
      <c r="G94" s="43">
        <f t="shared" si="15"/>
        <v>0</v>
      </c>
    </row>
    <row r="95" spans="2:7" x14ac:dyDescent="0.25">
      <c r="B95" s="44" t="s">
        <v>18</v>
      </c>
      <c r="C95" s="14" t="s">
        <v>63</v>
      </c>
      <c r="D95" s="29"/>
      <c r="E95" s="21">
        <v>50</v>
      </c>
      <c r="F95" s="12">
        <v>0</v>
      </c>
      <c r="G95" s="43">
        <f t="shared" si="15"/>
        <v>0</v>
      </c>
    </row>
    <row r="96" spans="2:7" x14ac:dyDescent="0.25">
      <c r="B96" s="44" t="s">
        <v>117</v>
      </c>
      <c r="C96" s="14" t="s">
        <v>216</v>
      </c>
      <c r="D96" s="29"/>
      <c r="E96" s="21">
        <v>17</v>
      </c>
      <c r="F96" s="12">
        <v>0</v>
      </c>
      <c r="G96" s="43">
        <f t="shared" si="15"/>
        <v>0</v>
      </c>
    </row>
    <row r="97" spans="2:7" x14ac:dyDescent="0.25">
      <c r="B97" s="46" t="s">
        <v>118</v>
      </c>
      <c r="C97" s="14" t="s">
        <v>63</v>
      </c>
      <c r="D97" s="29"/>
      <c r="E97" s="21">
        <v>23</v>
      </c>
      <c r="F97" s="12">
        <v>0</v>
      </c>
      <c r="G97" s="43">
        <f t="shared" si="15"/>
        <v>0</v>
      </c>
    </row>
    <row r="98" spans="2:7" x14ac:dyDescent="0.25">
      <c r="B98" s="44" t="s">
        <v>193</v>
      </c>
      <c r="C98" s="14" t="s">
        <v>87</v>
      </c>
      <c r="D98" s="29"/>
      <c r="E98" s="21">
        <v>25</v>
      </c>
      <c r="F98" s="12">
        <v>0</v>
      </c>
      <c r="G98" s="43">
        <f t="shared" ref="G98:G105" si="16">$E98*F98</f>
        <v>0</v>
      </c>
    </row>
    <row r="99" spans="2:7" x14ac:dyDescent="0.25">
      <c r="B99" s="44" t="s">
        <v>119</v>
      </c>
      <c r="C99" s="14" t="s">
        <v>87</v>
      </c>
      <c r="D99" s="29"/>
      <c r="E99" s="21">
        <v>3</v>
      </c>
      <c r="F99" s="12">
        <v>0</v>
      </c>
      <c r="G99" s="43">
        <f t="shared" si="16"/>
        <v>0</v>
      </c>
    </row>
    <row r="100" spans="2:7" x14ac:dyDescent="0.25">
      <c r="B100" s="44" t="s">
        <v>120</v>
      </c>
      <c r="C100" s="14" t="s">
        <v>63</v>
      </c>
      <c r="D100" s="29"/>
      <c r="E100" s="21">
        <v>92</v>
      </c>
      <c r="F100" s="12">
        <v>0</v>
      </c>
      <c r="G100" s="43">
        <f t="shared" si="16"/>
        <v>0</v>
      </c>
    </row>
    <row r="101" spans="2:7" x14ac:dyDescent="0.25">
      <c r="B101" s="44" t="s">
        <v>194</v>
      </c>
      <c r="C101" s="14" t="s">
        <v>63</v>
      </c>
      <c r="D101" s="29"/>
      <c r="E101" s="21">
        <v>15</v>
      </c>
      <c r="F101" s="12">
        <v>0</v>
      </c>
      <c r="G101" s="43">
        <f t="shared" si="16"/>
        <v>0</v>
      </c>
    </row>
    <row r="102" spans="2:7" x14ac:dyDescent="0.25">
      <c r="B102" s="44" t="s">
        <v>121</v>
      </c>
      <c r="C102" s="14" t="s">
        <v>58</v>
      </c>
      <c r="D102" s="29"/>
      <c r="E102" s="21">
        <v>11</v>
      </c>
      <c r="F102" s="12">
        <v>0</v>
      </c>
      <c r="G102" s="43">
        <f t="shared" si="16"/>
        <v>0</v>
      </c>
    </row>
    <row r="103" spans="2:7" x14ac:dyDescent="0.25">
      <c r="B103" s="44" t="s">
        <v>122</v>
      </c>
      <c r="C103" s="14" t="s">
        <v>87</v>
      </c>
      <c r="D103" s="29"/>
      <c r="E103" s="21">
        <v>3</v>
      </c>
      <c r="F103" s="12">
        <v>0</v>
      </c>
      <c r="G103" s="43">
        <f t="shared" si="16"/>
        <v>0</v>
      </c>
    </row>
    <row r="104" spans="2:7" x14ac:dyDescent="0.25">
      <c r="B104" s="44" t="s">
        <v>123</v>
      </c>
      <c r="C104" s="14" t="s">
        <v>58</v>
      </c>
      <c r="D104" s="29"/>
      <c r="E104" s="21">
        <v>1</v>
      </c>
      <c r="F104" s="12">
        <v>0</v>
      </c>
      <c r="G104" s="43">
        <f t="shared" si="16"/>
        <v>0</v>
      </c>
    </row>
    <row r="105" spans="2:7" x14ac:dyDescent="0.25">
      <c r="B105" s="44" t="s">
        <v>195</v>
      </c>
      <c r="C105" s="14" t="s">
        <v>212</v>
      </c>
      <c r="D105" s="29"/>
      <c r="E105" s="21">
        <v>8</v>
      </c>
      <c r="F105" s="12">
        <v>0</v>
      </c>
      <c r="G105" s="43">
        <f t="shared" si="16"/>
        <v>0</v>
      </c>
    </row>
    <row r="106" spans="2:7" x14ac:dyDescent="0.25">
      <c r="B106" s="44" t="s">
        <v>124</v>
      </c>
      <c r="C106" s="14" t="s">
        <v>75</v>
      </c>
      <c r="D106" s="29"/>
      <c r="E106" s="21">
        <v>11</v>
      </c>
      <c r="F106" s="12">
        <v>0</v>
      </c>
      <c r="G106" s="43">
        <f t="shared" ref="G106:G111" si="17">$E106*F106</f>
        <v>0</v>
      </c>
    </row>
    <row r="107" spans="2:7" x14ac:dyDescent="0.25">
      <c r="B107" s="44" t="s">
        <v>125</v>
      </c>
      <c r="C107" s="14" t="s">
        <v>57</v>
      </c>
      <c r="D107" s="29"/>
      <c r="E107" s="21">
        <v>1</v>
      </c>
      <c r="F107" s="12">
        <v>0</v>
      </c>
      <c r="G107" s="43">
        <f t="shared" si="17"/>
        <v>0</v>
      </c>
    </row>
    <row r="108" spans="2:7" x14ac:dyDescent="0.25">
      <c r="B108" s="44" t="s">
        <v>126</v>
      </c>
      <c r="C108" s="14" t="s">
        <v>127</v>
      </c>
      <c r="D108" s="29"/>
      <c r="E108" s="21">
        <v>2</v>
      </c>
      <c r="F108" s="12">
        <v>0</v>
      </c>
      <c r="G108" s="43">
        <f t="shared" si="17"/>
        <v>0</v>
      </c>
    </row>
    <row r="109" spans="2:7" x14ac:dyDescent="0.25">
      <c r="B109" s="44" t="s">
        <v>197</v>
      </c>
      <c r="C109" s="14" t="s">
        <v>214</v>
      </c>
      <c r="D109" s="29"/>
      <c r="E109" s="21">
        <v>10</v>
      </c>
      <c r="F109" s="12">
        <v>0</v>
      </c>
      <c r="G109" s="43">
        <f t="shared" si="17"/>
        <v>0</v>
      </c>
    </row>
    <row r="110" spans="2:7" x14ac:dyDescent="0.25">
      <c r="B110" s="44" t="s">
        <v>198</v>
      </c>
      <c r="C110" s="14" t="s">
        <v>214</v>
      </c>
      <c r="D110" s="29"/>
      <c r="E110" s="21">
        <v>10</v>
      </c>
      <c r="F110" s="12">
        <v>0</v>
      </c>
      <c r="G110" s="43">
        <f t="shared" si="17"/>
        <v>0</v>
      </c>
    </row>
    <row r="111" spans="2:7" x14ac:dyDescent="0.25">
      <c r="B111" s="44" t="s">
        <v>199</v>
      </c>
      <c r="C111" s="14" t="s">
        <v>214</v>
      </c>
      <c r="D111" s="29"/>
      <c r="E111" s="21">
        <v>10</v>
      </c>
      <c r="F111" s="12">
        <v>0</v>
      </c>
      <c r="G111" s="43">
        <f t="shared" si="17"/>
        <v>0</v>
      </c>
    </row>
    <row r="112" spans="2:7" x14ac:dyDescent="0.25">
      <c r="B112" s="44" t="s">
        <v>128</v>
      </c>
      <c r="C112" s="14" t="s">
        <v>63</v>
      </c>
      <c r="D112" s="29"/>
      <c r="E112" s="21">
        <v>139</v>
      </c>
      <c r="F112" s="12">
        <v>0</v>
      </c>
      <c r="G112" s="43">
        <f t="shared" ref="G112:G122" si="18">$E112*F112</f>
        <v>0</v>
      </c>
    </row>
    <row r="113" spans="2:7" x14ac:dyDescent="0.25">
      <c r="B113" s="44" t="s">
        <v>129</v>
      </c>
      <c r="C113" s="14" t="s">
        <v>87</v>
      </c>
      <c r="D113" s="29"/>
      <c r="E113" s="21">
        <v>196</v>
      </c>
      <c r="F113" s="12">
        <v>0</v>
      </c>
      <c r="G113" s="43">
        <f t="shared" si="18"/>
        <v>0</v>
      </c>
    </row>
    <row r="114" spans="2:7" x14ac:dyDescent="0.25">
      <c r="B114" s="44" t="s">
        <v>130</v>
      </c>
      <c r="C114" s="14" t="s">
        <v>63</v>
      </c>
      <c r="D114" s="29"/>
      <c r="E114" s="21">
        <v>359</v>
      </c>
      <c r="F114" s="12">
        <v>0</v>
      </c>
      <c r="G114" s="43">
        <f t="shared" si="18"/>
        <v>0</v>
      </c>
    </row>
    <row r="115" spans="2:7" x14ac:dyDescent="0.25">
      <c r="B115" s="44" t="s">
        <v>131</v>
      </c>
      <c r="C115" s="14" t="s">
        <v>63</v>
      </c>
      <c r="D115" s="29"/>
      <c r="E115" s="21">
        <v>625</v>
      </c>
      <c r="F115" s="12">
        <v>0</v>
      </c>
      <c r="G115" s="43">
        <f t="shared" si="18"/>
        <v>0</v>
      </c>
    </row>
    <row r="116" spans="2:7" x14ac:dyDescent="0.25">
      <c r="B116" s="44" t="s">
        <v>132</v>
      </c>
      <c r="C116" s="14" t="s">
        <v>105</v>
      </c>
      <c r="D116" s="29"/>
      <c r="E116" s="21">
        <v>218</v>
      </c>
      <c r="F116" s="12">
        <v>0</v>
      </c>
      <c r="G116" s="43">
        <f t="shared" si="18"/>
        <v>0</v>
      </c>
    </row>
    <row r="117" spans="2:7" x14ac:dyDescent="0.25">
      <c r="B117" s="44" t="s">
        <v>133</v>
      </c>
      <c r="C117" s="14" t="s">
        <v>63</v>
      </c>
      <c r="D117" s="29"/>
      <c r="E117" s="21">
        <v>32</v>
      </c>
      <c r="F117" s="12">
        <v>0</v>
      </c>
      <c r="G117" s="43">
        <f t="shared" si="18"/>
        <v>0</v>
      </c>
    </row>
    <row r="118" spans="2:7" x14ac:dyDescent="0.25">
      <c r="B118" s="44" t="s">
        <v>134</v>
      </c>
      <c r="C118" s="14" t="s">
        <v>63</v>
      </c>
      <c r="D118" s="29"/>
      <c r="E118" s="21">
        <v>195</v>
      </c>
      <c r="F118" s="12">
        <v>0</v>
      </c>
      <c r="G118" s="43">
        <f t="shared" si="18"/>
        <v>0</v>
      </c>
    </row>
    <row r="119" spans="2:7" x14ac:dyDescent="0.25">
      <c r="B119" s="44" t="s">
        <v>135</v>
      </c>
      <c r="C119" s="14" t="s">
        <v>60</v>
      </c>
      <c r="D119" s="29"/>
      <c r="E119" s="21">
        <v>7</v>
      </c>
      <c r="F119" s="12">
        <v>0</v>
      </c>
      <c r="G119" s="43">
        <f t="shared" si="18"/>
        <v>0</v>
      </c>
    </row>
    <row r="120" spans="2:7" x14ac:dyDescent="0.25">
      <c r="B120" s="44" t="s">
        <v>136</v>
      </c>
      <c r="C120" s="14" t="s">
        <v>6</v>
      </c>
      <c r="D120" s="29"/>
      <c r="E120" s="21">
        <v>18</v>
      </c>
      <c r="F120" s="12">
        <v>0</v>
      </c>
      <c r="G120" s="43">
        <f t="shared" si="18"/>
        <v>0</v>
      </c>
    </row>
    <row r="121" spans="2:7" x14ac:dyDescent="0.25">
      <c r="B121" s="44" t="s">
        <v>201</v>
      </c>
      <c r="C121" s="14" t="s">
        <v>6</v>
      </c>
      <c r="D121" s="29"/>
      <c r="E121" s="21">
        <v>18</v>
      </c>
      <c r="F121" s="12">
        <v>0</v>
      </c>
      <c r="G121" s="43">
        <f t="shared" si="18"/>
        <v>0</v>
      </c>
    </row>
    <row r="122" spans="2:7" x14ac:dyDescent="0.25">
      <c r="B122" s="44" t="s">
        <v>202</v>
      </c>
      <c r="C122" s="14" t="s">
        <v>60</v>
      </c>
      <c r="D122" s="29"/>
      <c r="E122" s="21">
        <v>18</v>
      </c>
      <c r="F122" s="12">
        <v>0</v>
      </c>
      <c r="G122" s="43">
        <f t="shared" si="18"/>
        <v>0</v>
      </c>
    </row>
    <row r="123" spans="2:7" x14ac:dyDescent="0.25">
      <c r="B123" s="44" t="s">
        <v>137</v>
      </c>
      <c r="C123" s="14" t="s">
        <v>59</v>
      </c>
      <c r="D123" s="29"/>
      <c r="E123" s="21">
        <v>1</v>
      </c>
      <c r="F123" s="12">
        <v>0</v>
      </c>
      <c r="G123" s="43">
        <f>$E123*F123</f>
        <v>0</v>
      </c>
    </row>
    <row r="124" spans="2:7" x14ac:dyDescent="0.25">
      <c r="B124" s="44" t="s">
        <v>211</v>
      </c>
      <c r="C124" s="14" t="s">
        <v>6</v>
      </c>
      <c r="D124" s="29"/>
      <c r="E124" s="21">
        <v>3</v>
      </c>
      <c r="F124" s="12">
        <v>0</v>
      </c>
      <c r="G124" s="43">
        <f t="shared" ref="G124:G125" si="19">$E124*F124</f>
        <v>0</v>
      </c>
    </row>
    <row r="125" spans="2:7" x14ac:dyDescent="0.25">
      <c r="B125" s="44" t="s">
        <v>205</v>
      </c>
      <c r="C125" s="14" t="s">
        <v>57</v>
      </c>
      <c r="D125" s="29"/>
      <c r="E125" s="21">
        <v>113</v>
      </c>
      <c r="F125" s="12">
        <v>0</v>
      </c>
      <c r="G125" s="43">
        <f t="shared" si="19"/>
        <v>0</v>
      </c>
    </row>
    <row r="126" spans="2:7" x14ac:dyDescent="0.25">
      <c r="B126" s="44" t="s">
        <v>138</v>
      </c>
      <c r="C126" s="14" t="s">
        <v>57</v>
      </c>
      <c r="D126" s="29"/>
      <c r="E126" s="21">
        <v>113</v>
      </c>
      <c r="F126" s="12">
        <v>0</v>
      </c>
      <c r="G126" s="43">
        <f>$E126*F126</f>
        <v>0</v>
      </c>
    </row>
    <row r="127" spans="2:7" x14ac:dyDescent="0.25">
      <c r="B127" s="44" t="s">
        <v>7</v>
      </c>
      <c r="C127" s="14" t="s">
        <v>63</v>
      </c>
      <c r="D127" s="29"/>
      <c r="E127" s="21">
        <v>3</v>
      </c>
      <c r="F127" s="12">
        <v>0</v>
      </c>
      <c r="G127" s="43">
        <f>$E127*F127</f>
        <v>0</v>
      </c>
    </row>
    <row r="128" spans="2:7" x14ac:dyDescent="0.25">
      <c r="B128" s="44" t="s">
        <v>139</v>
      </c>
      <c r="C128" s="14" t="s">
        <v>6</v>
      </c>
      <c r="D128" s="29"/>
      <c r="E128" s="21">
        <v>17</v>
      </c>
      <c r="F128" s="12">
        <v>0</v>
      </c>
      <c r="G128" s="43">
        <f>$E128*F128</f>
        <v>0</v>
      </c>
    </row>
    <row r="129" spans="2:7" x14ac:dyDescent="0.25">
      <c r="B129" s="44" t="s">
        <v>139</v>
      </c>
      <c r="C129" s="14" t="s">
        <v>59</v>
      </c>
      <c r="D129" s="29"/>
      <c r="E129" s="21">
        <v>4</v>
      </c>
      <c r="F129" s="12">
        <v>0</v>
      </c>
      <c r="G129" s="43">
        <f>$E129*F129</f>
        <v>0</v>
      </c>
    </row>
    <row r="130" spans="2:7" x14ac:dyDescent="0.25">
      <c r="B130" s="44" t="s">
        <v>206</v>
      </c>
      <c r="C130" s="14" t="s">
        <v>59</v>
      </c>
      <c r="D130" s="29"/>
      <c r="E130" s="21">
        <v>4</v>
      </c>
      <c r="F130" s="12">
        <v>0</v>
      </c>
      <c r="G130" s="43">
        <f>$E130*F130</f>
        <v>0</v>
      </c>
    </row>
    <row r="131" spans="2:7" x14ac:dyDescent="0.25">
      <c r="B131" s="44" t="s">
        <v>140</v>
      </c>
      <c r="C131" s="14" t="s">
        <v>57</v>
      </c>
      <c r="D131" s="29"/>
      <c r="E131" s="21">
        <v>4</v>
      </c>
      <c r="F131" s="12">
        <v>0</v>
      </c>
      <c r="G131" s="43">
        <f t="shared" ref="G131:G135" si="20">$E131*F131</f>
        <v>0</v>
      </c>
    </row>
    <row r="132" spans="2:7" x14ac:dyDescent="0.25">
      <c r="B132" s="44" t="s">
        <v>141</v>
      </c>
      <c r="C132" s="14" t="s">
        <v>63</v>
      </c>
      <c r="D132" s="29"/>
      <c r="E132" s="21">
        <v>49</v>
      </c>
      <c r="F132" s="12">
        <v>0</v>
      </c>
      <c r="G132" s="43">
        <f t="shared" si="20"/>
        <v>0</v>
      </c>
    </row>
    <row r="133" spans="2:7" x14ac:dyDescent="0.25">
      <c r="B133" s="44" t="s">
        <v>142</v>
      </c>
      <c r="C133" s="14" t="s">
        <v>216</v>
      </c>
      <c r="D133" s="29"/>
      <c r="E133" s="21">
        <v>13</v>
      </c>
      <c r="F133" s="12">
        <v>0</v>
      </c>
      <c r="G133" s="43">
        <f t="shared" si="20"/>
        <v>0</v>
      </c>
    </row>
    <row r="134" spans="2:7" x14ac:dyDescent="0.25">
      <c r="B134" s="44" t="s">
        <v>8</v>
      </c>
      <c r="C134" s="14" t="s">
        <v>26</v>
      </c>
      <c r="D134" s="29"/>
      <c r="E134" s="21">
        <v>328</v>
      </c>
      <c r="F134" s="12">
        <v>0</v>
      </c>
      <c r="G134" s="43">
        <f t="shared" si="20"/>
        <v>0</v>
      </c>
    </row>
    <row r="135" spans="2:7" x14ac:dyDescent="0.25">
      <c r="B135" s="44" t="s">
        <v>143</v>
      </c>
      <c r="C135" s="14" t="s">
        <v>57</v>
      </c>
      <c r="D135" s="29"/>
      <c r="E135" s="21">
        <v>1</v>
      </c>
      <c r="F135" s="12">
        <v>0</v>
      </c>
      <c r="G135" s="43">
        <f t="shared" si="20"/>
        <v>0</v>
      </c>
    </row>
    <row r="136" spans="2:7" x14ac:dyDescent="0.25">
      <c r="B136" s="44"/>
      <c r="C136" s="14"/>
      <c r="D136" s="29"/>
      <c r="E136" s="21"/>
      <c r="F136" s="12"/>
      <c r="G136" s="43"/>
    </row>
    <row r="137" spans="2:7" x14ac:dyDescent="0.25">
      <c r="B137" s="42" t="s">
        <v>53</v>
      </c>
      <c r="C137" s="11"/>
      <c r="D137" s="29"/>
      <c r="E137" s="16"/>
      <c r="F137" s="12"/>
      <c r="G137" s="43"/>
    </row>
    <row r="138" spans="2:7" x14ac:dyDescent="0.25">
      <c r="B138" s="47"/>
      <c r="C138" s="11"/>
      <c r="D138" s="29"/>
      <c r="E138" s="16"/>
      <c r="F138" s="12"/>
      <c r="G138" s="43"/>
    </row>
    <row r="139" spans="2:7" x14ac:dyDescent="0.25">
      <c r="B139" s="44" t="s">
        <v>54</v>
      </c>
      <c r="C139" s="14" t="s">
        <v>164</v>
      </c>
      <c r="D139" s="29" t="s">
        <v>145</v>
      </c>
      <c r="E139" s="21">
        <v>190</v>
      </c>
      <c r="F139" s="12">
        <v>0</v>
      </c>
      <c r="G139" s="43">
        <f t="shared" ref="G139:G140" si="21">$E139*F139</f>
        <v>0</v>
      </c>
    </row>
    <row r="140" spans="2:7" x14ac:dyDescent="0.25">
      <c r="B140" s="44" t="s">
        <v>196</v>
      </c>
      <c r="C140" s="14" t="s">
        <v>164</v>
      </c>
      <c r="D140" s="29" t="s">
        <v>145</v>
      </c>
      <c r="E140" s="16">
        <v>100</v>
      </c>
      <c r="F140" s="12">
        <v>0</v>
      </c>
      <c r="G140" s="43">
        <f t="shared" si="21"/>
        <v>0</v>
      </c>
    </row>
    <row r="141" spans="2:7" x14ac:dyDescent="0.25">
      <c r="B141" s="44"/>
      <c r="C141" s="11"/>
      <c r="D141" s="29"/>
      <c r="E141" s="16"/>
      <c r="F141" s="12"/>
      <c r="G141" s="43"/>
    </row>
    <row r="142" spans="2:7" x14ac:dyDescent="0.25">
      <c r="B142" s="42" t="s">
        <v>146</v>
      </c>
      <c r="C142" s="11"/>
      <c r="D142" s="29"/>
      <c r="E142" s="16"/>
      <c r="F142" s="12"/>
      <c r="G142" s="43"/>
    </row>
    <row r="143" spans="2:7" x14ac:dyDescent="0.25">
      <c r="B143" s="47"/>
      <c r="C143" s="11"/>
      <c r="D143" s="29"/>
      <c r="E143" s="16"/>
      <c r="F143" s="12"/>
      <c r="G143" s="43"/>
    </row>
    <row r="144" spans="2:7" x14ac:dyDescent="0.25">
      <c r="B144" s="49" t="s">
        <v>24</v>
      </c>
      <c r="C144" s="14" t="s">
        <v>9</v>
      </c>
      <c r="D144" s="29"/>
      <c r="E144" s="21">
        <v>68</v>
      </c>
      <c r="F144" s="12">
        <v>0</v>
      </c>
      <c r="G144" s="43">
        <f t="shared" ref="G144:G153" si="22">$E144*F144</f>
        <v>0</v>
      </c>
    </row>
    <row r="145" spans="2:7" x14ac:dyDescent="0.25">
      <c r="B145" s="44" t="s">
        <v>25</v>
      </c>
      <c r="C145" s="14" t="s">
        <v>26</v>
      </c>
      <c r="D145" s="29"/>
      <c r="E145" s="21">
        <v>45</v>
      </c>
      <c r="F145" s="12">
        <v>0</v>
      </c>
      <c r="G145" s="43">
        <f t="shared" si="22"/>
        <v>0</v>
      </c>
    </row>
    <row r="146" spans="2:7" x14ac:dyDescent="0.25">
      <c r="B146" s="44" t="s">
        <v>27</v>
      </c>
      <c r="C146" s="14" t="s">
        <v>26</v>
      </c>
      <c r="D146" s="29"/>
      <c r="E146" s="21">
        <v>13</v>
      </c>
      <c r="F146" s="12">
        <v>0</v>
      </c>
      <c r="G146" s="43">
        <f t="shared" si="22"/>
        <v>0</v>
      </c>
    </row>
    <row r="147" spans="2:7" x14ac:dyDescent="0.25">
      <c r="B147" s="44" t="s">
        <v>28</v>
      </c>
      <c r="C147" s="14" t="s">
        <v>26</v>
      </c>
      <c r="D147" s="29"/>
      <c r="E147" s="21">
        <v>114</v>
      </c>
      <c r="F147" s="12">
        <v>0</v>
      </c>
      <c r="G147" s="43">
        <f t="shared" si="22"/>
        <v>0</v>
      </c>
    </row>
    <row r="148" spans="2:7" x14ac:dyDescent="0.25">
      <c r="B148" s="44" t="s">
        <v>29</v>
      </c>
      <c r="C148" s="14" t="s">
        <v>26</v>
      </c>
      <c r="D148" s="29"/>
      <c r="E148" s="21">
        <v>6</v>
      </c>
      <c r="F148" s="12">
        <v>0</v>
      </c>
      <c r="G148" s="43">
        <f t="shared" si="22"/>
        <v>0</v>
      </c>
    </row>
    <row r="149" spans="2:7" x14ac:dyDescent="0.25">
      <c r="B149" s="44" t="s">
        <v>19</v>
      </c>
      <c r="C149" s="14" t="s">
        <v>26</v>
      </c>
      <c r="D149" s="29"/>
      <c r="E149" s="21">
        <v>370</v>
      </c>
      <c r="F149" s="12">
        <v>0</v>
      </c>
      <c r="G149" s="43">
        <f t="shared" si="22"/>
        <v>0</v>
      </c>
    </row>
    <row r="150" spans="2:7" x14ac:dyDescent="0.25">
      <c r="B150" s="44" t="s">
        <v>30</v>
      </c>
      <c r="C150" s="14" t="s">
        <v>26</v>
      </c>
      <c r="D150" s="29"/>
      <c r="E150" s="21">
        <v>44</v>
      </c>
      <c r="F150" s="12">
        <v>0</v>
      </c>
      <c r="G150" s="43">
        <f t="shared" si="22"/>
        <v>0</v>
      </c>
    </row>
    <row r="151" spans="2:7" x14ac:dyDescent="0.25">
      <c r="B151" s="44" t="s">
        <v>31</v>
      </c>
      <c r="C151" s="14" t="s">
        <v>26</v>
      </c>
      <c r="D151" s="29"/>
      <c r="E151" s="21">
        <v>75</v>
      </c>
      <c r="F151" s="12">
        <v>0</v>
      </c>
      <c r="G151" s="43">
        <f t="shared" si="22"/>
        <v>0</v>
      </c>
    </row>
    <row r="152" spans="2:7" x14ac:dyDescent="0.25">
      <c r="B152" s="44" t="s">
        <v>32</v>
      </c>
      <c r="C152" s="14" t="s">
        <v>26</v>
      </c>
      <c r="D152" s="29"/>
      <c r="E152" s="21">
        <v>15</v>
      </c>
      <c r="F152" s="12">
        <v>0</v>
      </c>
      <c r="G152" s="43">
        <f t="shared" si="22"/>
        <v>0</v>
      </c>
    </row>
    <row r="153" spans="2:7" x14ac:dyDescent="0.25">
      <c r="B153" s="44" t="s">
        <v>33</v>
      </c>
      <c r="C153" s="14" t="s">
        <v>26</v>
      </c>
      <c r="D153" s="29"/>
      <c r="E153" s="21">
        <v>1</v>
      </c>
      <c r="F153" s="12">
        <v>0</v>
      </c>
      <c r="G153" s="43">
        <f t="shared" si="22"/>
        <v>0</v>
      </c>
    </row>
    <row r="154" spans="2:7" x14ac:dyDescent="0.25">
      <c r="B154" s="44" t="s">
        <v>180</v>
      </c>
      <c r="C154" s="14" t="s">
        <v>26</v>
      </c>
      <c r="D154" s="29"/>
      <c r="E154" s="21">
        <v>25</v>
      </c>
      <c r="F154" s="12">
        <v>0</v>
      </c>
      <c r="G154" s="43">
        <f t="shared" ref="G154" si="23">$E154*F154</f>
        <v>0</v>
      </c>
    </row>
    <row r="155" spans="2:7" x14ac:dyDescent="0.25">
      <c r="B155" s="44" t="s">
        <v>34</v>
      </c>
      <c r="C155" s="14" t="s">
        <v>26</v>
      </c>
      <c r="D155" s="29"/>
      <c r="E155" s="21">
        <v>358</v>
      </c>
      <c r="F155" s="12">
        <v>0</v>
      </c>
      <c r="G155" s="43">
        <f t="shared" ref="G155:G159" si="24">$E155*F155</f>
        <v>0</v>
      </c>
    </row>
    <row r="156" spans="2:7" x14ac:dyDescent="0.25">
      <c r="B156" s="44" t="s">
        <v>35</v>
      </c>
      <c r="C156" s="14" t="s">
        <v>26</v>
      </c>
      <c r="D156" s="29"/>
      <c r="E156" s="21">
        <v>28</v>
      </c>
      <c r="F156" s="12">
        <v>0</v>
      </c>
      <c r="G156" s="43">
        <f t="shared" si="24"/>
        <v>0</v>
      </c>
    </row>
    <row r="157" spans="2:7" x14ac:dyDescent="0.25">
      <c r="B157" s="44" t="s">
        <v>36</v>
      </c>
      <c r="C157" s="14" t="s">
        <v>26</v>
      </c>
      <c r="D157" s="29"/>
      <c r="E157" s="21">
        <v>5</v>
      </c>
      <c r="F157" s="12">
        <v>0</v>
      </c>
      <c r="G157" s="43">
        <f t="shared" si="24"/>
        <v>0</v>
      </c>
    </row>
    <row r="158" spans="2:7" x14ac:dyDescent="0.25">
      <c r="B158" s="44" t="s">
        <v>37</v>
      </c>
      <c r="C158" s="14" t="s">
        <v>26</v>
      </c>
      <c r="D158" s="29"/>
      <c r="E158" s="21">
        <v>6</v>
      </c>
      <c r="F158" s="12">
        <v>0</v>
      </c>
      <c r="G158" s="43">
        <f t="shared" si="24"/>
        <v>0</v>
      </c>
    </row>
    <row r="159" spans="2:7" x14ac:dyDescent="0.25">
      <c r="B159" s="50" t="s">
        <v>208</v>
      </c>
      <c r="C159" s="14" t="s">
        <v>26</v>
      </c>
      <c r="D159" s="29"/>
      <c r="E159" s="21">
        <v>50</v>
      </c>
      <c r="F159" s="12">
        <v>0</v>
      </c>
      <c r="G159" s="43">
        <f t="shared" si="24"/>
        <v>0</v>
      </c>
    </row>
    <row r="160" spans="2:7" x14ac:dyDescent="0.25">
      <c r="B160" s="44" t="s">
        <v>187</v>
      </c>
      <c r="C160" s="14" t="s">
        <v>26</v>
      </c>
      <c r="D160" s="29"/>
      <c r="E160" s="21">
        <v>15</v>
      </c>
      <c r="F160" s="12">
        <v>0</v>
      </c>
      <c r="G160" s="43">
        <f t="shared" ref="G160" si="25">$E160*F160</f>
        <v>0</v>
      </c>
    </row>
    <row r="161" spans="2:7" x14ac:dyDescent="0.25">
      <c r="B161" s="44" t="s">
        <v>38</v>
      </c>
      <c r="C161" s="14" t="s">
        <v>26</v>
      </c>
      <c r="D161" s="29"/>
      <c r="E161" s="21">
        <v>6</v>
      </c>
      <c r="F161" s="12">
        <v>0</v>
      </c>
      <c r="G161" s="43">
        <f>$E161*F161</f>
        <v>0</v>
      </c>
    </row>
    <row r="162" spans="2:7" x14ac:dyDescent="0.25">
      <c r="B162" s="44" t="s">
        <v>39</v>
      </c>
      <c r="C162" s="14" t="s">
        <v>26</v>
      </c>
      <c r="D162" s="29"/>
      <c r="E162" s="21">
        <v>11</v>
      </c>
      <c r="F162" s="12">
        <v>0</v>
      </c>
      <c r="G162" s="43">
        <f>$E162*F162</f>
        <v>0</v>
      </c>
    </row>
    <row r="163" spans="2:7" x14ac:dyDescent="0.25">
      <c r="B163" s="44" t="s">
        <v>213</v>
      </c>
      <c r="C163" s="14" t="s">
        <v>26</v>
      </c>
      <c r="D163" s="29"/>
      <c r="E163" s="21">
        <v>100</v>
      </c>
      <c r="F163" s="12">
        <v>0</v>
      </c>
      <c r="G163" s="43">
        <f>$E163*F163</f>
        <v>0</v>
      </c>
    </row>
    <row r="164" spans="2:7" x14ac:dyDescent="0.25">
      <c r="B164" s="44" t="s">
        <v>40</v>
      </c>
      <c r="C164" s="14" t="s">
        <v>26</v>
      </c>
      <c r="D164" s="29"/>
      <c r="E164" s="21">
        <v>5</v>
      </c>
      <c r="F164" s="12">
        <v>0</v>
      </c>
      <c r="G164" s="43">
        <f>$E164*F164</f>
        <v>0</v>
      </c>
    </row>
    <row r="165" spans="2:7" x14ac:dyDescent="0.25">
      <c r="B165" s="44" t="s">
        <v>188</v>
      </c>
      <c r="C165" s="14" t="s">
        <v>26</v>
      </c>
      <c r="D165" s="29"/>
      <c r="E165" s="21">
        <v>13</v>
      </c>
      <c r="F165" s="12">
        <v>0</v>
      </c>
      <c r="G165" s="43">
        <f t="shared" ref="G165" si="26">$E165*F165</f>
        <v>0</v>
      </c>
    </row>
    <row r="166" spans="2:7" x14ac:dyDescent="0.25">
      <c r="B166" s="44" t="s">
        <v>41</v>
      </c>
      <c r="C166" s="14" t="s">
        <v>26</v>
      </c>
      <c r="D166" s="29"/>
      <c r="E166" s="21">
        <v>125</v>
      </c>
      <c r="F166" s="12">
        <v>0</v>
      </c>
      <c r="G166" s="43">
        <f>$E166*F166</f>
        <v>0</v>
      </c>
    </row>
    <row r="167" spans="2:7" x14ac:dyDescent="0.25">
      <c r="B167" s="44" t="s">
        <v>42</v>
      </c>
      <c r="C167" s="14" t="s">
        <v>26</v>
      </c>
      <c r="D167" s="29"/>
      <c r="E167" s="21">
        <v>84</v>
      </c>
      <c r="F167" s="12">
        <v>0</v>
      </c>
      <c r="G167" s="43">
        <f>$E167*F167</f>
        <v>0</v>
      </c>
    </row>
    <row r="168" spans="2:7" x14ac:dyDescent="0.25">
      <c r="B168" s="44" t="s">
        <v>43</v>
      </c>
      <c r="C168" s="14" t="s">
        <v>26</v>
      </c>
      <c r="D168" s="29"/>
      <c r="E168" s="21">
        <v>207</v>
      </c>
      <c r="F168" s="12">
        <v>0</v>
      </c>
      <c r="G168" s="43">
        <f>$E168*F168</f>
        <v>0</v>
      </c>
    </row>
    <row r="169" spans="2:7" x14ac:dyDescent="0.25">
      <c r="B169" s="44" t="s">
        <v>207</v>
      </c>
      <c r="C169" s="14" t="s">
        <v>26</v>
      </c>
      <c r="D169" s="29"/>
      <c r="E169" s="21">
        <v>6</v>
      </c>
      <c r="F169" s="12">
        <v>0</v>
      </c>
      <c r="G169" s="43">
        <f t="shared" ref="G169" si="27">$E169*F169</f>
        <v>0</v>
      </c>
    </row>
    <row r="170" spans="2:7" x14ac:dyDescent="0.25">
      <c r="B170" s="44" t="s">
        <v>44</v>
      </c>
      <c r="C170" s="14" t="s">
        <v>26</v>
      </c>
      <c r="D170" s="29"/>
      <c r="E170" s="21">
        <v>13</v>
      </c>
      <c r="F170" s="12">
        <v>0</v>
      </c>
      <c r="G170" s="43">
        <f>$E170*F170</f>
        <v>0</v>
      </c>
    </row>
    <row r="171" spans="2:7" x14ac:dyDescent="0.25">
      <c r="B171" s="44" t="s">
        <v>20</v>
      </c>
      <c r="C171" s="14" t="s">
        <v>26</v>
      </c>
      <c r="D171" s="29"/>
      <c r="E171" s="21">
        <v>515</v>
      </c>
      <c r="F171" s="12">
        <v>0</v>
      </c>
      <c r="G171" s="43">
        <f>$E171*F171</f>
        <v>0</v>
      </c>
    </row>
    <row r="172" spans="2:7" x14ac:dyDescent="0.25">
      <c r="B172" s="44" t="s">
        <v>200</v>
      </c>
      <c r="C172" s="14" t="s">
        <v>26</v>
      </c>
      <c r="D172" s="29"/>
      <c r="E172" s="21">
        <v>8</v>
      </c>
      <c r="F172" s="12">
        <v>0</v>
      </c>
      <c r="G172" s="43">
        <f t="shared" ref="G172" si="28">$E172*F172</f>
        <v>0</v>
      </c>
    </row>
    <row r="173" spans="2:7" x14ac:dyDescent="0.25">
      <c r="B173" s="44" t="s">
        <v>45</v>
      </c>
      <c r="C173" s="14" t="s">
        <v>26</v>
      </c>
      <c r="D173" s="29"/>
      <c r="E173" s="21">
        <v>11</v>
      </c>
      <c r="F173" s="12">
        <v>0</v>
      </c>
      <c r="G173" s="43">
        <f>$E173*F173</f>
        <v>0</v>
      </c>
    </row>
    <row r="174" spans="2:7" x14ac:dyDescent="0.25">
      <c r="B174" s="44" t="s">
        <v>46</v>
      </c>
      <c r="C174" s="14" t="s">
        <v>26</v>
      </c>
      <c r="D174" s="29"/>
      <c r="E174" s="21">
        <v>1</v>
      </c>
      <c r="F174" s="12">
        <v>0</v>
      </c>
      <c r="G174" s="43">
        <f>$E174*F174</f>
        <v>0</v>
      </c>
    </row>
    <row r="175" spans="2:7" x14ac:dyDescent="0.25">
      <c r="B175" s="44" t="s">
        <v>47</v>
      </c>
      <c r="C175" s="14" t="s">
        <v>26</v>
      </c>
      <c r="D175" s="29"/>
      <c r="E175" s="21">
        <v>3</v>
      </c>
      <c r="F175" s="12">
        <v>0</v>
      </c>
      <c r="G175" s="43">
        <f>$E175*F175</f>
        <v>0</v>
      </c>
    </row>
    <row r="176" spans="2:7" x14ac:dyDescent="0.25">
      <c r="B176" s="44" t="s">
        <v>48</v>
      </c>
      <c r="C176" s="14" t="s">
        <v>26</v>
      </c>
      <c r="D176" s="29"/>
      <c r="E176" s="21">
        <v>5</v>
      </c>
      <c r="F176" s="12">
        <v>0</v>
      </c>
      <c r="G176" s="43">
        <f>$E176*F176</f>
        <v>0</v>
      </c>
    </row>
    <row r="177" spans="2:7" x14ac:dyDescent="0.25">
      <c r="B177" s="44" t="s">
        <v>202</v>
      </c>
      <c r="C177" s="14" t="s">
        <v>26</v>
      </c>
      <c r="D177" s="29"/>
      <c r="E177" s="21">
        <v>10</v>
      </c>
      <c r="F177" s="12">
        <v>0</v>
      </c>
      <c r="G177" s="43">
        <f t="shared" ref="G177:G178" si="29">$E177*F177</f>
        <v>0</v>
      </c>
    </row>
    <row r="178" spans="2:7" x14ac:dyDescent="0.25">
      <c r="B178" s="44" t="s">
        <v>203</v>
      </c>
      <c r="C178" s="14" t="s">
        <v>26</v>
      </c>
      <c r="D178" s="29"/>
      <c r="E178" s="21">
        <v>50</v>
      </c>
      <c r="F178" s="12">
        <v>0</v>
      </c>
      <c r="G178" s="43">
        <f t="shared" si="29"/>
        <v>0</v>
      </c>
    </row>
    <row r="179" spans="2:7" x14ac:dyDescent="0.25">
      <c r="B179" s="44" t="s">
        <v>49</v>
      </c>
      <c r="C179" s="14" t="s">
        <v>26</v>
      </c>
      <c r="D179" s="29"/>
      <c r="E179" s="21">
        <v>69</v>
      </c>
      <c r="F179" s="12">
        <v>0</v>
      </c>
      <c r="G179" s="43">
        <f>$E179*F179</f>
        <v>0</v>
      </c>
    </row>
    <row r="180" spans="2:7" x14ac:dyDescent="0.25">
      <c r="B180" s="44" t="s">
        <v>50</v>
      </c>
      <c r="C180" s="14" t="s">
        <v>26</v>
      </c>
      <c r="D180" s="29"/>
      <c r="E180" s="21">
        <v>48</v>
      </c>
      <c r="F180" s="12">
        <v>0</v>
      </c>
      <c r="G180" s="43">
        <f>$E180*F180</f>
        <v>0</v>
      </c>
    </row>
    <row r="181" spans="2:7" x14ac:dyDescent="0.25">
      <c r="B181" s="44" t="s">
        <v>204</v>
      </c>
      <c r="C181" s="14" t="s">
        <v>26</v>
      </c>
      <c r="D181" s="29"/>
      <c r="E181" s="21">
        <v>25</v>
      </c>
      <c r="F181" s="12">
        <v>0</v>
      </c>
      <c r="G181" s="43">
        <f t="shared" ref="G181" si="30">$E181*F181</f>
        <v>0</v>
      </c>
    </row>
    <row r="182" spans="2:7" x14ac:dyDescent="0.25">
      <c r="B182" s="44" t="s">
        <v>51</v>
      </c>
      <c r="C182" s="14" t="s">
        <v>26</v>
      </c>
      <c r="D182" s="29"/>
      <c r="E182" s="21">
        <v>45</v>
      </c>
      <c r="F182" s="12">
        <v>0</v>
      </c>
      <c r="G182" s="43">
        <f>$E182*F182</f>
        <v>0</v>
      </c>
    </row>
    <row r="183" spans="2:7" x14ac:dyDescent="0.25">
      <c r="B183" s="48"/>
      <c r="C183" s="11"/>
      <c r="D183" s="29"/>
      <c r="E183" s="16"/>
      <c r="F183" s="12"/>
      <c r="G183" s="43"/>
    </row>
    <row r="184" spans="2:7" x14ac:dyDescent="0.25">
      <c r="B184" s="42" t="s">
        <v>147</v>
      </c>
      <c r="C184" s="11"/>
      <c r="D184" s="29"/>
      <c r="E184" s="16"/>
      <c r="F184" s="12"/>
      <c r="G184" s="43"/>
    </row>
    <row r="185" spans="2:7" x14ac:dyDescent="0.25">
      <c r="B185" s="44" t="s">
        <v>148</v>
      </c>
      <c r="C185" s="14" t="s">
        <v>26</v>
      </c>
      <c r="D185" s="29"/>
      <c r="E185" s="21">
        <v>13</v>
      </c>
      <c r="F185" s="12">
        <v>0</v>
      </c>
      <c r="G185" s="43">
        <f t="shared" ref="G185:G200" si="31">$E185*F185</f>
        <v>0</v>
      </c>
    </row>
    <row r="186" spans="2:7" x14ac:dyDescent="0.25">
      <c r="B186" s="44" t="s">
        <v>149</v>
      </c>
      <c r="C186" s="14" t="s">
        <v>26</v>
      </c>
      <c r="D186" s="29"/>
      <c r="E186" s="21">
        <v>65</v>
      </c>
      <c r="F186" s="12">
        <v>0</v>
      </c>
      <c r="G186" s="43">
        <f t="shared" si="31"/>
        <v>0</v>
      </c>
    </row>
    <row r="187" spans="2:7" x14ac:dyDescent="0.25">
      <c r="B187" s="44" t="s">
        <v>150</v>
      </c>
      <c r="C187" s="14" t="s">
        <v>26</v>
      </c>
      <c r="D187" s="29"/>
      <c r="E187" s="21">
        <v>31</v>
      </c>
      <c r="F187" s="12">
        <v>0</v>
      </c>
      <c r="G187" s="43">
        <f t="shared" si="31"/>
        <v>0</v>
      </c>
    </row>
    <row r="188" spans="2:7" x14ac:dyDescent="0.25">
      <c r="B188" s="44" t="s">
        <v>151</v>
      </c>
      <c r="C188" s="14" t="s">
        <v>26</v>
      </c>
      <c r="D188" s="29"/>
      <c r="E188" s="21">
        <v>31</v>
      </c>
      <c r="F188" s="12">
        <v>0</v>
      </c>
      <c r="G188" s="43">
        <f t="shared" si="31"/>
        <v>0</v>
      </c>
    </row>
    <row r="189" spans="2:7" x14ac:dyDescent="0.25">
      <c r="B189" s="44" t="s">
        <v>152</v>
      </c>
      <c r="C189" s="14" t="s">
        <v>26</v>
      </c>
      <c r="D189" s="29"/>
      <c r="E189" s="21">
        <v>55</v>
      </c>
      <c r="F189" s="12">
        <v>0</v>
      </c>
      <c r="G189" s="43">
        <f t="shared" si="31"/>
        <v>0</v>
      </c>
    </row>
    <row r="190" spans="2:7" x14ac:dyDescent="0.25">
      <c r="B190" s="44" t="s">
        <v>153</v>
      </c>
      <c r="C190" s="14" t="s">
        <v>26</v>
      </c>
      <c r="D190" s="29"/>
      <c r="E190" s="21">
        <v>22</v>
      </c>
      <c r="F190" s="12">
        <v>0</v>
      </c>
      <c r="G190" s="43">
        <f t="shared" si="31"/>
        <v>0</v>
      </c>
    </row>
    <row r="191" spans="2:7" x14ac:dyDescent="0.25">
      <c r="B191" s="44" t="s">
        <v>154</v>
      </c>
      <c r="C191" s="14" t="s">
        <v>26</v>
      </c>
      <c r="D191" s="29"/>
      <c r="E191" s="21">
        <v>31</v>
      </c>
      <c r="F191" s="12">
        <v>0</v>
      </c>
      <c r="G191" s="43">
        <f t="shared" si="31"/>
        <v>0</v>
      </c>
    </row>
    <row r="192" spans="2:7" x14ac:dyDescent="0.25">
      <c r="B192" s="44" t="s">
        <v>155</v>
      </c>
      <c r="C192" s="14" t="s">
        <v>26</v>
      </c>
      <c r="D192" s="29"/>
      <c r="E192" s="21">
        <v>53</v>
      </c>
      <c r="F192" s="12">
        <v>0</v>
      </c>
      <c r="G192" s="43">
        <f t="shared" si="31"/>
        <v>0</v>
      </c>
    </row>
    <row r="193" spans="2:7" x14ac:dyDescent="0.25">
      <c r="B193" s="44" t="s">
        <v>156</v>
      </c>
      <c r="C193" s="14" t="s">
        <v>26</v>
      </c>
      <c r="D193" s="29"/>
      <c r="E193" s="21">
        <v>13</v>
      </c>
      <c r="F193" s="12">
        <v>0</v>
      </c>
      <c r="G193" s="43">
        <f t="shared" si="31"/>
        <v>0</v>
      </c>
    </row>
    <row r="194" spans="2:7" x14ac:dyDescent="0.25">
      <c r="B194" s="44" t="s">
        <v>157</v>
      </c>
      <c r="C194" s="14" t="s">
        <v>9</v>
      </c>
      <c r="D194" s="29"/>
      <c r="E194" s="21">
        <v>16</v>
      </c>
      <c r="F194" s="12">
        <v>0</v>
      </c>
      <c r="G194" s="43">
        <f t="shared" si="31"/>
        <v>0</v>
      </c>
    </row>
    <row r="195" spans="2:7" x14ac:dyDescent="0.25">
      <c r="B195" s="44" t="s">
        <v>158</v>
      </c>
      <c r="C195" s="14" t="s">
        <v>9</v>
      </c>
      <c r="D195" s="29"/>
      <c r="E195" s="21">
        <v>4</v>
      </c>
      <c r="F195" s="12">
        <v>0</v>
      </c>
      <c r="G195" s="43">
        <f t="shared" si="31"/>
        <v>0</v>
      </c>
    </row>
    <row r="196" spans="2:7" x14ac:dyDescent="0.25">
      <c r="B196" s="44" t="s">
        <v>159</v>
      </c>
      <c r="C196" s="14" t="s">
        <v>9</v>
      </c>
      <c r="D196" s="29"/>
      <c r="E196" s="21">
        <v>13</v>
      </c>
      <c r="F196" s="12">
        <v>0</v>
      </c>
      <c r="G196" s="43">
        <f t="shared" si="31"/>
        <v>0</v>
      </c>
    </row>
    <row r="197" spans="2:7" x14ac:dyDescent="0.25">
      <c r="B197" s="44" t="s">
        <v>160</v>
      </c>
      <c r="C197" s="14" t="s">
        <v>9</v>
      </c>
      <c r="D197" s="29"/>
      <c r="E197" s="21">
        <v>3</v>
      </c>
      <c r="F197" s="12">
        <v>0</v>
      </c>
      <c r="G197" s="43">
        <f t="shared" si="31"/>
        <v>0</v>
      </c>
    </row>
    <row r="198" spans="2:7" x14ac:dyDescent="0.25">
      <c r="B198" s="44" t="s">
        <v>161</v>
      </c>
      <c r="C198" s="14" t="s">
        <v>26</v>
      </c>
      <c r="D198" s="29"/>
      <c r="E198" s="21">
        <v>31</v>
      </c>
      <c r="F198" s="12">
        <v>0</v>
      </c>
      <c r="G198" s="43">
        <f t="shared" si="31"/>
        <v>0</v>
      </c>
    </row>
    <row r="199" spans="2:7" x14ac:dyDescent="0.25">
      <c r="B199" s="44" t="s">
        <v>162</v>
      </c>
      <c r="C199" s="14" t="s">
        <v>26</v>
      </c>
      <c r="D199" s="29"/>
      <c r="E199" s="21">
        <v>13</v>
      </c>
      <c r="F199" s="12">
        <v>0</v>
      </c>
      <c r="G199" s="43">
        <f t="shared" si="31"/>
        <v>0</v>
      </c>
    </row>
    <row r="200" spans="2:7" x14ac:dyDescent="0.25">
      <c r="B200" s="44" t="s">
        <v>163</v>
      </c>
      <c r="C200" s="14" t="s">
        <v>26</v>
      </c>
      <c r="D200" s="29"/>
      <c r="E200" s="21">
        <v>50</v>
      </c>
      <c r="F200" s="12">
        <v>0</v>
      </c>
      <c r="G200" s="43">
        <f t="shared" si="31"/>
        <v>0</v>
      </c>
    </row>
    <row r="201" spans="2:7" x14ac:dyDescent="0.25">
      <c r="B201" s="51"/>
      <c r="C201" s="52"/>
      <c r="D201" s="53"/>
      <c r="E201" s="54"/>
      <c r="F201" s="55"/>
      <c r="G201" s="56"/>
    </row>
    <row r="202" spans="2:7" x14ac:dyDescent="0.25">
      <c r="B202" s="51"/>
      <c r="C202" s="64" t="s">
        <v>223</v>
      </c>
      <c r="D202" s="62"/>
      <c r="E202" s="16">
        <f>SUM(E11:E201)</f>
        <v>14586</v>
      </c>
      <c r="F202" s="12"/>
      <c r="G202" s="63">
        <f>SUM(G9:G200)</f>
        <v>0</v>
      </c>
    </row>
    <row r="203" spans="2:7" ht="13.8" thickBot="1" x14ac:dyDescent="0.3">
      <c r="B203" s="57"/>
      <c r="C203" s="58"/>
      <c r="D203" s="59"/>
      <c r="E203" s="58"/>
      <c r="F203" s="60"/>
      <c r="G203" s="61"/>
    </row>
    <row r="204" spans="2:7" x14ac:dyDescent="0.25">
      <c r="C204" s="13"/>
      <c r="D204" s="32"/>
    </row>
    <row r="205" spans="2:7" x14ac:dyDescent="0.25">
      <c r="C205" s="13"/>
      <c r="D205" s="32"/>
    </row>
    <row r="206" spans="2:7" x14ac:dyDescent="0.25">
      <c r="C206" s="13"/>
      <c r="D206" s="32"/>
    </row>
    <row r="207" spans="2:7" x14ac:dyDescent="0.25">
      <c r="C207" s="13"/>
      <c r="D207" s="32"/>
    </row>
    <row r="208" spans="2:7" x14ac:dyDescent="0.25">
      <c r="C208" s="13"/>
      <c r="D208" s="32"/>
    </row>
    <row r="209" spans="3:4" x14ac:dyDescent="0.25">
      <c r="C209" s="13"/>
      <c r="D209" s="32"/>
    </row>
    <row r="210" spans="3:4" x14ac:dyDescent="0.25">
      <c r="C210" s="13"/>
      <c r="D210" s="32"/>
    </row>
    <row r="211" spans="3:4" x14ac:dyDescent="0.25">
      <c r="C211" s="13"/>
      <c r="D211" s="32"/>
    </row>
    <row r="212" spans="3:4" x14ac:dyDescent="0.25">
      <c r="C212" s="13"/>
      <c r="D212" s="32"/>
    </row>
    <row r="213" spans="3:4" x14ac:dyDescent="0.25">
      <c r="C213" s="13"/>
      <c r="D213" s="32"/>
    </row>
    <row r="214" spans="3:4" x14ac:dyDescent="0.25">
      <c r="C214" s="13"/>
      <c r="D214" s="32"/>
    </row>
    <row r="215" spans="3:4" x14ac:dyDescent="0.25">
      <c r="C215" s="13"/>
      <c r="D215" s="32"/>
    </row>
    <row r="216" spans="3:4" x14ac:dyDescent="0.25">
      <c r="C216" s="13"/>
      <c r="D216" s="32"/>
    </row>
    <row r="217" spans="3:4" x14ac:dyDescent="0.25">
      <c r="C217" s="13"/>
      <c r="D217" s="32"/>
    </row>
    <row r="218" spans="3:4" x14ac:dyDescent="0.25">
      <c r="C218" s="13"/>
      <c r="D218" s="32"/>
    </row>
    <row r="219" spans="3:4" x14ac:dyDescent="0.25">
      <c r="C219" s="13"/>
      <c r="D219" s="32"/>
    </row>
    <row r="220" spans="3:4" x14ac:dyDescent="0.25">
      <c r="C220" s="13"/>
      <c r="D220" s="32"/>
    </row>
    <row r="221" spans="3:4" x14ac:dyDescent="0.25">
      <c r="C221" s="13"/>
      <c r="D221" s="32"/>
    </row>
    <row r="222" spans="3:4" x14ac:dyDescent="0.25">
      <c r="C222" s="13"/>
      <c r="D222" s="32"/>
    </row>
    <row r="223" spans="3:4" x14ac:dyDescent="0.25">
      <c r="C223" s="13"/>
      <c r="D223" s="32"/>
    </row>
    <row r="224" spans="3:4" x14ac:dyDescent="0.25">
      <c r="C224" s="13"/>
      <c r="D224" s="32"/>
    </row>
    <row r="225" spans="3:4" x14ac:dyDescent="0.25">
      <c r="C225" s="13"/>
      <c r="D225" s="32"/>
    </row>
    <row r="226" spans="3:4" x14ac:dyDescent="0.25">
      <c r="C226" s="13"/>
      <c r="D226" s="32"/>
    </row>
    <row r="227" spans="3:4" x14ac:dyDescent="0.25">
      <c r="C227" s="13"/>
      <c r="D227" s="32"/>
    </row>
    <row r="228" spans="3:4" x14ac:dyDescent="0.25">
      <c r="C228" s="13"/>
      <c r="D228" s="32"/>
    </row>
    <row r="229" spans="3:4" x14ac:dyDescent="0.25">
      <c r="C229" s="13"/>
      <c r="D229" s="32"/>
    </row>
    <row r="230" spans="3:4" x14ac:dyDescent="0.25">
      <c r="C230" s="13"/>
      <c r="D230" s="32"/>
    </row>
    <row r="231" spans="3:4" x14ac:dyDescent="0.25">
      <c r="C231" s="13"/>
      <c r="D231" s="32"/>
    </row>
    <row r="232" spans="3:4" x14ac:dyDescent="0.25">
      <c r="C232" s="13"/>
      <c r="D232" s="32"/>
    </row>
    <row r="233" spans="3:4" x14ac:dyDescent="0.25">
      <c r="C233" s="13"/>
      <c r="D233" s="32"/>
    </row>
    <row r="234" spans="3:4" x14ac:dyDescent="0.25">
      <c r="C234" s="13"/>
      <c r="D234" s="32"/>
    </row>
    <row r="235" spans="3:4" x14ac:dyDescent="0.25">
      <c r="C235" s="13"/>
      <c r="D235" s="32"/>
    </row>
    <row r="236" spans="3:4" x14ac:dyDescent="0.25">
      <c r="C236" s="13"/>
      <c r="D236" s="32"/>
    </row>
    <row r="237" spans="3:4" x14ac:dyDescent="0.25">
      <c r="C237" s="13"/>
      <c r="D237" s="32"/>
    </row>
    <row r="238" spans="3:4" x14ac:dyDescent="0.25">
      <c r="C238" s="13"/>
      <c r="D238" s="32"/>
    </row>
    <row r="239" spans="3:4" x14ac:dyDescent="0.25">
      <c r="C239" s="13"/>
      <c r="D239" s="32"/>
    </row>
    <row r="240" spans="3:4" x14ac:dyDescent="0.25">
      <c r="C240" s="13"/>
      <c r="D240" s="32"/>
    </row>
    <row r="241" spans="3:4" x14ac:dyDescent="0.25">
      <c r="C241" s="13"/>
      <c r="D241" s="32"/>
    </row>
    <row r="242" spans="3:4" x14ac:dyDescent="0.25">
      <c r="C242" s="13"/>
      <c r="D242" s="32"/>
    </row>
    <row r="243" spans="3:4" x14ac:dyDescent="0.25">
      <c r="C243" s="13"/>
      <c r="D243" s="32"/>
    </row>
    <row r="244" spans="3:4" x14ac:dyDescent="0.25">
      <c r="C244" s="13"/>
      <c r="D244" s="32"/>
    </row>
    <row r="245" spans="3:4" x14ac:dyDescent="0.25">
      <c r="C245" s="13"/>
      <c r="D245" s="32"/>
    </row>
    <row r="246" spans="3:4" x14ac:dyDescent="0.25">
      <c r="C246" s="13"/>
      <c r="D246" s="32"/>
    </row>
    <row r="247" spans="3:4" x14ac:dyDescent="0.25">
      <c r="C247" s="13"/>
      <c r="D247" s="32"/>
    </row>
    <row r="248" spans="3:4" x14ac:dyDescent="0.25">
      <c r="C248" s="13"/>
      <c r="D248" s="32"/>
    </row>
    <row r="249" spans="3:4" x14ac:dyDescent="0.25">
      <c r="C249" s="13"/>
      <c r="D249" s="32"/>
    </row>
    <row r="250" spans="3:4" x14ac:dyDescent="0.25">
      <c r="C250" s="13"/>
      <c r="D250" s="32"/>
    </row>
    <row r="251" spans="3:4" x14ac:dyDescent="0.25">
      <c r="C251" s="13"/>
      <c r="D251" s="32"/>
    </row>
    <row r="252" spans="3:4" x14ac:dyDescent="0.25">
      <c r="C252" s="13"/>
      <c r="D252" s="32"/>
    </row>
    <row r="253" spans="3:4" x14ac:dyDescent="0.25">
      <c r="C253" s="13"/>
      <c r="D253" s="32"/>
    </row>
    <row r="254" spans="3:4" x14ac:dyDescent="0.25">
      <c r="C254" s="13"/>
      <c r="D254" s="32"/>
    </row>
    <row r="255" spans="3:4" x14ac:dyDescent="0.25">
      <c r="C255" s="13"/>
      <c r="D255" s="32"/>
    </row>
    <row r="256" spans="3:4" x14ac:dyDescent="0.25">
      <c r="C256" s="13"/>
      <c r="D256" s="32"/>
    </row>
    <row r="257" spans="3:4" x14ac:dyDescent="0.25">
      <c r="C257" s="13"/>
      <c r="D257" s="32"/>
    </row>
    <row r="258" spans="3:4" x14ac:dyDescent="0.25">
      <c r="C258" s="13"/>
      <c r="D258" s="32"/>
    </row>
    <row r="259" spans="3:4" x14ac:dyDescent="0.25">
      <c r="C259" s="13"/>
      <c r="D259" s="32"/>
    </row>
    <row r="260" spans="3:4" x14ac:dyDescent="0.25">
      <c r="C260" s="13"/>
      <c r="D260" s="32"/>
    </row>
    <row r="261" spans="3:4" x14ac:dyDescent="0.25">
      <c r="C261" s="13"/>
      <c r="D261" s="32"/>
    </row>
    <row r="262" spans="3:4" x14ac:dyDescent="0.25">
      <c r="C262" s="13"/>
      <c r="D262" s="32"/>
    </row>
    <row r="263" spans="3:4" x14ac:dyDescent="0.25">
      <c r="C263" s="13"/>
      <c r="D263" s="32"/>
    </row>
    <row r="264" spans="3:4" x14ac:dyDescent="0.25">
      <c r="C264" s="13"/>
      <c r="D264" s="32"/>
    </row>
    <row r="265" spans="3:4" x14ac:dyDescent="0.25">
      <c r="C265" s="13"/>
      <c r="D265" s="32"/>
    </row>
    <row r="266" spans="3:4" x14ac:dyDescent="0.25">
      <c r="C266" s="13"/>
      <c r="D266" s="32"/>
    </row>
    <row r="267" spans="3:4" x14ac:dyDescent="0.25">
      <c r="C267" s="13"/>
      <c r="D267" s="32"/>
    </row>
    <row r="268" spans="3:4" x14ac:dyDescent="0.25">
      <c r="C268" s="13"/>
      <c r="D268" s="32"/>
    </row>
    <row r="269" spans="3:4" x14ac:dyDescent="0.25">
      <c r="C269" s="13"/>
      <c r="D269" s="32"/>
    </row>
    <row r="270" spans="3:4" x14ac:dyDescent="0.25">
      <c r="C270" s="13"/>
      <c r="D270" s="32"/>
    </row>
    <row r="271" spans="3:4" x14ac:dyDescent="0.25">
      <c r="C271" s="13"/>
      <c r="D271" s="32"/>
    </row>
    <row r="272" spans="3:4" x14ac:dyDescent="0.25">
      <c r="C272" s="13"/>
      <c r="D272" s="32"/>
    </row>
    <row r="273" spans="3:4" x14ac:dyDescent="0.25">
      <c r="C273" s="13"/>
      <c r="D273" s="32"/>
    </row>
    <row r="274" spans="3:4" x14ac:dyDescent="0.25">
      <c r="C274" s="13"/>
      <c r="D274" s="32"/>
    </row>
    <row r="275" spans="3:4" x14ac:dyDescent="0.25">
      <c r="C275" s="13"/>
      <c r="D275" s="32"/>
    </row>
    <row r="276" spans="3:4" x14ac:dyDescent="0.25">
      <c r="C276" s="13"/>
      <c r="D276" s="32"/>
    </row>
    <row r="277" spans="3:4" x14ac:dyDescent="0.25">
      <c r="C277" s="13"/>
      <c r="D277" s="32"/>
    </row>
    <row r="278" spans="3:4" x14ac:dyDescent="0.25">
      <c r="C278" s="13"/>
      <c r="D278" s="32"/>
    </row>
    <row r="279" spans="3:4" x14ac:dyDescent="0.25">
      <c r="C279" s="13"/>
      <c r="D279" s="32"/>
    </row>
    <row r="280" spans="3:4" x14ac:dyDescent="0.25">
      <c r="C280" s="13"/>
      <c r="D280" s="32"/>
    </row>
    <row r="281" spans="3:4" x14ac:dyDescent="0.25">
      <c r="C281" s="13"/>
      <c r="D281" s="32"/>
    </row>
    <row r="282" spans="3:4" x14ac:dyDescent="0.25">
      <c r="C282" s="13"/>
      <c r="D282" s="32"/>
    </row>
    <row r="283" spans="3:4" x14ac:dyDescent="0.25">
      <c r="C283" s="13"/>
      <c r="D283" s="32"/>
    </row>
    <row r="284" spans="3:4" x14ac:dyDescent="0.25">
      <c r="C284" s="13"/>
      <c r="D284" s="32"/>
    </row>
    <row r="285" spans="3:4" x14ac:dyDescent="0.25">
      <c r="C285" s="13"/>
      <c r="D285" s="32"/>
    </row>
    <row r="286" spans="3:4" x14ac:dyDescent="0.25">
      <c r="C286" s="13"/>
      <c r="D286" s="32"/>
    </row>
    <row r="287" spans="3:4" x14ac:dyDescent="0.25">
      <c r="C287" s="13"/>
      <c r="D287" s="32"/>
    </row>
    <row r="288" spans="3:4" x14ac:dyDescent="0.25">
      <c r="C288" s="13"/>
      <c r="D288" s="32"/>
    </row>
    <row r="289" spans="3:4" x14ac:dyDescent="0.25">
      <c r="C289" s="13"/>
      <c r="D289" s="32"/>
    </row>
    <row r="290" spans="3:4" x14ac:dyDescent="0.25">
      <c r="C290" s="13"/>
      <c r="D290" s="32"/>
    </row>
    <row r="291" spans="3:4" x14ac:dyDescent="0.25">
      <c r="C291" s="13"/>
      <c r="D291" s="32"/>
    </row>
    <row r="292" spans="3:4" x14ac:dyDescent="0.25">
      <c r="C292" s="13"/>
      <c r="D292" s="32"/>
    </row>
    <row r="293" spans="3:4" x14ac:dyDescent="0.25">
      <c r="C293" s="13"/>
      <c r="D293" s="32"/>
    </row>
    <row r="294" spans="3:4" x14ac:dyDescent="0.25">
      <c r="C294" s="13"/>
      <c r="D294" s="32"/>
    </row>
    <row r="295" spans="3:4" x14ac:dyDescent="0.25">
      <c r="C295" s="13"/>
      <c r="D295" s="32"/>
    </row>
    <row r="296" spans="3:4" x14ac:dyDescent="0.25">
      <c r="C296" s="13"/>
      <c r="D296" s="32"/>
    </row>
    <row r="297" spans="3:4" x14ac:dyDescent="0.25">
      <c r="C297" s="13"/>
      <c r="D297" s="32"/>
    </row>
    <row r="298" spans="3:4" x14ac:dyDescent="0.25">
      <c r="C298" s="13"/>
      <c r="D298" s="32"/>
    </row>
    <row r="299" spans="3:4" x14ac:dyDescent="0.25">
      <c r="C299" s="13"/>
      <c r="D299" s="32"/>
    </row>
    <row r="300" spans="3:4" x14ac:dyDescent="0.25">
      <c r="C300" s="13"/>
      <c r="D300" s="32"/>
    </row>
    <row r="301" spans="3:4" x14ac:dyDescent="0.25">
      <c r="C301" s="13"/>
      <c r="D301" s="32"/>
    </row>
    <row r="302" spans="3:4" x14ac:dyDescent="0.25">
      <c r="C302" s="13"/>
      <c r="D302" s="32"/>
    </row>
    <row r="303" spans="3:4" x14ac:dyDescent="0.25">
      <c r="C303" s="13"/>
      <c r="D303" s="32"/>
    </row>
    <row r="304" spans="3:4" x14ac:dyDescent="0.25">
      <c r="C304" s="13"/>
      <c r="D304" s="32"/>
    </row>
    <row r="305" spans="3:4" x14ac:dyDescent="0.25">
      <c r="C305" s="13"/>
      <c r="D305" s="32"/>
    </row>
    <row r="306" spans="3:4" x14ac:dyDescent="0.25">
      <c r="C306" s="13"/>
      <c r="D306" s="32"/>
    </row>
    <row r="307" spans="3:4" x14ac:dyDescent="0.25">
      <c r="C307" s="13"/>
      <c r="D307" s="32"/>
    </row>
    <row r="308" spans="3:4" x14ac:dyDescent="0.25">
      <c r="C308" s="13"/>
      <c r="D308" s="32"/>
    </row>
    <row r="309" spans="3:4" x14ac:dyDescent="0.25">
      <c r="C309" s="13"/>
      <c r="D309" s="32"/>
    </row>
    <row r="310" spans="3:4" x14ac:dyDescent="0.25">
      <c r="C310" s="13"/>
      <c r="D310" s="32"/>
    </row>
    <row r="311" spans="3:4" x14ac:dyDescent="0.25">
      <c r="C311" s="13"/>
      <c r="D311" s="32"/>
    </row>
    <row r="312" spans="3:4" x14ac:dyDescent="0.25">
      <c r="C312" s="13"/>
      <c r="D312" s="32"/>
    </row>
    <row r="313" spans="3:4" x14ac:dyDescent="0.25">
      <c r="C313" s="13"/>
      <c r="D313" s="32"/>
    </row>
    <row r="314" spans="3:4" x14ac:dyDescent="0.25">
      <c r="C314" s="13"/>
      <c r="D314" s="32"/>
    </row>
    <row r="315" spans="3:4" x14ac:dyDescent="0.25">
      <c r="C315" s="13"/>
      <c r="D315" s="32"/>
    </row>
    <row r="316" spans="3:4" x14ac:dyDescent="0.25">
      <c r="C316" s="13"/>
      <c r="D316" s="32"/>
    </row>
    <row r="317" spans="3:4" x14ac:dyDescent="0.25">
      <c r="C317" s="13"/>
      <c r="D317" s="32"/>
    </row>
    <row r="318" spans="3:4" x14ac:dyDescent="0.25">
      <c r="C318" s="13"/>
      <c r="D318" s="32"/>
    </row>
    <row r="319" spans="3:4" x14ac:dyDescent="0.25">
      <c r="C319" s="13"/>
      <c r="D319" s="32"/>
    </row>
    <row r="320" spans="3:4" x14ac:dyDescent="0.25">
      <c r="C320" s="13"/>
      <c r="D320" s="32"/>
    </row>
    <row r="321" spans="3:4" x14ac:dyDescent="0.25">
      <c r="C321" s="13"/>
      <c r="D321" s="32"/>
    </row>
    <row r="322" spans="3:4" x14ac:dyDescent="0.25">
      <c r="C322" s="13"/>
      <c r="D322" s="32"/>
    </row>
    <row r="323" spans="3:4" x14ac:dyDescent="0.25">
      <c r="C323" s="13"/>
      <c r="D323" s="32"/>
    </row>
    <row r="324" spans="3:4" x14ac:dyDescent="0.25">
      <c r="C324" s="13"/>
      <c r="D324" s="32"/>
    </row>
    <row r="325" spans="3:4" x14ac:dyDescent="0.25">
      <c r="C325" s="13"/>
      <c r="D325" s="32"/>
    </row>
    <row r="326" spans="3:4" x14ac:dyDescent="0.25">
      <c r="C326" s="13"/>
      <c r="D326" s="32"/>
    </row>
    <row r="327" spans="3:4" x14ac:dyDescent="0.25">
      <c r="C327" s="13"/>
      <c r="D327" s="32"/>
    </row>
    <row r="328" spans="3:4" x14ac:dyDescent="0.25">
      <c r="C328" s="13"/>
      <c r="D328" s="32"/>
    </row>
    <row r="329" spans="3:4" x14ac:dyDescent="0.25">
      <c r="C329" s="13"/>
      <c r="D329" s="32"/>
    </row>
    <row r="330" spans="3:4" x14ac:dyDescent="0.25">
      <c r="C330" s="13"/>
      <c r="D330" s="32"/>
    </row>
    <row r="331" spans="3:4" x14ac:dyDescent="0.25">
      <c r="C331" s="13"/>
      <c r="D331" s="32"/>
    </row>
    <row r="332" spans="3:4" x14ac:dyDescent="0.25">
      <c r="C332" s="13"/>
      <c r="D332" s="32"/>
    </row>
    <row r="333" spans="3:4" x14ac:dyDescent="0.25">
      <c r="C333" s="13"/>
      <c r="D333" s="32"/>
    </row>
    <row r="334" spans="3:4" x14ac:dyDescent="0.25">
      <c r="C334" s="13"/>
      <c r="D334" s="32"/>
    </row>
    <row r="335" spans="3:4" x14ac:dyDescent="0.25">
      <c r="C335" s="13"/>
      <c r="D335" s="32"/>
    </row>
    <row r="336" spans="3:4" x14ac:dyDescent="0.25">
      <c r="C336" s="13"/>
      <c r="D336" s="32"/>
    </row>
    <row r="337" spans="3:4" x14ac:dyDescent="0.25">
      <c r="C337" s="13"/>
      <c r="D337" s="32"/>
    </row>
    <row r="338" spans="3:4" x14ac:dyDescent="0.25">
      <c r="C338" s="13"/>
      <c r="D338" s="32"/>
    </row>
    <row r="339" spans="3:4" x14ac:dyDescent="0.25">
      <c r="C339" s="13"/>
      <c r="D339" s="32"/>
    </row>
    <row r="340" spans="3:4" x14ac:dyDescent="0.25">
      <c r="C340" s="13"/>
      <c r="D340" s="32"/>
    </row>
    <row r="341" spans="3:4" x14ac:dyDescent="0.25">
      <c r="C341" s="13"/>
      <c r="D341" s="32"/>
    </row>
    <row r="342" spans="3:4" x14ac:dyDescent="0.25">
      <c r="C342" s="13"/>
      <c r="D342" s="32"/>
    </row>
    <row r="343" spans="3:4" x14ac:dyDescent="0.25">
      <c r="C343" s="13"/>
      <c r="D343" s="32"/>
    </row>
    <row r="344" spans="3:4" x14ac:dyDescent="0.25">
      <c r="C344" s="13"/>
      <c r="D344" s="32"/>
    </row>
    <row r="345" spans="3:4" x14ac:dyDescent="0.25">
      <c r="C345" s="13"/>
      <c r="D345" s="32"/>
    </row>
    <row r="346" spans="3:4" x14ac:dyDescent="0.25">
      <c r="C346" s="13"/>
      <c r="D346" s="32"/>
    </row>
    <row r="347" spans="3:4" x14ac:dyDescent="0.25">
      <c r="C347" s="13"/>
      <c r="D347" s="32"/>
    </row>
    <row r="348" spans="3:4" x14ac:dyDescent="0.25">
      <c r="C348" s="13"/>
      <c r="D348" s="32"/>
    </row>
    <row r="349" spans="3:4" x14ac:dyDescent="0.25">
      <c r="C349" s="13"/>
      <c r="D349" s="32"/>
    </row>
    <row r="350" spans="3:4" x14ac:dyDescent="0.25">
      <c r="C350" s="13"/>
      <c r="D350" s="32"/>
    </row>
    <row r="351" spans="3:4" x14ac:dyDescent="0.25">
      <c r="C351" s="13"/>
      <c r="D351" s="32"/>
    </row>
    <row r="352" spans="3:4" x14ac:dyDescent="0.25">
      <c r="C352" s="13"/>
      <c r="D352" s="32"/>
    </row>
    <row r="353" spans="3:4" x14ac:dyDescent="0.25">
      <c r="C353" s="13"/>
      <c r="D353" s="32"/>
    </row>
    <row r="354" spans="3:4" x14ac:dyDescent="0.25">
      <c r="C354" s="13"/>
      <c r="D354" s="32"/>
    </row>
    <row r="355" spans="3:4" x14ac:dyDescent="0.25">
      <c r="C355" s="13"/>
      <c r="D355" s="32"/>
    </row>
    <row r="356" spans="3:4" x14ac:dyDescent="0.25">
      <c r="C356" s="13"/>
      <c r="D356" s="32"/>
    </row>
    <row r="357" spans="3:4" x14ac:dyDescent="0.25">
      <c r="C357" s="13"/>
      <c r="D357" s="32"/>
    </row>
    <row r="358" spans="3:4" x14ac:dyDescent="0.25">
      <c r="C358" s="13"/>
      <c r="D358" s="32"/>
    </row>
    <row r="359" spans="3:4" x14ac:dyDescent="0.25">
      <c r="C359" s="13"/>
      <c r="D359" s="32"/>
    </row>
    <row r="360" spans="3:4" x14ac:dyDescent="0.25">
      <c r="C360" s="13"/>
      <c r="D360" s="32"/>
    </row>
    <row r="361" spans="3:4" x14ac:dyDescent="0.25">
      <c r="C361" s="13"/>
      <c r="D361" s="32"/>
    </row>
    <row r="362" spans="3:4" x14ac:dyDescent="0.25">
      <c r="C362" s="13"/>
      <c r="D362" s="32"/>
    </row>
    <row r="363" spans="3:4" x14ac:dyDescent="0.25">
      <c r="C363" s="13"/>
      <c r="D363" s="32"/>
    </row>
    <row r="364" spans="3:4" x14ac:dyDescent="0.25">
      <c r="C364" s="13"/>
      <c r="D364" s="32"/>
    </row>
    <row r="365" spans="3:4" x14ac:dyDescent="0.25">
      <c r="C365" s="13"/>
      <c r="D365" s="32"/>
    </row>
    <row r="366" spans="3:4" x14ac:dyDescent="0.25">
      <c r="C366" s="13"/>
    </row>
  </sheetData>
  <sortState ref="B12:G212">
    <sortCondition ref="B146"/>
  </sortState>
  <mergeCells count="3">
    <mergeCell ref="B3:G3"/>
    <mergeCell ref="B4:G4"/>
    <mergeCell ref="B1:G1"/>
  </mergeCells>
  <printOptions gridLines="1"/>
  <pageMargins left="0.70866141732283472" right="0.70866141732283472" top="0.74803149606299213" bottom="0.74803149606299213" header="0.31496062992125984" footer="0.31496062992125984"/>
  <pageSetup paperSize="8" scale="98" orientation="portrait" r:id="rId1"/>
  <rowBreaks count="2" manualBreakCount="2">
    <brk id="70" max="16383" man="1"/>
    <brk id="1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M4"/>
  <sheetViews>
    <sheetView workbookViewId="0">
      <selection activeCell="D15" sqref="D15"/>
    </sheetView>
  </sheetViews>
  <sheetFormatPr defaultRowHeight="13.2" x14ac:dyDescent="0.25"/>
  <sheetData>
    <row r="1" spans="1:13" x14ac:dyDescent="0.25">
      <c r="A1" s="65"/>
      <c r="B1" s="72" t="s">
        <v>144</v>
      </c>
      <c r="C1" s="72"/>
      <c r="D1" s="72"/>
      <c r="E1" s="72"/>
      <c r="F1" s="72"/>
      <c r="G1" s="72"/>
      <c r="H1" s="65"/>
      <c r="I1" s="65"/>
      <c r="J1" s="65"/>
      <c r="K1" s="65"/>
      <c r="L1" s="65"/>
      <c r="M1" s="65"/>
    </row>
    <row r="2" spans="1:13" x14ac:dyDescent="0.25">
      <c r="A2" s="17"/>
      <c r="B2" s="17"/>
      <c r="C2" s="17"/>
    </row>
    <row r="3" spans="1:13" x14ac:dyDescent="0.25">
      <c r="A3" s="17"/>
      <c r="B3" s="70" t="s">
        <v>219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x14ac:dyDescent="0.25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</sheetData>
  <mergeCells count="3">
    <mergeCell ref="B4:M4"/>
    <mergeCell ref="B3:M3"/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Beplanting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 Droog</dc:creator>
  <cp:lastModifiedBy>Hennie Zandbergen</cp:lastModifiedBy>
  <cp:lastPrinted>2025-01-10T08:29:20Z</cp:lastPrinted>
  <dcterms:created xsi:type="dcterms:W3CDTF">2020-12-01T14:20:14Z</dcterms:created>
  <dcterms:modified xsi:type="dcterms:W3CDTF">2025-01-13T10:22:56Z</dcterms:modified>
</cp:coreProperties>
</file>