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P:\PDC\Taken\DV\PDM_IKM\02.HRM\1. Projecten\2024 EA PMO (HR0157a) en SMO (HR0157b)\HR0157a PMO's\09. NvI\Uploaden\"/>
    </mc:Choice>
  </mc:AlternateContent>
  <xr:revisionPtr revIDLastSave="0" documentId="8_{DFB01C3F-4E56-4051-B9C9-236A0D53FB43}" xr6:coauthVersionLast="47" xr6:coauthVersionMax="47" xr10:uidLastSave="{00000000-0000-0000-0000-000000000000}"/>
  <bookViews>
    <workbookView xWindow="-28920" yWindow="-120" windowWidth="29040" windowHeight="15720" tabRatio="506" activeTab="1" xr2:uid="{00000000-000D-0000-FFFF-FFFF00000000}"/>
  </bookViews>
  <sheets>
    <sheet name="Invulinstructie " sheetId="1" r:id="rId1"/>
    <sheet name="Perceelkeuze en Prijzenblad" sheetId="5" r:id="rId2"/>
  </sheets>
  <externalReferences>
    <externalReference r:id="rId3"/>
    <externalReference r:id="rId4"/>
  </externalReferences>
  <definedNames>
    <definedName name="_xlnm.Print_Area" localSheetId="1">'Perceelkeuze en Prijzenblad'!$A$1:$H$40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F13" i="5"/>
  <c r="F17" i="5" l="1"/>
  <c r="F15" i="5"/>
  <c r="F18" i="5" l="1"/>
  <c r="F16" i="5"/>
  <c r="F7" i="5" l="1"/>
</calcChain>
</file>

<file path=xl/sharedStrings.xml><?xml version="1.0" encoding="utf-8"?>
<sst xmlns="http://schemas.openxmlformats.org/spreadsheetml/2006/main" count="95" uniqueCount="57">
  <si>
    <t>Eenheid</t>
  </si>
  <si>
    <t>Omschrijving</t>
  </si>
  <si>
    <t>Prijs totaal (excl. BTW)</t>
  </si>
  <si>
    <t>INSCHRIJVER</t>
  </si>
  <si>
    <t>NAAM:</t>
  </si>
  <si>
    <t>ONDERNEMING:</t>
  </si>
  <si>
    <t>ONDERTEKENING</t>
  </si>
  <si>
    <t>DATUM / PLAATS</t>
  </si>
  <si>
    <t>U vult in kolom F uw prijs per gespecificeerde behoefte in</t>
  </si>
  <si>
    <t>U vult alleen de blauwe velden in en ondertekent het prijzenblad met een 'natte handtekening'</t>
  </si>
  <si>
    <t>#</t>
  </si>
  <si>
    <t>Fictieve verdeling</t>
  </si>
  <si>
    <t>Deel A</t>
  </si>
  <si>
    <t>Deel B</t>
  </si>
  <si>
    <t>Deel C</t>
  </si>
  <si>
    <t>Bloedonderzoek basis (cholesterol en bloedsuiker)</t>
  </si>
  <si>
    <t>Audiometrie</t>
  </si>
  <si>
    <t>ECG in rust</t>
  </si>
  <si>
    <t>Longfunctie</t>
  </si>
  <si>
    <t>Prijs per stuk</t>
  </si>
  <si>
    <t>Deel</t>
  </si>
  <si>
    <t>CC-2</t>
  </si>
  <si>
    <t>Kortingspercentage op tarief bij "no show"</t>
  </si>
  <si>
    <t>Beknopte vragenlijst WAI- met politiespecifieke vragenlijst</t>
  </si>
  <si>
    <t>Biometrie: lengte, gewicht, BMI, buikomvang, vet %, bloeddruk</t>
  </si>
  <si>
    <t>Visus onderzoek dichtbij, veraf, beeldscherm</t>
  </si>
  <si>
    <t>Bespreken resultaten, op indicatie lichamelijk onderzoek en geven van advies</t>
  </si>
  <si>
    <t>Alle percelen (1, 2 en 3)</t>
  </si>
  <si>
    <t>Percelen 1 en 2</t>
  </si>
  <si>
    <t>Percelen 1 en 3</t>
  </si>
  <si>
    <t>Percelen 2 en 3</t>
  </si>
  <si>
    <t>Uw keuze middels 
dropdown menu</t>
  </si>
  <si>
    <t>Perceel 1 Noord oost</t>
  </si>
  <si>
    <t>Perceel 2 Noord west</t>
  </si>
  <si>
    <t>Perceel 3 Zuid</t>
  </si>
  <si>
    <t>CC-1</t>
  </si>
  <si>
    <t>Percentage</t>
  </si>
  <si>
    <t>Selecteer hier uw keuze</t>
  </si>
  <si>
    <t>P</t>
  </si>
  <si>
    <t>Prijs per (PMO) onderzoek, enkel deel A:</t>
  </si>
  <si>
    <t>Prijs per (PMO) onderzoek, volledig:</t>
  </si>
  <si>
    <r>
      <rPr>
        <b/>
        <sz val="10"/>
        <rFont val="Politie Text"/>
        <family val="2"/>
      </rPr>
      <t>Invulinstructie onderdeel 1, Perceelkeuze:</t>
    </r>
    <r>
      <rPr>
        <sz val="10"/>
        <rFont val="Politie Text"/>
        <family val="2"/>
      </rPr>
      <t xml:space="preserve"> Via het dropdownmenu geeft u aan voor welk Perceel of Percelen uw Inschrijving is. </t>
    </r>
  </si>
  <si>
    <r>
      <t xml:space="preserve">Het volgende Tabblad is opgedeeld in drie onderdelen, namelijk; </t>
    </r>
    <r>
      <rPr>
        <sz val="12"/>
        <rFont val="Arial"/>
        <family val="2"/>
      </rPr>
      <t>1 - uw Perceelkeuze, 2 - CC-1 Prijzenblad voor PMO en 3 - CC-2 uw kortingspercentage bij een no show</t>
    </r>
  </si>
  <si>
    <t>De door u opgegeven prijzen zijn conform het gestelde in het programma van eisen en daarmee inclusief eventuele bijkomende kosten</t>
  </si>
  <si>
    <t>Invulinstructie C-C1 &amp; CC-2 Preventief Medisch Onderzoek</t>
  </si>
  <si>
    <t>Uw Inschrijving is voor het volgende Perceel of Percelen:</t>
  </si>
  <si>
    <t>Aantal</t>
  </si>
  <si>
    <t xml:space="preserve">Het door u ingediende prijzenblad dient te voldoen aan de voorwaarden als gesteld in hoofdstuk 4 van de Inschrijvingsleidraad. </t>
  </si>
  <si>
    <t>Prijs per (PMO) onderzoek, reguliere delen A&amp;B:</t>
  </si>
  <si>
    <t>-</t>
  </si>
  <si>
    <t>Perceelkeuze en Prijzenblad voor C-C1 &amp; C-C2 - EA Preventief Medisch onderzoek versie 1.1</t>
  </si>
  <si>
    <t>Prijs per onderzoek op een Politielocatie</t>
  </si>
  <si>
    <t>Prijs per onderzoek op een eigen locatie</t>
  </si>
  <si>
    <t>Stuksprijs (excl. BTW) op een Politielocatie</t>
  </si>
  <si>
    <t>Stuksprijs (excl. BTW) op een eigen locatie</t>
  </si>
  <si>
    <t xml:space="preserve">Het Prijzenblad is opgebouwd op basis van drie criteria. Namelijk (1) Uw voorkeur met betrekking tot Percelen. Een prijs per onderzoek (2), zowel op de locatie van de Politie als op uw eigen locatie (CC-1). Deze cellen worden in de groene velden vermenigvuldigd met een (fictief) sub-wegingsaantal, resulterend in een subtotaal per variant. De subtotalen worden bij elkaar opgeteld om tot de te beoordelen totaalprijs (cel G2-7), uw Inschrijfsom per Perceel, te komen. En (3) het kortingspercentage op het tarief in geval van een no-show (CC-2).
U dient uitsluitend de blauwe invulvelden in te vullen.
De voorwaarden met betrekking tot het Prijzenblad zijn terug te vinden in hoofdstuk 4 van de Inschrijvingsleidraad.
</t>
  </si>
  <si>
    <t>Totaal inschrijving 
CC-1 (exl.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</si>
</sst>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 #,##0.00_-;_-&quot;€&quot;\ * #,##0.00\-;_-&quot;€&quot;\ * &quot;-&quot;??_-;_-@_-"/>
    <numFmt numFmtId="165" formatCode="_-* #,##0.00_-;_-* #,##0.00\-;_-* &quot;-&quot;??_-;_-@_-"/>
    <numFmt numFmtId="166" formatCode="_-* #,##0_-;_-* #,##0\-;_-* &quot;-&quot;??_-;_-@_-"/>
  </numFmts>
  <fonts count="24">
    <font>
      <sz val="10"/>
      <name val="Arial"/>
    </font>
    <font>
      <sz val="10"/>
      <name val="Arial"/>
      <family val="2"/>
    </font>
    <font>
      <sz val="8"/>
      <name val="Arial"/>
      <family val="2"/>
    </font>
    <font>
      <sz val="10"/>
      <name val="Arial"/>
      <family val="2"/>
    </font>
    <font>
      <sz val="9"/>
      <name val="Arial"/>
      <family val="2"/>
    </font>
    <font>
      <sz val="10"/>
      <name val="Arial"/>
      <family val="2"/>
    </font>
    <font>
      <sz val="10"/>
      <color rgb="FFFF0000"/>
      <name val="Arial"/>
      <family val="2"/>
    </font>
    <font>
      <b/>
      <sz val="20"/>
      <name val="Politie Text"/>
      <family val="2"/>
    </font>
    <font>
      <b/>
      <sz val="10"/>
      <name val="Politie Text"/>
      <family val="2"/>
    </font>
    <font>
      <b/>
      <sz val="11"/>
      <name val="Politie Text"/>
      <family val="2"/>
    </font>
    <font>
      <sz val="9"/>
      <name val="Politie Text"/>
      <family val="2"/>
    </font>
    <font>
      <b/>
      <sz val="16"/>
      <name val="Politie Text"/>
      <family val="2"/>
    </font>
    <font>
      <sz val="10"/>
      <name val="Politie Text"/>
      <family val="2"/>
    </font>
    <font>
      <b/>
      <sz val="9"/>
      <name val="Politie Text"/>
      <family val="2"/>
    </font>
    <font>
      <sz val="12"/>
      <name val="Politie Text"/>
      <family val="2"/>
    </font>
    <font>
      <sz val="11"/>
      <name val="Politie Text"/>
      <family val="2"/>
    </font>
    <font>
      <sz val="11"/>
      <color rgb="FFFF0000"/>
      <name val="Politie Text"/>
      <family val="2"/>
    </font>
    <font>
      <b/>
      <sz val="12"/>
      <name val="Politie Text"/>
      <family val="2"/>
    </font>
    <font>
      <b/>
      <sz val="10"/>
      <name val="Arial"/>
      <family val="2"/>
    </font>
    <font>
      <b/>
      <sz val="12"/>
      <name val="Arial"/>
      <family val="2"/>
    </font>
    <font>
      <sz val="12"/>
      <name val="Arial"/>
      <family val="2"/>
    </font>
    <font>
      <sz val="16"/>
      <name val="Politie Text"/>
      <family val="2"/>
    </font>
    <font>
      <b/>
      <sz val="18"/>
      <name val="Politie Text"/>
      <family val="2"/>
    </font>
    <font>
      <sz val="14"/>
      <name val="Arial"/>
      <family val="2"/>
    </font>
  </fonts>
  <fills count="8">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s>
  <borders count="42">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171">
    <xf numFmtId="0" fontId="0" fillId="0" borderId="0" xfId="0"/>
    <xf numFmtId="0" fontId="4" fillId="7" borderId="0" xfId="0" applyFont="1" applyFill="1" applyBorder="1" applyProtection="1"/>
    <xf numFmtId="0" fontId="4" fillId="0" borderId="0" xfId="0" applyFont="1" applyBorder="1" applyProtection="1"/>
    <xf numFmtId="0" fontId="4" fillId="0" borderId="0" xfId="0" applyFont="1" applyProtection="1"/>
    <xf numFmtId="0" fontId="4" fillId="0" borderId="0" xfId="0" applyFont="1" applyAlignment="1" applyProtection="1">
      <alignment horizontal="center"/>
    </xf>
    <xf numFmtId="0" fontId="3" fillId="4" borderId="0" xfId="0" applyFont="1" applyFill="1" applyBorder="1" applyProtection="1"/>
    <xf numFmtId="0" fontId="3" fillId="7" borderId="0" xfId="0" applyFont="1" applyFill="1" applyBorder="1" applyProtection="1"/>
    <xf numFmtId="0" fontId="3" fillId="0" borderId="0" xfId="0" applyFont="1" applyBorder="1" applyProtection="1"/>
    <xf numFmtId="0" fontId="3" fillId="7" borderId="0" xfId="0" applyFont="1" applyFill="1" applyBorder="1" applyAlignment="1" applyProtection="1">
      <alignment horizontal="center"/>
    </xf>
    <xf numFmtId="0" fontId="3" fillId="7" borderId="0" xfId="0" applyFont="1" applyFill="1" applyBorder="1" applyAlignment="1" applyProtection="1">
      <alignment horizontal="left"/>
    </xf>
    <xf numFmtId="0" fontId="3" fillId="7" borderId="9" xfId="0" applyFont="1" applyFill="1" applyBorder="1" applyAlignment="1" applyProtection="1">
      <alignment vertical="center" textRotation="90"/>
    </xf>
    <xf numFmtId="0" fontId="3" fillId="0" borderId="9" xfId="0" applyFont="1" applyBorder="1" applyAlignment="1" applyProtection="1">
      <alignment vertical="center" textRotation="90"/>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3" fillId="0" borderId="10" xfId="0" applyFont="1" applyBorder="1" applyAlignment="1" applyProtection="1">
      <alignment vertical="center" textRotation="90"/>
    </xf>
    <xf numFmtId="2" fontId="3" fillId="0" borderId="0" xfId="0" applyNumberFormat="1" applyFont="1" applyBorder="1" applyAlignment="1" applyProtection="1">
      <alignment horizontal="left"/>
    </xf>
    <xf numFmtId="0" fontId="6" fillId="0" borderId="0" xfId="0" applyFont="1"/>
    <xf numFmtId="0" fontId="0" fillId="7" borderId="0" xfId="0" applyFill="1"/>
    <xf numFmtId="0" fontId="6" fillId="7" borderId="0" xfId="0" applyFont="1" applyFill="1"/>
    <xf numFmtId="0" fontId="10" fillId="4" borderId="0" xfId="0" applyFont="1" applyFill="1" applyBorder="1" applyProtection="1"/>
    <xf numFmtId="0" fontId="8" fillId="4" borderId="0" xfId="0" applyFont="1" applyFill="1" applyBorder="1" applyProtection="1"/>
    <xf numFmtId="0" fontId="12" fillId="7" borderId="0" xfId="0" applyFont="1" applyFill="1" applyBorder="1" applyAlignment="1">
      <alignment horizontal="center" vertical="center" wrapText="1"/>
    </xf>
    <xf numFmtId="0" fontId="12" fillId="4" borderId="0" xfId="0" applyFont="1" applyFill="1" applyBorder="1" applyProtection="1"/>
    <xf numFmtId="0" fontId="12" fillId="3" borderId="22" xfId="0" applyFont="1" applyFill="1" applyBorder="1" applyAlignment="1" applyProtection="1">
      <alignment horizontal="center" vertical="center" wrapText="1"/>
    </xf>
    <xf numFmtId="166" fontId="12" fillId="3" borderId="22" xfId="1" applyNumberFormat="1" applyFont="1" applyFill="1" applyBorder="1" applyAlignment="1" applyProtection="1">
      <alignment horizontal="left" vertical="center" wrapText="1"/>
    </xf>
    <xf numFmtId="0" fontId="12" fillId="3" borderId="25" xfId="0" applyFont="1" applyFill="1" applyBorder="1" applyAlignment="1" applyProtection="1">
      <alignment horizontal="center" vertical="center" wrapText="1"/>
    </xf>
    <xf numFmtId="166" fontId="12" fillId="3" borderId="25" xfId="1" applyNumberFormat="1" applyFont="1" applyFill="1" applyBorder="1" applyAlignment="1" applyProtection="1">
      <alignment horizontal="left" vertical="center" wrapText="1"/>
    </xf>
    <xf numFmtId="0" fontId="12" fillId="4" borderId="8" xfId="0" applyFont="1" applyFill="1" applyBorder="1" applyProtection="1"/>
    <xf numFmtId="0" fontId="12" fillId="4" borderId="4" xfId="0" applyFont="1" applyFill="1" applyBorder="1" applyProtection="1"/>
    <xf numFmtId="0" fontId="12" fillId="4" borderId="4" xfId="0" applyFont="1" applyFill="1" applyBorder="1" applyAlignment="1" applyProtection="1">
      <alignment horizontal="left"/>
    </xf>
    <xf numFmtId="0" fontId="12" fillId="4" borderId="9" xfId="0" applyFont="1" applyFill="1" applyBorder="1" applyProtection="1"/>
    <xf numFmtId="0" fontId="12" fillId="4" borderId="10" xfId="0" applyFont="1" applyFill="1" applyBorder="1" applyProtection="1"/>
    <xf numFmtId="0" fontId="12" fillId="4" borderId="6" xfId="0" applyFont="1" applyFill="1" applyBorder="1" applyProtection="1"/>
    <xf numFmtId="0" fontId="12" fillId="4" borderId="6" xfId="0" applyFont="1" applyFill="1" applyBorder="1" applyAlignment="1" applyProtection="1">
      <alignment horizontal="left"/>
    </xf>
    <xf numFmtId="0" fontId="18" fillId="7" borderId="0" xfId="0" applyFont="1" applyFill="1" applyBorder="1" applyAlignment="1" applyProtection="1">
      <alignment horizontal="left"/>
    </xf>
    <xf numFmtId="0" fontId="14" fillId="0" borderId="23"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4" fillId="3" borderId="25" xfId="0" applyFont="1" applyFill="1" applyBorder="1" applyAlignment="1" applyProtection="1">
      <alignment horizontal="left" vertical="center" wrapText="1"/>
    </xf>
    <xf numFmtId="0" fontId="14" fillId="0" borderId="26" xfId="0" applyFont="1" applyBorder="1" applyAlignment="1" applyProtection="1">
      <alignment horizontal="center" vertical="center" wrapText="1"/>
    </xf>
    <xf numFmtId="0" fontId="14" fillId="3" borderId="27" xfId="0" applyFont="1" applyFill="1" applyBorder="1" applyAlignment="1" applyProtection="1">
      <alignment horizontal="left" vertical="center" wrapText="1"/>
    </xf>
    <xf numFmtId="166" fontId="12" fillId="3" borderId="27" xfId="1" applyNumberFormat="1" applyFont="1" applyFill="1" applyBorder="1" applyAlignment="1" applyProtection="1">
      <alignment horizontal="left" vertical="center" wrapText="1"/>
    </xf>
    <xf numFmtId="0" fontId="14" fillId="7" borderId="0" xfId="0" applyFont="1" applyFill="1" applyBorder="1" applyAlignment="1" applyProtection="1">
      <alignment horizontal="center" vertical="center" wrapText="1"/>
    </xf>
    <xf numFmtId="0" fontId="14"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center" vertical="center" wrapText="1"/>
    </xf>
    <xf numFmtId="166" fontId="12" fillId="7" borderId="0" xfId="1" applyNumberFormat="1" applyFont="1" applyFill="1" applyBorder="1" applyAlignment="1" applyProtection="1">
      <alignment horizontal="left" vertical="center" wrapText="1"/>
    </xf>
    <xf numFmtId="0" fontId="17" fillId="0" borderId="21" xfId="0" applyFont="1" applyBorder="1" applyAlignment="1">
      <alignment horizontal="center" vertical="center" wrapText="1"/>
    </xf>
    <xf numFmtId="0" fontId="10" fillId="3" borderId="1" xfId="0" applyFont="1" applyFill="1" applyBorder="1" applyAlignment="1">
      <alignment horizontal="center" vertical="center" wrapText="1"/>
    </xf>
    <xf numFmtId="166" fontId="12" fillId="3" borderId="1" xfId="1" applyNumberFormat="1" applyFont="1" applyFill="1" applyBorder="1" applyAlignment="1" applyProtection="1">
      <alignment horizontal="center" vertical="center" wrapText="1"/>
    </xf>
    <xf numFmtId="0" fontId="1" fillId="7" borderId="0" xfId="0" applyFont="1" applyFill="1"/>
    <xf numFmtId="0" fontId="1" fillId="0" borderId="0" xfId="0" applyFont="1"/>
    <xf numFmtId="0" fontId="1" fillId="0" borderId="0" xfId="0" applyFont="1" applyBorder="1" applyProtection="1"/>
    <xf numFmtId="0" fontId="1" fillId="0" borderId="0" xfId="0" applyFont="1" applyFill="1" applyBorder="1" applyProtection="1"/>
    <xf numFmtId="9" fontId="1" fillId="0" borderId="0" xfId="3" applyFont="1" applyBorder="1" applyProtection="1"/>
    <xf numFmtId="0" fontId="13" fillId="2" borderId="21"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1" fillId="7" borderId="0" xfId="0" applyFont="1" applyFill="1" applyAlignment="1">
      <alignment wrapText="1"/>
    </xf>
    <xf numFmtId="0" fontId="12" fillId="4" borderId="0" xfId="0" applyFont="1" applyFill="1" applyBorder="1" applyAlignment="1">
      <alignment horizontal="left" wrapText="1"/>
    </xf>
    <xf numFmtId="0" fontId="0" fillId="4" borderId="8" xfId="0" applyFill="1" applyBorder="1" applyAlignment="1">
      <alignment horizontal="left" vertical="center"/>
    </xf>
    <xf numFmtId="0" fontId="17" fillId="4" borderId="4" xfId="0" applyFont="1" applyFill="1" applyBorder="1" applyAlignment="1">
      <alignment horizontal="left" vertical="center"/>
    </xf>
    <xf numFmtId="0" fontId="14" fillId="4" borderId="4"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0" fillId="4" borderId="9" xfId="0" applyFill="1" applyBorder="1" applyAlignment="1">
      <alignment horizontal="left" vertical="center"/>
    </xf>
    <xf numFmtId="0" fontId="12" fillId="4" borderId="0" xfId="0" applyFont="1" applyFill="1" applyBorder="1" applyAlignment="1">
      <alignment horizontal="left" vertical="center"/>
    </xf>
    <xf numFmtId="0" fontId="12" fillId="4" borderId="3" xfId="0" applyFont="1" applyFill="1" applyBorder="1" applyAlignment="1">
      <alignment horizontal="left" vertical="center"/>
    </xf>
    <xf numFmtId="0" fontId="12" fillId="0" borderId="0" xfId="0" applyFont="1" applyAlignment="1">
      <alignment horizontal="left" vertical="center"/>
    </xf>
    <xf numFmtId="0" fontId="12" fillId="5" borderId="11" xfId="0" applyFont="1" applyFill="1" applyBorder="1" applyAlignment="1" applyProtection="1">
      <alignment horizontal="left" vertical="center"/>
      <protection locked="0"/>
    </xf>
    <xf numFmtId="0" fontId="0" fillId="4" borderId="10" xfId="0"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4" fillId="3" borderId="22" xfId="0" applyFont="1" applyFill="1" applyBorder="1" applyAlignment="1" applyProtection="1">
      <alignment horizontal="left" vertical="center" wrapText="1"/>
    </xf>
    <xf numFmtId="164" fontId="14" fillId="7" borderId="0" xfId="2" applyFont="1" applyFill="1" applyBorder="1" applyAlignment="1" applyProtection="1">
      <alignment horizontal="center" vertical="center"/>
    </xf>
    <xf numFmtId="0" fontId="12" fillId="4" borderId="4" xfId="0" applyFont="1" applyFill="1" applyBorder="1" applyAlignment="1" applyProtection="1"/>
    <xf numFmtId="0" fontId="12" fillId="4" borderId="5" xfId="0" applyFont="1" applyFill="1" applyBorder="1" applyAlignment="1" applyProtection="1"/>
    <xf numFmtId="0" fontId="12" fillId="4" borderId="6" xfId="0" applyFont="1" applyFill="1" applyBorder="1" applyAlignment="1" applyProtection="1"/>
    <xf numFmtId="0" fontId="12" fillId="4" borderId="7" xfId="0" applyFont="1" applyFill="1" applyBorder="1" applyAlignment="1" applyProtection="1"/>
    <xf numFmtId="0" fontId="4" fillId="7" borderId="0" xfId="0" applyFont="1" applyFill="1" applyProtection="1"/>
    <xf numFmtId="0" fontId="4" fillId="7" borderId="0" xfId="0" applyFont="1" applyFill="1" applyAlignment="1" applyProtection="1">
      <alignment horizontal="center"/>
    </xf>
    <xf numFmtId="0" fontId="3" fillId="7" borderId="6" xfId="0" applyFont="1" applyFill="1" applyBorder="1" applyProtection="1"/>
    <xf numFmtId="0" fontId="14" fillId="0" borderId="32" xfId="0" applyFont="1" applyBorder="1" applyAlignment="1" applyProtection="1">
      <alignment horizontal="center" vertical="center" wrapText="1"/>
    </xf>
    <xf numFmtId="164" fontId="14" fillId="5" borderId="38" xfId="2" applyFont="1" applyFill="1" applyBorder="1" applyAlignment="1" applyProtection="1">
      <alignment vertical="center"/>
      <protection locked="0"/>
    </xf>
    <xf numFmtId="164" fontId="14" fillId="5" borderId="39" xfId="2" applyFont="1" applyFill="1" applyBorder="1" applyAlignment="1" applyProtection="1">
      <alignment vertical="center"/>
      <protection locked="0"/>
    </xf>
    <xf numFmtId="164" fontId="14" fillId="5" borderId="35" xfId="2" applyFont="1" applyFill="1" applyBorder="1" applyAlignment="1" applyProtection="1">
      <alignment horizontal="center" vertical="center"/>
      <protection locked="0"/>
    </xf>
    <xf numFmtId="164" fontId="14" fillId="5" borderId="36" xfId="2" applyFont="1" applyFill="1" applyBorder="1" applyAlignment="1" applyProtection="1">
      <alignment horizontal="center" vertical="center"/>
      <protection locked="0"/>
    </xf>
    <xf numFmtId="164" fontId="11" fillId="7" borderId="0" xfId="2" applyFont="1" applyFill="1" applyBorder="1" applyAlignment="1" applyProtection="1">
      <alignment vertical="center"/>
    </xf>
    <xf numFmtId="0" fontId="12" fillId="3" borderId="27" xfId="0" applyFont="1" applyFill="1" applyBorder="1" applyAlignment="1" applyProtection="1">
      <alignment horizontal="center" vertical="center" wrapText="1"/>
    </xf>
    <xf numFmtId="164" fontId="14" fillId="5" borderId="40" xfId="2" applyFont="1" applyFill="1" applyBorder="1" applyAlignment="1" applyProtection="1">
      <alignment horizontal="center" vertical="center"/>
      <protection locked="0"/>
    </xf>
    <xf numFmtId="164" fontId="14" fillId="5" borderId="41" xfId="2" applyFont="1" applyFill="1" applyBorder="1" applyAlignment="1" applyProtection="1">
      <alignment vertical="center"/>
      <protection locked="0"/>
    </xf>
    <xf numFmtId="0" fontId="8" fillId="2" borderId="37"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165" fontId="23" fillId="0" borderId="0" xfId="1" applyFont="1" applyProtection="1"/>
    <xf numFmtId="165" fontId="23" fillId="0" borderId="0" xfId="1" applyFont="1" applyBorder="1" applyProtection="1"/>
    <xf numFmtId="43" fontId="4" fillId="0" borderId="0" xfId="0" applyNumberFormat="1" applyFont="1" applyBorder="1" applyProtection="1"/>
    <xf numFmtId="49" fontId="12" fillId="4" borderId="0" xfId="0" applyNumberFormat="1" applyFont="1" applyFill="1" applyBorder="1" applyAlignment="1">
      <alignment horizontal="left" vertical="center" wrapText="1"/>
    </xf>
    <xf numFmtId="49" fontId="12" fillId="4" borderId="3" xfId="0" applyNumberFormat="1" applyFont="1" applyFill="1" applyBorder="1" applyAlignment="1">
      <alignment horizontal="left" vertical="center" wrapText="1"/>
    </xf>
    <xf numFmtId="0" fontId="19" fillId="7" borderId="31" xfId="0" applyFont="1" applyFill="1" applyBorder="1" applyAlignment="1">
      <alignment horizontal="left" vertical="center" wrapText="1"/>
    </xf>
    <xf numFmtId="0" fontId="18" fillId="7" borderId="29" xfId="0" applyFont="1" applyFill="1" applyBorder="1" applyAlignment="1">
      <alignment horizontal="left" vertical="center" wrapText="1"/>
    </xf>
    <xf numFmtId="0" fontId="18" fillId="7"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14" fillId="3" borderId="22"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15" fillId="3" borderId="8" xfId="0" applyFont="1" applyFill="1" applyBorder="1" applyAlignment="1" applyProtection="1">
      <alignment horizontal="left" vertical="center" wrapText="1"/>
    </xf>
    <xf numFmtId="0" fontId="15" fillId="3" borderId="4" xfId="0" applyFont="1" applyFill="1" applyBorder="1" applyAlignment="1" applyProtection="1">
      <alignment horizontal="left" vertical="center" wrapText="1"/>
    </xf>
    <xf numFmtId="0" fontId="15" fillId="3" borderId="5" xfId="0" applyFont="1" applyFill="1" applyBorder="1" applyAlignment="1" applyProtection="1">
      <alignment horizontal="left" vertical="center" wrapText="1"/>
    </xf>
    <xf numFmtId="0" fontId="15" fillId="3" borderId="9"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3" xfId="0" applyFont="1" applyFill="1" applyBorder="1" applyAlignment="1" applyProtection="1">
      <alignment horizontal="left" vertical="center" wrapText="1"/>
    </xf>
    <xf numFmtId="0" fontId="15" fillId="3" borderId="1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5" fillId="3" borderId="7"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10" fontId="11" fillId="5" borderId="1" xfId="2" applyNumberFormat="1" applyFont="1" applyFill="1" applyBorder="1" applyAlignment="1" applyProtection="1">
      <alignment horizontal="center" vertical="center" wrapText="1"/>
      <protection locked="0"/>
    </xf>
    <xf numFmtId="10" fontId="11" fillId="5" borderId="37" xfId="2" applyNumberFormat="1" applyFont="1" applyFill="1" applyBorder="1" applyAlignment="1" applyProtection="1">
      <alignment horizontal="center" vertical="center" wrapText="1"/>
      <protection locked="0"/>
    </xf>
    <xf numFmtId="164" fontId="15" fillId="0" borderId="19" xfId="2" applyFont="1" applyBorder="1" applyAlignment="1" applyProtection="1"/>
    <xf numFmtId="164" fontId="15" fillId="0" borderId="20" xfId="2" applyFont="1" applyBorder="1" applyAlignment="1" applyProtection="1"/>
    <xf numFmtId="164" fontId="15" fillId="0" borderId="15" xfId="2" applyFont="1" applyBorder="1" applyAlignment="1" applyProtection="1"/>
    <xf numFmtId="164" fontId="15" fillId="0" borderId="16" xfId="2" applyFont="1" applyBorder="1" applyAlignment="1" applyProtection="1"/>
    <xf numFmtId="164" fontId="15" fillId="0" borderId="17" xfId="2" applyFont="1" applyBorder="1" applyAlignment="1" applyProtection="1"/>
    <xf numFmtId="164" fontId="15" fillId="0" borderId="12" xfId="2" applyFont="1" applyBorder="1" applyAlignment="1" applyProtection="1"/>
    <xf numFmtId="164" fontId="15" fillId="0" borderId="9" xfId="2" applyFont="1" applyBorder="1" applyAlignment="1" applyProtection="1"/>
    <xf numFmtId="164" fontId="15" fillId="0" borderId="13" xfId="2" applyFont="1" applyBorder="1" applyAlignment="1" applyProtection="1"/>
    <xf numFmtId="164" fontId="15" fillId="0" borderId="18" xfId="2" applyFont="1" applyBorder="1" applyAlignment="1" applyProtection="1"/>
    <xf numFmtId="164" fontId="15" fillId="0" borderId="14" xfId="2" applyFont="1" applyBorder="1" applyAlignment="1" applyProtection="1"/>
    <xf numFmtId="164" fontId="9" fillId="6" borderId="8" xfId="2" applyFont="1" applyFill="1" applyBorder="1" applyAlignment="1" applyProtection="1">
      <alignment horizontal="center" vertical="center"/>
    </xf>
    <xf numFmtId="164" fontId="9" fillId="6" borderId="4" xfId="2" applyFont="1" applyFill="1" applyBorder="1" applyAlignment="1" applyProtection="1">
      <alignment horizontal="center" vertical="center"/>
    </xf>
    <xf numFmtId="164" fontId="9" fillId="6" borderId="5" xfId="2" applyFont="1" applyFill="1" applyBorder="1" applyAlignment="1" applyProtection="1">
      <alignment horizontal="center" vertical="center"/>
    </xf>
    <xf numFmtId="0" fontId="14" fillId="3" borderId="27" xfId="0" applyFont="1" applyFill="1" applyBorder="1" applyAlignment="1" applyProtection="1">
      <alignment horizontal="left" vertical="center" wrapText="1"/>
    </xf>
    <xf numFmtId="0" fontId="14" fillId="3" borderId="25" xfId="0" applyFont="1" applyFill="1" applyBorder="1" applyAlignment="1" applyProtection="1">
      <alignment horizontal="left" vertical="center" wrapText="1"/>
    </xf>
    <xf numFmtId="164" fontId="21" fillId="6" borderId="27" xfId="2" applyFont="1" applyFill="1" applyBorder="1" applyAlignment="1" applyProtection="1">
      <alignment horizontal="center" vertical="center"/>
    </xf>
    <xf numFmtId="164" fontId="21" fillId="6" borderId="40" xfId="2" applyFont="1" applyFill="1" applyBorder="1" applyAlignment="1" applyProtection="1">
      <alignment horizontal="center" vertical="center"/>
    </xf>
    <xf numFmtId="164" fontId="21" fillId="6" borderId="22" xfId="2" applyFont="1" applyFill="1" applyBorder="1" applyAlignment="1" applyProtection="1">
      <alignment horizontal="center" vertical="center"/>
    </xf>
    <xf numFmtId="164" fontId="21" fillId="6" borderId="35" xfId="2" applyFont="1" applyFill="1" applyBorder="1" applyAlignment="1" applyProtection="1">
      <alignment horizontal="center" vertical="center"/>
    </xf>
    <xf numFmtId="164" fontId="11" fillId="7" borderId="0" xfId="2" applyFont="1" applyFill="1" applyBorder="1" applyAlignment="1" applyProtection="1">
      <alignment horizontal="center" vertical="center"/>
    </xf>
    <xf numFmtId="49" fontId="15" fillId="5" borderId="22" xfId="0" applyNumberFormat="1" applyFont="1" applyFill="1" applyBorder="1" applyAlignment="1" applyProtection="1">
      <alignment horizontal="center"/>
      <protection locked="0"/>
    </xf>
    <xf numFmtId="49" fontId="15" fillId="5" borderId="35" xfId="0" applyNumberFormat="1" applyFont="1" applyFill="1" applyBorder="1" applyAlignment="1" applyProtection="1">
      <alignment horizontal="center"/>
      <protection locked="0"/>
    </xf>
    <xf numFmtId="0" fontId="16" fillId="4" borderId="22" xfId="0" applyFont="1" applyFill="1" applyBorder="1" applyAlignment="1" applyProtection="1">
      <alignment horizontal="center"/>
    </xf>
    <xf numFmtId="0" fontId="16" fillId="4" borderId="35" xfId="0" applyFont="1" applyFill="1" applyBorder="1" applyAlignment="1" applyProtection="1">
      <alignment horizontal="center"/>
    </xf>
    <xf numFmtId="164" fontId="17" fillId="5" borderId="25" xfId="2" applyFont="1" applyFill="1" applyBorder="1" applyAlignment="1" applyProtection="1">
      <alignment horizontal="center" vertical="center"/>
      <protection locked="0"/>
    </xf>
    <xf numFmtId="164" fontId="17" fillId="5" borderId="36" xfId="2"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wrapText="1"/>
    </xf>
    <xf numFmtId="0" fontId="8" fillId="2" borderId="34" xfId="0" applyFont="1" applyFill="1" applyBorder="1" applyAlignment="1" applyProtection="1">
      <alignment horizontal="center" vertical="center" wrapText="1"/>
    </xf>
    <xf numFmtId="0" fontId="17" fillId="4" borderId="0" xfId="0" applyFont="1" applyFill="1" applyBorder="1" applyAlignment="1" applyProtection="1">
      <alignment horizontal="left" vertical="center" wrapText="1"/>
    </xf>
    <xf numFmtId="164" fontId="22" fillId="6" borderId="8" xfId="2" applyFont="1" applyFill="1" applyBorder="1" applyAlignment="1" applyProtection="1">
      <alignment horizontal="center" vertical="center" wrapText="1"/>
    </xf>
    <xf numFmtId="164" fontId="22" fillId="6" borderId="4" xfId="2" applyFont="1" applyFill="1" applyBorder="1" applyAlignment="1" applyProtection="1">
      <alignment horizontal="center" vertical="center" wrapText="1"/>
    </xf>
    <xf numFmtId="164" fontId="22" fillId="6" borderId="5" xfId="2" applyFont="1" applyFill="1" applyBorder="1" applyAlignment="1" applyProtection="1">
      <alignment horizontal="center" vertical="center" wrapText="1"/>
    </xf>
    <xf numFmtId="164" fontId="22" fillId="6" borderId="9" xfId="2" applyFont="1" applyFill="1" applyBorder="1" applyAlignment="1" applyProtection="1">
      <alignment horizontal="center" vertical="center" wrapText="1"/>
    </xf>
    <xf numFmtId="164" fontId="22" fillId="6" borderId="0" xfId="2" applyFont="1" applyFill="1" applyBorder="1" applyAlignment="1" applyProtection="1">
      <alignment horizontal="center" vertical="center" wrapText="1"/>
    </xf>
    <xf numFmtId="164" fontId="22" fillId="6" borderId="3" xfId="2" applyFont="1" applyFill="1" applyBorder="1" applyAlignment="1" applyProtection="1">
      <alignment horizontal="center" vertical="center" wrapText="1"/>
    </xf>
    <xf numFmtId="164" fontId="22" fillId="6" borderId="10" xfId="2" applyFont="1" applyFill="1" applyBorder="1" applyAlignment="1" applyProtection="1">
      <alignment horizontal="center" vertical="center" wrapText="1"/>
    </xf>
    <xf numFmtId="164" fontId="22" fillId="6" borderId="6" xfId="2" applyFont="1" applyFill="1" applyBorder="1" applyAlignment="1" applyProtection="1">
      <alignment horizontal="center" vertical="center" wrapText="1"/>
    </xf>
    <xf numFmtId="164" fontId="22" fillId="6" borderId="7" xfId="2" applyFont="1" applyFill="1" applyBorder="1" applyAlignment="1" applyProtection="1">
      <alignment horizontal="center" vertical="center" wrapText="1"/>
    </xf>
    <xf numFmtId="164" fontId="7" fillId="6" borderId="31" xfId="2" applyFont="1" applyFill="1" applyBorder="1" applyAlignment="1" applyProtection="1">
      <alignment horizontal="center" vertical="center"/>
    </xf>
    <xf numFmtId="164" fontId="7" fillId="6" borderId="29" xfId="2" applyFont="1" applyFill="1" applyBorder="1" applyAlignment="1" applyProtection="1">
      <alignment horizontal="center" vertical="center"/>
    </xf>
    <xf numFmtId="164" fontId="7" fillId="6" borderId="30" xfId="2" applyFont="1" applyFill="1" applyBorder="1" applyAlignment="1" applyProtection="1">
      <alignment horizontal="center" vertical="center"/>
    </xf>
    <xf numFmtId="0" fontId="14" fillId="3" borderId="2" xfId="0" applyFont="1" applyFill="1" applyBorder="1" applyAlignment="1" applyProtection="1">
      <alignment horizontal="left" vertical="center" wrapText="1"/>
    </xf>
    <xf numFmtId="0" fontId="14" fillId="3" borderId="29" xfId="0" applyFont="1" applyFill="1" applyBorder="1" applyAlignment="1" applyProtection="1">
      <alignment horizontal="left" vertical="center" wrapText="1"/>
    </xf>
    <xf numFmtId="0" fontId="14" fillId="3" borderId="28" xfId="0" applyFont="1" applyFill="1" applyBorder="1" applyAlignment="1" applyProtection="1">
      <alignment horizontal="left" vertical="center" wrapText="1"/>
    </xf>
    <xf numFmtId="0" fontId="13" fillId="2" borderId="2"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cellXfs>
  <cellStyles count="4">
    <cellStyle name="Komma" xfId="1" builtinId="3"/>
    <cellStyle name="Procent" xfId="3" builtinId="5"/>
    <cellStyle name="Standaard" xfId="0" builtinId="0"/>
    <cellStyle name="Valuta" xfId="2" builtinId="4"/>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ijn%20Documenten\%23%20EA%20-%20Oud\Grafiek%20C-C1%20MOA%20-%20bijgewerkt.xlsx" TargetMode="External"/><Relationship Id="rId1" Type="http://schemas.openxmlformats.org/officeDocument/2006/relationships/externalLinkPath" Target="file:///H:\Mijn%20Documenten\%23%20EA%20-%20Oud\Grafiek%20C-C1%20MOA%20-%20bijgewerk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Mijn%20Documenten\Kopie%20-%20Prijzenblad%20concept%20v0.9.xlsm" TargetMode="External"/><Relationship Id="rId1" Type="http://schemas.openxmlformats.org/officeDocument/2006/relationships/externalLinkPath" Target="file:///H:\Mijn%20Documenten\Kopie%20-%20Prijzenblad%20concept%20v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C1"/>
      <sheetName val="C-C2"/>
    </sheetNames>
    <sheetDataSet>
      <sheetData sheetId="0">
        <row r="3">
          <cell r="C3" t="str">
            <v>Score</v>
          </cell>
        </row>
        <row r="16">
          <cell r="B16">
            <v>142375</v>
          </cell>
          <cell r="C16">
            <v>25</v>
          </cell>
        </row>
        <row r="17">
          <cell r="B17">
            <v>143625</v>
          </cell>
          <cell r="C17">
            <v>25</v>
          </cell>
        </row>
        <row r="18">
          <cell r="B18">
            <v>144875</v>
          </cell>
          <cell r="C18">
            <v>25</v>
          </cell>
        </row>
        <row r="19">
          <cell r="B19">
            <v>146125</v>
          </cell>
          <cell r="C19">
            <v>25</v>
          </cell>
        </row>
        <row r="20">
          <cell r="B20">
            <v>147375</v>
          </cell>
          <cell r="C20">
            <v>25</v>
          </cell>
        </row>
        <row r="21">
          <cell r="B21">
            <v>148625</v>
          </cell>
          <cell r="C21">
            <v>24</v>
          </cell>
        </row>
        <row r="22">
          <cell r="B22">
            <v>149875</v>
          </cell>
          <cell r="C22">
            <v>23</v>
          </cell>
        </row>
        <row r="23">
          <cell r="B23">
            <v>151125</v>
          </cell>
          <cell r="C23">
            <v>22</v>
          </cell>
        </row>
        <row r="24">
          <cell r="B24">
            <v>152375</v>
          </cell>
          <cell r="C24">
            <v>21</v>
          </cell>
        </row>
        <row r="25">
          <cell r="B25">
            <v>153625</v>
          </cell>
          <cell r="C25">
            <v>20</v>
          </cell>
        </row>
        <row r="26">
          <cell r="B26">
            <v>154875</v>
          </cell>
          <cell r="C26">
            <v>19</v>
          </cell>
        </row>
        <row r="27">
          <cell r="B27">
            <v>156125</v>
          </cell>
          <cell r="C27">
            <v>18</v>
          </cell>
        </row>
        <row r="28">
          <cell r="B28">
            <v>157375</v>
          </cell>
          <cell r="C28">
            <v>17</v>
          </cell>
        </row>
        <row r="29">
          <cell r="B29">
            <v>158625</v>
          </cell>
          <cell r="C29">
            <v>16</v>
          </cell>
        </row>
        <row r="30">
          <cell r="B30">
            <v>159875</v>
          </cell>
          <cell r="C30">
            <v>15</v>
          </cell>
        </row>
        <row r="31">
          <cell r="B31">
            <v>161125</v>
          </cell>
          <cell r="C31">
            <v>14</v>
          </cell>
        </row>
        <row r="32">
          <cell r="B32">
            <v>162375</v>
          </cell>
          <cell r="C32">
            <v>13</v>
          </cell>
        </row>
        <row r="33">
          <cell r="B33">
            <v>163625</v>
          </cell>
          <cell r="C33">
            <v>12</v>
          </cell>
        </row>
        <row r="34">
          <cell r="B34">
            <v>164875</v>
          </cell>
          <cell r="C34">
            <v>11</v>
          </cell>
        </row>
        <row r="35">
          <cell r="B35">
            <v>166125</v>
          </cell>
          <cell r="C35">
            <v>10</v>
          </cell>
        </row>
        <row r="36">
          <cell r="B36">
            <v>167375</v>
          </cell>
          <cell r="C36">
            <v>9</v>
          </cell>
        </row>
        <row r="37">
          <cell r="B37">
            <v>168625</v>
          </cell>
          <cell r="C37">
            <v>8</v>
          </cell>
        </row>
        <row r="38">
          <cell r="B38">
            <v>169875</v>
          </cell>
          <cell r="C38">
            <v>7</v>
          </cell>
        </row>
        <row r="39">
          <cell r="B39">
            <v>171125</v>
          </cell>
          <cell r="C39">
            <v>6</v>
          </cell>
        </row>
        <row r="40">
          <cell r="B40">
            <v>172375</v>
          </cell>
          <cell r="C40">
            <v>5</v>
          </cell>
        </row>
        <row r="41">
          <cell r="B41">
            <v>173625</v>
          </cell>
          <cell r="C41">
            <v>4</v>
          </cell>
        </row>
        <row r="42">
          <cell r="B42">
            <v>174875</v>
          </cell>
          <cell r="C42">
            <v>3</v>
          </cell>
        </row>
        <row r="43">
          <cell r="B43">
            <v>176125</v>
          </cell>
          <cell r="C43">
            <v>2</v>
          </cell>
        </row>
        <row r="44">
          <cell r="B44">
            <v>177375</v>
          </cell>
          <cell r="C44">
            <v>1</v>
          </cell>
        </row>
        <row r="45">
          <cell r="B45">
            <v>178625</v>
          </cell>
          <cell r="C45">
            <v>0</v>
          </cell>
        </row>
        <row r="46">
          <cell r="B46">
            <v>179875</v>
          </cell>
          <cell r="C46">
            <v>-1</v>
          </cell>
        </row>
        <row r="47">
          <cell r="B47">
            <v>181125</v>
          </cell>
          <cell r="C47">
            <v>-2</v>
          </cell>
        </row>
        <row r="48">
          <cell r="B48">
            <v>182375</v>
          </cell>
          <cell r="C48">
            <v>-3</v>
          </cell>
        </row>
        <row r="49">
          <cell r="B49">
            <v>183625</v>
          </cell>
          <cell r="C49">
            <v>-4</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vulinstructie "/>
      <sheetName val="Perceelkeuze en Prijzenblad"/>
      <sheetName val="Concept -Berekening bandbreedte"/>
      <sheetName val="Blad1"/>
    </sheetNames>
    <sheetDataSet>
      <sheetData sheetId="0"/>
      <sheetData sheetId="1"/>
      <sheetData sheetId="2">
        <row r="9">
          <cell r="E9">
            <v>230825</v>
          </cell>
          <cell r="F9">
            <v>50</v>
          </cell>
        </row>
        <row r="10">
          <cell r="E10">
            <v>235825</v>
          </cell>
          <cell r="F10">
            <v>50</v>
          </cell>
        </row>
        <row r="11">
          <cell r="E11">
            <v>240825</v>
          </cell>
          <cell r="F11">
            <v>50</v>
          </cell>
        </row>
        <row r="12">
          <cell r="E12">
            <v>245825</v>
          </cell>
          <cell r="F12">
            <v>50</v>
          </cell>
        </row>
        <row r="13">
          <cell r="E13">
            <v>250825</v>
          </cell>
          <cell r="F13">
            <v>49</v>
          </cell>
        </row>
        <row r="14">
          <cell r="E14">
            <v>255825</v>
          </cell>
          <cell r="F14">
            <v>48</v>
          </cell>
        </row>
        <row r="15">
          <cell r="E15">
            <v>260825</v>
          </cell>
          <cell r="F15">
            <v>47</v>
          </cell>
        </row>
        <row r="16">
          <cell r="E16">
            <v>265825</v>
          </cell>
          <cell r="F16">
            <v>46</v>
          </cell>
        </row>
        <row r="17">
          <cell r="E17">
            <v>270825</v>
          </cell>
          <cell r="F17">
            <v>45</v>
          </cell>
        </row>
        <row r="18">
          <cell r="E18">
            <v>275825</v>
          </cell>
          <cell r="F18">
            <v>44</v>
          </cell>
        </row>
        <row r="19">
          <cell r="E19">
            <v>280825</v>
          </cell>
          <cell r="F19">
            <v>43</v>
          </cell>
        </row>
        <row r="20">
          <cell r="E20">
            <v>285825</v>
          </cell>
          <cell r="F20">
            <v>42</v>
          </cell>
        </row>
        <row r="21">
          <cell r="E21">
            <v>290825</v>
          </cell>
          <cell r="F21">
            <v>41</v>
          </cell>
        </row>
        <row r="22">
          <cell r="E22">
            <v>295825</v>
          </cell>
          <cell r="F22">
            <v>40</v>
          </cell>
        </row>
        <row r="23">
          <cell r="E23">
            <v>300825</v>
          </cell>
          <cell r="F23">
            <v>39</v>
          </cell>
        </row>
        <row r="24">
          <cell r="E24">
            <v>305825</v>
          </cell>
          <cell r="F24">
            <v>38</v>
          </cell>
        </row>
        <row r="25">
          <cell r="E25">
            <v>310825</v>
          </cell>
          <cell r="F25">
            <v>37</v>
          </cell>
        </row>
        <row r="26">
          <cell r="E26">
            <v>315825</v>
          </cell>
          <cell r="F26">
            <v>36</v>
          </cell>
        </row>
        <row r="27">
          <cell r="E27">
            <v>320825</v>
          </cell>
          <cell r="F27">
            <v>35</v>
          </cell>
        </row>
        <row r="28">
          <cell r="E28">
            <v>325825</v>
          </cell>
          <cell r="F28">
            <v>34</v>
          </cell>
        </row>
        <row r="29">
          <cell r="E29">
            <v>330825</v>
          </cell>
          <cell r="F29">
            <v>33</v>
          </cell>
        </row>
        <row r="30">
          <cell r="E30">
            <v>335825</v>
          </cell>
          <cell r="F30">
            <v>32</v>
          </cell>
        </row>
        <row r="31">
          <cell r="E31">
            <v>340825</v>
          </cell>
          <cell r="F31">
            <v>31</v>
          </cell>
        </row>
        <row r="32">
          <cell r="E32">
            <v>345825</v>
          </cell>
          <cell r="F32">
            <v>30</v>
          </cell>
        </row>
        <row r="33">
          <cell r="E33">
            <v>350825</v>
          </cell>
          <cell r="F33">
            <v>29</v>
          </cell>
        </row>
        <row r="34">
          <cell r="E34">
            <v>355825</v>
          </cell>
          <cell r="F34">
            <v>28</v>
          </cell>
        </row>
        <row r="35">
          <cell r="E35">
            <v>360825</v>
          </cell>
          <cell r="F35">
            <v>27</v>
          </cell>
        </row>
        <row r="36">
          <cell r="E36">
            <v>365825</v>
          </cell>
          <cell r="F36">
            <v>26</v>
          </cell>
        </row>
        <row r="37">
          <cell r="E37">
            <v>370825</v>
          </cell>
          <cell r="F37">
            <v>25</v>
          </cell>
        </row>
        <row r="38">
          <cell r="E38">
            <v>375825</v>
          </cell>
          <cell r="F38">
            <v>25</v>
          </cell>
        </row>
        <row r="39">
          <cell r="E39">
            <v>380825</v>
          </cell>
          <cell r="F39">
            <v>24</v>
          </cell>
        </row>
        <row r="40">
          <cell r="E40">
            <v>385825</v>
          </cell>
          <cell r="F40">
            <v>23</v>
          </cell>
        </row>
        <row r="41">
          <cell r="E41">
            <v>390825</v>
          </cell>
          <cell r="F41">
            <v>22</v>
          </cell>
        </row>
        <row r="42">
          <cell r="E42">
            <v>395825</v>
          </cell>
          <cell r="F42">
            <v>21</v>
          </cell>
        </row>
        <row r="43">
          <cell r="E43">
            <v>400825</v>
          </cell>
          <cell r="F43">
            <v>20</v>
          </cell>
        </row>
        <row r="44">
          <cell r="E44">
            <v>405825</v>
          </cell>
          <cell r="F44">
            <v>19</v>
          </cell>
        </row>
        <row r="45">
          <cell r="E45">
            <v>410825</v>
          </cell>
          <cell r="F45">
            <v>18</v>
          </cell>
        </row>
        <row r="46">
          <cell r="E46">
            <v>415825</v>
          </cell>
          <cell r="F46">
            <v>17</v>
          </cell>
        </row>
        <row r="47">
          <cell r="E47">
            <v>420825</v>
          </cell>
          <cell r="F47">
            <v>16</v>
          </cell>
        </row>
        <row r="48">
          <cell r="E48">
            <v>425825</v>
          </cell>
          <cell r="F48">
            <v>15</v>
          </cell>
        </row>
        <row r="49">
          <cell r="E49">
            <v>430825</v>
          </cell>
          <cell r="F49">
            <v>14</v>
          </cell>
        </row>
        <row r="50">
          <cell r="E50">
            <v>435825</v>
          </cell>
          <cell r="F50">
            <v>13</v>
          </cell>
        </row>
        <row r="51">
          <cell r="E51">
            <v>440825</v>
          </cell>
          <cell r="F51">
            <v>12</v>
          </cell>
        </row>
        <row r="52">
          <cell r="E52">
            <v>445825</v>
          </cell>
          <cell r="F52">
            <v>11</v>
          </cell>
        </row>
        <row r="53">
          <cell r="E53">
            <v>450825</v>
          </cell>
          <cell r="F53">
            <v>10</v>
          </cell>
        </row>
        <row r="54">
          <cell r="E54">
            <v>455825</v>
          </cell>
          <cell r="F54">
            <v>9</v>
          </cell>
        </row>
        <row r="55">
          <cell r="E55">
            <v>460825</v>
          </cell>
          <cell r="F55">
            <v>8</v>
          </cell>
        </row>
        <row r="56">
          <cell r="E56">
            <v>465825</v>
          </cell>
          <cell r="F56">
            <v>7</v>
          </cell>
        </row>
        <row r="57">
          <cell r="E57">
            <v>470825</v>
          </cell>
          <cell r="F57">
            <v>6</v>
          </cell>
        </row>
        <row r="58">
          <cell r="E58">
            <v>475825</v>
          </cell>
          <cell r="F58">
            <v>5</v>
          </cell>
        </row>
        <row r="59">
          <cell r="E59">
            <v>480825</v>
          </cell>
          <cell r="F59">
            <v>4</v>
          </cell>
        </row>
        <row r="60">
          <cell r="E60">
            <v>485825</v>
          </cell>
          <cell r="F60">
            <v>3</v>
          </cell>
        </row>
        <row r="61">
          <cell r="E61">
            <v>490825</v>
          </cell>
          <cell r="F61">
            <v>2</v>
          </cell>
        </row>
        <row r="62">
          <cell r="E62">
            <v>495825</v>
          </cell>
          <cell r="F62">
            <v>1</v>
          </cell>
        </row>
        <row r="63">
          <cell r="E63">
            <v>500825</v>
          </cell>
          <cell r="F63">
            <v>0</v>
          </cell>
        </row>
        <row r="64">
          <cell r="E64">
            <v>505825</v>
          </cell>
          <cell r="F64">
            <v>-1</v>
          </cell>
        </row>
        <row r="65">
          <cell r="E65">
            <v>510825</v>
          </cell>
          <cell r="F65">
            <v>-2</v>
          </cell>
        </row>
        <row r="66">
          <cell r="E66">
            <v>515825</v>
          </cell>
          <cell r="F66">
            <v>-3</v>
          </cell>
        </row>
        <row r="67">
          <cell r="E67">
            <v>520825</v>
          </cell>
          <cell r="F67">
            <v>-4</v>
          </cell>
        </row>
      </sheetData>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zoomScale="130" zoomScaleNormal="130" workbookViewId="0">
      <selection activeCell="L8" sqref="L8"/>
    </sheetView>
  </sheetViews>
  <sheetFormatPr defaultRowHeight="12.75"/>
  <cols>
    <col min="1" max="1" width="4.42578125" customWidth="1"/>
    <col min="2" max="2" width="3" customWidth="1"/>
    <col min="5" max="5" width="9.85546875" customWidth="1"/>
    <col min="13" max="13" width="10.5703125" customWidth="1"/>
    <col min="14" max="14" width="14.5703125" customWidth="1"/>
    <col min="15" max="15" width="4.85546875" customWidth="1"/>
    <col min="16" max="16" width="9.140625" style="16"/>
  </cols>
  <sheetData>
    <row r="1" spans="1:16" ht="13.5" thickBot="1">
      <c r="A1" s="17"/>
      <c r="B1" s="17"/>
      <c r="C1" s="17"/>
      <c r="D1" s="17"/>
      <c r="E1" s="17"/>
      <c r="F1" s="17"/>
      <c r="G1" s="17"/>
      <c r="H1" s="17"/>
      <c r="I1" s="17"/>
      <c r="J1" s="17"/>
      <c r="K1" s="17"/>
      <c r="L1" s="17"/>
      <c r="M1" s="17"/>
      <c r="N1" s="17"/>
      <c r="O1" s="17"/>
      <c r="P1" s="18"/>
    </row>
    <row r="2" spans="1:16" ht="39.75" customHeight="1" thickBot="1">
      <c r="A2" s="17"/>
      <c r="B2" s="98" t="s">
        <v>42</v>
      </c>
      <c r="C2" s="99"/>
      <c r="D2" s="99"/>
      <c r="E2" s="99"/>
      <c r="F2" s="99"/>
      <c r="G2" s="99"/>
      <c r="H2" s="99"/>
      <c r="I2" s="99"/>
      <c r="J2" s="99"/>
      <c r="K2" s="99"/>
      <c r="L2" s="99"/>
      <c r="M2" s="99"/>
      <c r="N2" s="100"/>
      <c r="O2" s="57"/>
      <c r="P2" s="18"/>
    </row>
    <row r="3" spans="1:16" ht="13.5" thickBot="1">
      <c r="A3" s="17"/>
      <c r="B3" s="17"/>
      <c r="C3" s="17"/>
      <c r="D3" s="17"/>
      <c r="E3" s="17"/>
      <c r="F3" s="17"/>
      <c r="G3" s="17"/>
      <c r="H3" s="17"/>
      <c r="I3" s="17"/>
      <c r="J3" s="17"/>
      <c r="K3" s="17"/>
      <c r="L3" s="17"/>
      <c r="M3" s="17"/>
      <c r="N3" s="17"/>
      <c r="O3" s="17"/>
      <c r="P3" s="18"/>
    </row>
    <row r="4" spans="1:16" ht="23.25" customHeight="1" thickBot="1">
      <c r="A4" s="17"/>
      <c r="B4" s="101" t="s">
        <v>41</v>
      </c>
      <c r="C4" s="102"/>
      <c r="D4" s="102"/>
      <c r="E4" s="102"/>
      <c r="F4" s="102"/>
      <c r="G4" s="102"/>
      <c r="H4" s="102"/>
      <c r="I4" s="102"/>
      <c r="J4" s="102"/>
      <c r="K4" s="102"/>
      <c r="L4" s="102"/>
      <c r="M4" s="102"/>
      <c r="N4" s="103"/>
      <c r="O4" s="17"/>
      <c r="P4" s="18"/>
    </row>
    <row r="5" spans="1:16" ht="13.5" thickBot="1">
      <c r="A5" s="17"/>
      <c r="B5" s="17"/>
      <c r="C5" s="17"/>
      <c r="D5" s="17"/>
      <c r="E5" s="17"/>
      <c r="F5" s="17"/>
      <c r="G5" s="17"/>
      <c r="H5" s="17"/>
      <c r="I5" s="17"/>
      <c r="J5" s="17"/>
      <c r="K5" s="17"/>
      <c r="L5" s="17"/>
      <c r="M5" s="17"/>
      <c r="N5" s="17"/>
      <c r="O5" s="17"/>
      <c r="P5" s="18"/>
    </row>
    <row r="6" spans="1:16" ht="15.75">
      <c r="A6" s="17"/>
      <c r="B6" s="59"/>
      <c r="C6" s="60" t="s">
        <v>44</v>
      </c>
      <c r="D6" s="61"/>
      <c r="E6" s="61"/>
      <c r="F6" s="61"/>
      <c r="G6" s="61"/>
      <c r="H6" s="61"/>
      <c r="I6" s="62"/>
      <c r="J6" s="62"/>
      <c r="K6" s="62"/>
      <c r="L6" s="62"/>
      <c r="M6" s="62"/>
      <c r="N6" s="63"/>
      <c r="O6" s="17"/>
      <c r="P6" s="18"/>
    </row>
    <row r="7" spans="1:16" ht="8.25" customHeight="1" thickBot="1">
      <c r="A7" s="17"/>
      <c r="B7" s="64"/>
      <c r="C7" s="65"/>
      <c r="D7" s="65"/>
      <c r="E7" s="65"/>
      <c r="F7" s="65"/>
      <c r="G7" s="65"/>
      <c r="H7" s="65"/>
      <c r="I7" s="65"/>
      <c r="J7" s="65"/>
      <c r="K7" s="65"/>
      <c r="L7" s="65"/>
      <c r="M7" s="65"/>
      <c r="N7" s="66"/>
      <c r="O7" s="17"/>
      <c r="P7" s="18"/>
    </row>
    <row r="8" spans="1:16" ht="13.5" thickBot="1">
      <c r="A8" s="17"/>
      <c r="B8" s="64"/>
      <c r="C8" s="65" t="s">
        <v>9</v>
      </c>
      <c r="D8" s="65"/>
      <c r="E8" s="65"/>
      <c r="F8" s="67"/>
      <c r="G8" s="65"/>
      <c r="H8" s="65"/>
      <c r="I8" s="65"/>
      <c r="J8" s="65"/>
      <c r="K8" s="65"/>
      <c r="L8" s="68"/>
      <c r="M8" s="65"/>
      <c r="N8" s="66"/>
      <c r="O8" s="17"/>
      <c r="P8" s="18"/>
    </row>
    <row r="9" spans="1:16">
      <c r="A9" s="17"/>
      <c r="B9" s="64"/>
      <c r="C9" s="65" t="s">
        <v>8</v>
      </c>
      <c r="D9" s="65"/>
      <c r="E9" s="65"/>
      <c r="F9" s="65"/>
      <c r="G9" s="65"/>
      <c r="H9" s="65"/>
      <c r="I9" s="65"/>
      <c r="J9" s="65"/>
      <c r="K9" s="65"/>
      <c r="L9" s="65"/>
      <c r="M9" s="65"/>
      <c r="N9" s="66"/>
      <c r="O9" s="17"/>
      <c r="P9" s="18"/>
    </row>
    <row r="10" spans="1:16" ht="27.75" customHeight="1">
      <c r="A10" s="17"/>
      <c r="B10" s="64"/>
      <c r="C10" s="96" t="s">
        <v>43</v>
      </c>
      <c r="D10" s="96"/>
      <c r="E10" s="96"/>
      <c r="F10" s="96"/>
      <c r="G10" s="96"/>
      <c r="H10" s="96"/>
      <c r="I10" s="96"/>
      <c r="J10" s="96"/>
      <c r="K10" s="96"/>
      <c r="L10" s="96"/>
      <c r="M10" s="96"/>
      <c r="N10" s="97"/>
      <c r="O10" s="17"/>
      <c r="P10" s="18"/>
    </row>
    <row r="11" spans="1:16" ht="13.5" thickBot="1">
      <c r="A11" s="17"/>
      <c r="B11" s="69"/>
      <c r="C11" s="70"/>
      <c r="D11" s="70"/>
      <c r="E11" s="70"/>
      <c r="F11" s="70"/>
      <c r="G11" s="70"/>
      <c r="H11" s="70"/>
      <c r="I11" s="70"/>
      <c r="J11" s="70"/>
      <c r="K11" s="70"/>
      <c r="L11" s="70"/>
      <c r="M11" s="70"/>
      <c r="N11" s="71"/>
      <c r="O11" s="17"/>
      <c r="P11" s="18"/>
    </row>
    <row r="12" spans="1:16" ht="13.5" thickBot="1">
      <c r="A12" s="17"/>
      <c r="B12" s="58"/>
      <c r="C12" s="58"/>
      <c r="D12" s="58"/>
      <c r="E12" s="58"/>
      <c r="F12" s="58"/>
      <c r="G12" s="58"/>
      <c r="H12" s="58"/>
      <c r="I12" s="58"/>
      <c r="J12" s="58"/>
      <c r="K12" s="58"/>
      <c r="L12" s="58"/>
      <c r="M12" s="58"/>
      <c r="N12" s="58"/>
      <c r="O12" s="17"/>
      <c r="P12" s="18"/>
    </row>
    <row r="13" spans="1:16" ht="21" customHeight="1" thickBot="1">
      <c r="B13" s="104" t="s">
        <v>47</v>
      </c>
      <c r="C13" s="105"/>
      <c r="D13" s="105"/>
      <c r="E13" s="105"/>
      <c r="F13" s="105"/>
      <c r="G13" s="105"/>
      <c r="H13" s="105"/>
      <c r="I13" s="105"/>
      <c r="J13" s="105"/>
      <c r="K13" s="105"/>
      <c r="L13" s="105"/>
      <c r="M13" s="105"/>
      <c r="N13" s="106"/>
      <c r="O13" s="17"/>
      <c r="P13" s="18"/>
    </row>
    <row r="14" spans="1:16">
      <c r="A14" s="17"/>
      <c r="B14" s="17"/>
      <c r="C14" s="48"/>
      <c r="D14" s="17"/>
      <c r="E14" s="17"/>
      <c r="F14" s="17"/>
      <c r="G14" s="17"/>
      <c r="H14" s="17"/>
      <c r="I14" s="17"/>
      <c r="J14" s="17"/>
      <c r="K14" s="17"/>
      <c r="L14" s="17"/>
      <c r="M14" s="17"/>
      <c r="N14" s="17"/>
      <c r="O14" s="17"/>
      <c r="P14" s="18"/>
    </row>
    <row r="15" spans="1:16">
      <c r="A15" s="17"/>
      <c r="B15" s="17"/>
      <c r="C15" s="48"/>
      <c r="D15" s="17"/>
      <c r="E15" s="17"/>
      <c r="F15" s="17"/>
      <c r="G15" s="17"/>
      <c r="H15" s="17"/>
      <c r="I15" s="17"/>
      <c r="J15" s="17"/>
      <c r="K15" s="17"/>
      <c r="L15" s="17"/>
      <c r="M15" s="17"/>
      <c r="N15" s="17"/>
      <c r="O15" s="17"/>
      <c r="P15" s="18"/>
    </row>
    <row r="16" spans="1:16">
      <c r="C16" s="49"/>
    </row>
    <row r="17" spans="3:3">
      <c r="C17" s="49"/>
    </row>
    <row r="18" spans="3:3">
      <c r="C18" s="49"/>
    </row>
    <row r="19" spans="3:3">
      <c r="C19" s="49"/>
    </row>
  </sheetData>
  <sheetProtection algorithmName="SHA-512" hashValue="v85PeghaB7YJPg1jPuQ/CaYh5HbSXGezxkrZpUE31nBy+2GuPB7HW8PgjOO6EzmJlIyMZod4acBICIIiVQihCA==" saltValue="UHD7R52abfyzHiyi3QgimA==" spinCount="100000" sheet="1" formatColumns="0" formatRows="0" selectLockedCells="1"/>
  <mergeCells count="4">
    <mergeCell ref="C10:N10"/>
    <mergeCell ref="B2:N2"/>
    <mergeCell ref="B4:N4"/>
    <mergeCell ref="B13:N13"/>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8"/>
  <sheetViews>
    <sheetView tabSelected="1" showWhiteSpace="0" zoomScaleNormal="100" zoomScaleSheetLayoutView="55" workbookViewId="0">
      <selection activeCell="F10" sqref="F10:H10"/>
    </sheetView>
  </sheetViews>
  <sheetFormatPr defaultColWidth="51.42578125" defaultRowHeight="12.75"/>
  <cols>
    <col min="1" max="1" width="16.7109375" style="7" customWidth="1"/>
    <col min="2" max="2" width="15.85546875" style="12" bestFit="1" customWidth="1"/>
    <col min="3" max="3" width="52.28515625" style="7" customWidth="1"/>
    <col min="4" max="4" width="17.7109375" style="13" customWidth="1"/>
    <col min="5" max="5" width="11.42578125" style="13" customWidth="1"/>
    <col min="6" max="6" width="22" style="13" customWidth="1"/>
    <col min="7" max="7" width="2" style="6" customWidth="1"/>
    <col min="8" max="8" width="21.7109375" style="7" customWidth="1"/>
    <col min="9" max="16384" width="51.42578125" style="7"/>
  </cols>
  <sheetData>
    <row r="1" spans="1:10" s="3" customFormat="1" ht="67.5" customHeight="1" thickBot="1">
      <c r="A1" s="111" t="s">
        <v>50</v>
      </c>
      <c r="B1" s="111"/>
      <c r="C1" s="111"/>
      <c r="D1" s="111"/>
      <c r="E1" s="111"/>
      <c r="F1" s="111"/>
      <c r="G1" s="111"/>
      <c r="H1" s="111"/>
      <c r="I1" s="78"/>
    </row>
    <row r="2" spans="1:10" s="3" customFormat="1" ht="34.5" customHeight="1">
      <c r="A2" s="112" t="s">
        <v>55</v>
      </c>
      <c r="B2" s="113"/>
      <c r="C2" s="113"/>
      <c r="D2" s="114"/>
      <c r="E2" s="152"/>
      <c r="F2" s="153" t="s">
        <v>56</v>
      </c>
      <c r="G2" s="154"/>
      <c r="H2" s="155"/>
      <c r="I2" s="78"/>
    </row>
    <row r="3" spans="1:10" s="3" customFormat="1" ht="21.75" customHeight="1">
      <c r="A3" s="115"/>
      <c r="B3" s="116"/>
      <c r="C3" s="116"/>
      <c r="D3" s="117"/>
      <c r="E3" s="152"/>
      <c r="F3" s="156"/>
      <c r="G3" s="157"/>
      <c r="H3" s="158"/>
      <c r="I3" s="78"/>
    </row>
    <row r="4" spans="1:10" s="3" customFormat="1" ht="12" customHeight="1">
      <c r="A4" s="115"/>
      <c r="B4" s="116"/>
      <c r="C4" s="116"/>
      <c r="D4" s="117"/>
      <c r="E4" s="152"/>
      <c r="F4" s="156"/>
      <c r="G4" s="157"/>
      <c r="H4" s="158"/>
      <c r="I4" s="78"/>
    </row>
    <row r="5" spans="1:10" s="3" customFormat="1" ht="12.75" customHeight="1" thickBot="1">
      <c r="A5" s="115"/>
      <c r="B5" s="116"/>
      <c r="C5" s="116"/>
      <c r="D5" s="117"/>
      <c r="E5" s="152"/>
      <c r="F5" s="159"/>
      <c r="G5" s="160"/>
      <c r="H5" s="161"/>
      <c r="I5" s="78"/>
    </row>
    <row r="6" spans="1:10" s="3" customFormat="1" ht="21.75" customHeight="1" thickBot="1">
      <c r="A6" s="115"/>
      <c r="B6" s="116"/>
      <c r="C6" s="116"/>
      <c r="D6" s="117"/>
      <c r="E6" s="152"/>
      <c r="F6" s="143"/>
      <c r="G6" s="143"/>
      <c r="H6" s="86"/>
      <c r="I6" s="78"/>
    </row>
    <row r="7" spans="1:10" s="3" customFormat="1" ht="71.25" customHeight="1" thickBot="1">
      <c r="A7" s="118"/>
      <c r="B7" s="119"/>
      <c r="C7" s="119"/>
      <c r="D7" s="120"/>
      <c r="E7" s="152"/>
      <c r="F7" s="162">
        <f>SUM(F13:H18)</f>
        <v>0</v>
      </c>
      <c r="G7" s="163"/>
      <c r="H7" s="164"/>
      <c r="I7" s="78"/>
      <c r="J7" s="93"/>
    </row>
    <row r="8" spans="1:10" s="2" customFormat="1" ht="15" customHeight="1" thickBot="1">
      <c r="A8" s="20"/>
      <c r="B8" s="21"/>
      <c r="C8" s="21"/>
      <c r="D8" s="21"/>
      <c r="E8" s="19"/>
      <c r="F8" s="19"/>
      <c r="G8" s="1"/>
      <c r="I8" s="1"/>
      <c r="J8" s="94"/>
    </row>
    <row r="9" spans="1:10" s="2" customFormat="1" ht="36.75" customHeight="1" thickBot="1">
      <c r="A9" s="53" t="s">
        <v>38</v>
      </c>
      <c r="B9" s="168" t="s">
        <v>1</v>
      </c>
      <c r="C9" s="169"/>
      <c r="D9" s="169"/>
      <c r="E9" s="170"/>
      <c r="F9" s="150" t="s">
        <v>31</v>
      </c>
      <c r="G9" s="150"/>
      <c r="H9" s="151"/>
      <c r="I9" s="1"/>
      <c r="J9" s="95"/>
    </row>
    <row r="10" spans="1:10" s="2" customFormat="1" ht="45.75" customHeight="1" thickBot="1">
      <c r="A10" s="81" t="s">
        <v>10</v>
      </c>
      <c r="B10" s="165" t="s">
        <v>45</v>
      </c>
      <c r="C10" s="166"/>
      <c r="D10" s="166"/>
      <c r="E10" s="167"/>
      <c r="F10" s="148" t="s">
        <v>37</v>
      </c>
      <c r="G10" s="148"/>
      <c r="H10" s="149"/>
      <c r="I10" s="1"/>
    </row>
    <row r="11" spans="1:10" s="2" customFormat="1" ht="15" customHeight="1" thickBot="1">
      <c r="A11" s="20"/>
      <c r="B11" s="43"/>
      <c r="C11" s="43"/>
      <c r="D11" s="43"/>
      <c r="E11" s="19"/>
      <c r="F11" s="19"/>
      <c r="G11" s="1"/>
      <c r="I11" s="1"/>
    </row>
    <row r="12" spans="1:10" s="4" customFormat="1" ht="36.75" customHeight="1" thickBot="1">
      <c r="A12" s="53" t="s">
        <v>35</v>
      </c>
      <c r="B12" s="108" t="s">
        <v>1</v>
      </c>
      <c r="C12" s="108"/>
      <c r="D12" s="56" t="s">
        <v>0</v>
      </c>
      <c r="E12" s="92" t="s">
        <v>11</v>
      </c>
      <c r="F12" s="109" t="s">
        <v>2</v>
      </c>
      <c r="G12" s="109"/>
      <c r="H12" s="110"/>
      <c r="I12" s="79"/>
    </row>
    <row r="13" spans="1:10" ht="25.5">
      <c r="A13" s="38" t="s">
        <v>10</v>
      </c>
      <c r="B13" s="137" t="s">
        <v>39</v>
      </c>
      <c r="C13" s="137"/>
      <c r="D13" s="87" t="s">
        <v>51</v>
      </c>
      <c r="E13" s="40">
        <v>452</v>
      </c>
      <c r="F13" s="139">
        <f>F21*E13</f>
        <v>0</v>
      </c>
      <c r="G13" s="139"/>
      <c r="H13" s="140"/>
      <c r="I13" s="6"/>
    </row>
    <row r="14" spans="1:10" ht="25.5">
      <c r="A14" s="35" t="s">
        <v>10</v>
      </c>
      <c r="B14" s="107" t="s">
        <v>39</v>
      </c>
      <c r="C14" s="107"/>
      <c r="D14" s="23" t="s">
        <v>52</v>
      </c>
      <c r="E14" s="24">
        <v>194</v>
      </c>
      <c r="F14" s="141">
        <f>H21*E14</f>
        <v>0</v>
      </c>
      <c r="G14" s="141"/>
      <c r="H14" s="142"/>
      <c r="I14" s="6"/>
    </row>
    <row r="15" spans="1:10" ht="25.5">
      <c r="A15" s="35" t="s">
        <v>10</v>
      </c>
      <c r="B15" s="107" t="s">
        <v>48</v>
      </c>
      <c r="C15" s="107"/>
      <c r="D15" s="23" t="s">
        <v>51</v>
      </c>
      <c r="E15" s="24">
        <v>904</v>
      </c>
      <c r="F15" s="141">
        <f>SUM(F21:F27)*E15</f>
        <v>0</v>
      </c>
      <c r="G15" s="141"/>
      <c r="H15" s="142"/>
      <c r="I15" s="6"/>
    </row>
    <row r="16" spans="1:10" ht="25.5">
      <c r="A16" s="35" t="s">
        <v>10</v>
      </c>
      <c r="B16" s="107" t="s">
        <v>48</v>
      </c>
      <c r="C16" s="107"/>
      <c r="D16" s="23" t="s">
        <v>52</v>
      </c>
      <c r="E16" s="24">
        <v>388</v>
      </c>
      <c r="F16" s="141">
        <f>SUM(H21:H27)*E16</f>
        <v>0</v>
      </c>
      <c r="G16" s="141"/>
      <c r="H16" s="142"/>
      <c r="I16" s="6"/>
    </row>
    <row r="17" spans="1:9" ht="25.5">
      <c r="A17" s="35" t="s">
        <v>10</v>
      </c>
      <c r="B17" s="107" t="s">
        <v>40</v>
      </c>
      <c r="C17" s="107"/>
      <c r="D17" s="23" t="s">
        <v>51</v>
      </c>
      <c r="E17" s="40">
        <v>452</v>
      </c>
      <c r="F17" s="141">
        <f>SUM(F21:F28)*E17</f>
        <v>0</v>
      </c>
      <c r="G17" s="141"/>
      <c r="H17" s="142"/>
      <c r="I17" s="6"/>
    </row>
    <row r="18" spans="1:9" ht="26.25" thickBot="1">
      <c r="A18" s="36" t="s">
        <v>10</v>
      </c>
      <c r="B18" s="138" t="s">
        <v>40</v>
      </c>
      <c r="C18" s="138"/>
      <c r="D18" s="25" t="s">
        <v>52</v>
      </c>
      <c r="E18" s="24">
        <v>194</v>
      </c>
      <c r="F18" s="141">
        <f>SUM(H21:H28)*E18</f>
        <v>0</v>
      </c>
      <c r="G18" s="141"/>
      <c r="H18" s="142"/>
      <c r="I18" s="6"/>
    </row>
    <row r="19" spans="1:9" ht="15" customHeight="1" thickBot="1">
      <c r="A19" s="41"/>
      <c r="B19" s="42"/>
      <c r="C19" s="42"/>
      <c r="D19" s="43"/>
      <c r="E19" s="44"/>
      <c r="F19" s="73"/>
      <c r="I19" s="6"/>
    </row>
    <row r="20" spans="1:9" ht="39" customHeight="1" thickBot="1">
      <c r="A20" s="54" t="s">
        <v>35</v>
      </c>
      <c r="B20" s="55" t="s">
        <v>20</v>
      </c>
      <c r="C20" s="56" t="s">
        <v>1</v>
      </c>
      <c r="D20" s="56" t="s">
        <v>0</v>
      </c>
      <c r="E20" s="56" t="s">
        <v>46</v>
      </c>
      <c r="F20" s="90" t="s">
        <v>53</v>
      </c>
      <c r="G20" s="90"/>
      <c r="H20" s="91" t="s">
        <v>54</v>
      </c>
      <c r="I20" s="6"/>
    </row>
    <row r="21" spans="1:9" ht="39" customHeight="1">
      <c r="A21" s="38" t="s">
        <v>10</v>
      </c>
      <c r="B21" s="39" t="s">
        <v>12</v>
      </c>
      <c r="C21" s="39" t="s">
        <v>23</v>
      </c>
      <c r="D21" s="87" t="s">
        <v>19</v>
      </c>
      <c r="E21" s="40">
        <v>1</v>
      </c>
      <c r="F21" s="88">
        <v>0</v>
      </c>
      <c r="H21" s="89">
        <v>0</v>
      </c>
      <c r="I21" s="6"/>
    </row>
    <row r="22" spans="1:9" ht="39" customHeight="1">
      <c r="A22" s="35" t="s">
        <v>10</v>
      </c>
      <c r="B22" s="72" t="s">
        <v>13</v>
      </c>
      <c r="C22" s="72" t="s">
        <v>15</v>
      </c>
      <c r="D22" s="23" t="s">
        <v>19</v>
      </c>
      <c r="E22" s="24">
        <v>1</v>
      </c>
      <c r="F22" s="84">
        <v>0</v>
      </c>
      <c r="H22" s="82">
        <v>0</v>
      </c>
      <c r="I22" s="6"/>
    </row>
    <row r="23" spans="1:9" ht="39" customHeight="1">
      <c r="A23" s="38" t="s">
        <v>10</v>
      </c>
      <c r="B23" s="39" t="s">
        <v>13</v>
      </c>
      <c r="C23" s="39" t="s">
        <v>24</v>
      </c>
      <c r="D23" s="23" t="s">
        <v>19</v>
      </c>
      <c r="E23" s="40">
        <v>1</v>
      </c>
      <c r="F23" s="84">
        <v>0</v>
      </c>
      <c r="H23" s="82">
        <v>0</v>
      </c>
      <c r="I23" s="6"/>
    </row>
    <row r="24" spans="1:9" ht="39" customHeight="1">
      <c r="A24" s="38" t="s">
        <v>10</v>
      </c>
      <c r="B24" s="39" t="s">
        <v>13</v>
      </c>
      <c r="C24" s="39" t="s">
        <v>25</v>
      </c>
      <c r="D24" s="23" t="s">
        <v>19</v>
      </c>
      <c r="E24" s="40">
        <v>1</v>
      </c>
      <c r="F24" s="84">
        <v>0</v>
      </c>
      <c r="H24" s="82">
        <v>0</v>
      </c>
      <c r="I24" s="6"/>
    </row>
    <row r="25" spans="1:9" ht="39" customHeight="1">
      <c r="A25" s="38" t="s">
        <v>10</v>
      </c>
      <c r="B25" s="39" t="s">
        <v>13</v>
      </c>
      <c r="C25" s="39" t="s">
        <v>16</v>
      </c>
      <c r="D25" s="23" t="s">
        <v>19</v>
      </c>
      <c r="E25" s="40">
        <v>1</v>
      </c>
      <c r="F25" s="84">
        <v>0</v>
      </c>
      <c r="H25" s="82">
        <v>0</v>
      </c>
      <c r="I25" s="6"/>
    </row>
    <row r="26" spans="1:9" ht="39" customHeight="1">
      <c r="A26" s="38" t="s">
        <v>10</v>
      </c>
      <c r="B26" s="39" t="s">
        <v>13</v>
      </c>
      <c r="C26" s="39" t="s">
        <v>17</v>
      </c>
      <c r="D26" s="23" t="s">
        <v>19</v>
      </c>
      <c r="E26" s="40">
        <v>1</v>
      </c>
      <c r="F26" s="84">
        <v>0</v>
      </c>
      <c r="H26" s="82">
        <v>0</v>
      </c>
      <c r="I26" s="6"/>
    </row>
    <row r="27" spans="1:9" ht="39" customHeight="1">
      <c r="A27" s="38" t="s">
        <v>10</v>
      </c>
      <c r="B27" s="39" t="s">
        <v>13</v>
      </c>
      <c r="C27" s="39" t="s">
        <v>18</v>
      </c>
      <c r="D27" s="23" t="s">
        <v>19</v>
      </c>
      <c r="E27" s="40">
        <v>1</v>
      </c>
      <c r="F27" s="84">
        <v>0</v>
      </c>
      <c r="H27" s="82">
        <v>0</v>
      </c>
      <c r="I27" s="6"/>
    </row>
    <row r="28" spans="1:9" ht="32.25" thickBot="1">
      <c r="A28" s="36" t="s">
        <v>10</v>
      </c>
      <c r="B28" s="37" t="s">
        <v>14</v>
      </c>
      <c r="C28" s="37" t="s">
        <v>26</v>
      </c>
      <c r="D28" s="25" t="s">
        <v>19</v>
      </c>
      <c r="E28" s="26">
        <v>1</v>
      </c>
      <c r="F28" s="85">
        <v>0</v>
      </c>
      <c r="G28" s="80"/>
      <c r="H28" s="83">
        <v>0</v>
      </c>
      <c r="I28" s="6"/>
    </row>
    <row r="29" spans="1:9" s="49" customFormat="1" ht="15" customHeight="1" thickBot="1">
      <c r="A29" s="41"/>
      <c r="B29" s="42"/>
      <c r="C29" s="42"/>
      <c r="D29" s="43"/>
      <c r="E29" s="44"/>
      <c r="F29" s="73"/>
      <c r="G29" s="48"/>
      <c r="I29" s="48"/>
    </row>
    <row r="30" spans="1:9" ht="43.5" customHeight="1" thickBot="1">
      <c r="A30" s="45" t="s">
        <v>21</v>
      </c>
      <c r="B30" s="121" t="s">
        <v>22</v>
      </c>
      <c r="C30" s="121"/>
      <c r="D30" s="46" t="s">
        <v>36</v>
      </c>
      <c r="E30" s="47">
        <v>1</v>
      </c>
      <c r="F30" s="122" t="s">
        <v>49</v>
      </c>
      <c r="G30" s="122"/>
      <c r="H30" s="123"/>
      <c r="I30" s="6"/>
    </row>
    <row r="31" spans="1:9" ht="15" customHeight="1" thickBot="1">
      <c r="A31" s="41"/>
      <c r="B31" s="42"/>
      <c r="C31" s="42"/>
      <c r="D31" s="43"/>
      <c r="E31" s="44"/>
      <c r="F31" s="73"/>
      <c r="I31" s="6"/>
    </row>
    <row r="32" spans="1:9" ht="13.5" thickBot="1">
      <c r="A32" s="27"/>
      <c r="B32" s="28"/>
      <c r="C32" s="28"/>
      <c r="D32" s="29"/>
      <c r="E32" s="29"/>
      <c r="F32" s="29"/>
      <c r="G32" s="74"/>
      <c r="H32" s="75"/>
      <c r="I32" s="6"/>
    </row>
    <row r="33" spans="1:9" ht="12.75" customHeight="1">
      <c r="A33" s="30"/>
      <c r="B33" s="22"/>
      <c r="C33" s="22"/>
      <c r="D33" s="134" t="s">
        <v>3</v>
      </c>
      <c r="E33" s="135"/>
      <c r="F33" s="135"/>
      <c r="G33" s="135"/>
      <c r="H33" s="136"/>
      <c r="I33" s="6"/>
    </row>
    <row r="34" spans="1:9" ht="12.75" customHeight="1">
      <c r="A34" s="30"/>
      <c r="B34" s="22"/>
      <c r="C34" s="22"/>
      <c r="D34" s="126" t="s">
        <v>4</v>
      </c>
      <c r="E34" s="127"/>
      <c r="F34" s="144"/>
      <c r="G34" s="144"/>
      <c r="H34" s="145"/>
      <c r="I34" s="6"/>
    </row>
    <row r="35" spans="1:9" ht="12.75" customHeight="1">
      <c r="A35" s="30"/>
      <c r="B35" s="22"/>
      <c r="C35" s="22"/>
      <c r="D35" s="126" t="s">
        <v>5</v>
      </c>
      <c r="E35" s="127"/>
      <c r="F35" s="144"/>
      <c r="G35" s="144"/>
      <c r="H35" s="145"/>
      <c r="I35" s="6"/>
    </row>
    <row r="36" spans="1:9" ht="12.75" customHeight="1">
      <c r="A36" s="30"/>
      <c r="B36" s="22"/>
      <c r="C36" s="22"/>
      <c r="D36" s="128" t="s">
        <v>6</v>
      </c>
      <c r="E36" s="129"/>
      <c r="F36" s="146"/>
      <c r="G36" s="146"/>
      <c r="H36" s="147"/>
      <c r="I36" s="6"/>
    </row>
    <row r="37" spans="1:9" ht="12.75" customHeight="1">
      <c r="A37" s="30"/>
      <c r="B37" s="22"/>
      <c r="C37" s="22"/>
      <c r="D37" s="130"/>
      <c r="E37" s="131"/>
      <c r="F37" s="146"/>
      <c r="G37" s="146"/>
      <c r="H37" s="147"/>
      <c r="I37" s="6"/>
    </row>
    <row r="38" spans="1:9" ht="12.75" customHeight="1">
      <c r="A38" s="30"/>
      <c r="B38" s="22"/>
      <c r="C38" s="22"/>
      <c r="D38" s="132"/>
      <c r="E38" s="133"/>
      <c r="F38" s="146"/>
      <c r="G38" s="146"/>
      <c r="H38" s="147"/>
      <c r="I38" s="6"/>
    </row>
    <row r="39" spans="1:9" ht="15" thickBot="1">
      <c r="A39" s="30"/>
      <c r="B39" s="22"/>
      <c r="C39" s="22"/>
      <c r="D39" s="124" t="s">
        <v>7</v>
      </c>
      <c r="E39" s="125"/>
      <c r="F39" s="144"/>
      <c r="G39" s="144"/>
      <c r="H39" s="145"/>
      <c r="I39" s="6"/>
    </row>
    <row r="40" spans="1:9" ht="13.5" thickBot="1">
      <c r="A40" s="31"/>
      <c r="B40" s="32"/>
      <c r="C40" s="32"/>
      <c r="D40" s="33"/>
      <c r="E40" s="33"/>
      <c r="F40" s="76"/>
      <c r="G40" s="76"/>
      <c r="H40" s="77"/>
      <c r="I40" s="6"/>
    </row>
    <row r="41" spans="1:9">
      <c r="A41" s="10"/>
      <c r="B41" s="8"/>
      <c r="C41" s="6"/>
      <c r="D41" s="9"/>
      <c r="E41" s="9"/>
      <c r="F41" s="9"/>
      <c r="H41" s="6"/>
      <c r="I41" s="6"/>
    </row>
    <row r="42" spans="1:9">
      <c r="A42" s="10"/>
      <c r="B42" s="8"/>
      <c r="C42" s="6"/>
      <c r="D42" s="9"/>
      <c r="E42" s="9"/>
      <c r="F42" s="34"/>
      <c r="H42" s="6"/>
      <c r="I42" s="6"/>
    </row>
    <row r="43" spans="1:9">
      <c r="A43" s="10"/>
      <c r="B43" s="8"/>
      <c r="C43" s="6"/>
      <c r="D43" s="9"/>
      <c r="E43" s="9"/>
      <c r="F43" s="34"/>
      <c r="H43" s="6"/>
      <c r="I43" s="6"/>
    </row>
    <row r="44" spans="1:9">
      <c r="A44" s="10"/>
      <c r="B44" s="8"/>
      <c r="C44" s="6"/>
      <c r="D44" s="9"/>
      <c r="E44" s="9"/>
      <c r="F44" s="34"/>
      <c r="H44" s="6"/>
      <c r="I44" s="6"/>
    </row>
    <row r="45" spans="1:9">
      <c r="A45" s="10"/>
      <c r="B45" s="8"/>
      <c r="C45" s="6"/>
      <c r="D45" s="9"/>
      <c r="E45" s="9"/>
      <c r="F45" s="34"/>
      <c r="H45" s="6"/>
      <c r="I45" s="6"/>
    </row>
    <row r="46" spans="1:9">
      <c r="A46" s="10"/>
      <c r="B46" s="8"/>
      <c r="C46" s="6"/>
      <c r="D46" s="9"/>
      <c r="E46" s="9"/>
      <c r="F46" s="9"/>
      <c r="H46" s="6"/>
      <c r="I46" s="6"/>
    </row>
    <row r="47" spans="1:9">
      <c r="A47" s="10"/>
      <c r="B47" s="8"/>
      <c r="C47" s="6"/>
      <c r="D47" s="9"/>
      <c r="E47" s="9"/>
      <c r="F47" s="9"/>
      <c r="H47" s="6"/>
      <c r="I47" s="6"/>
    </row>
    <row r="48" spans="1:9">
      <c r="A48" s="10"/>
      <c r="B48" s="8"/>
      <c r="C48" s="6"/>
      <c r="D48" s="9"/>
      <c r="E48" s="9"/>
      <c r="F48" s="9"/>
      <c r="H48" s="6"/>
      <c r="I48" s="6"/>
    </row>
    <row r="49" spans="1:9">
      <c r="A49" s="10"/>
      <c r="B49" s="8"/>
      <c r="C49" s="6"/>
      <c r="D49" s="9"/>
      <c r="E49" s="9"/>
      <c r="F49" s="9"/>
      <c r="H49" s="6"/>
      <c r="I49" s="6"/>
    </row>
    <row r="50" spans="1:9">
      <c r="A50" s="10"/>
      <c r="B50" s="8"/>
      <c r="C50" s="6"/>
      <c r="D50" s="9"/>
      <c r="E50" s="9"/>
      <c r="F50" s="9"/>
      <c r="H50" s="6"/>
      <c r="I50" s="6"/>
    </row>
    <row r="51" spans="1:9">
      <c r="A51" s="10"/>
      <c r="B51" s="8"/>
      <c r="C51" s="6"/>
      <c r="D51" s="9"/>
      <c r="E51" s="9"/>
      <c r="F51" s="9"/>
      <c r="H51" s="6"/>
      <c r="I51" s="6"/>
    </row>
    <row r="52" spans="1:9">
      <c r="A52" s="10"/>
      <c r="B52" s="8"/>
      <c r="C52" s="6"/>
      <c r="D52" s="9"/>
      <c r="E52" s="9"/>
      <c r="F52" s="9"/>
      <c r="H52" s="6"/>
      <c r="I52" s="6"/>
    </row>
    <row r="53" spans="1:9">
      <c r="A53" s="10"/>
      <c r="B53" s="8"/>
      <c r="C53" s="6"/>
      <c r="D53" s="9"/>
      <c r="E53" s="9"/>
      <c r="F53" s="9"/>
      <c r="H53" s="6"/>
      <c r="I53" s="6"/>
    </row>
    <row r="54" spans="1:9" hidden="1">
      <c r="A54" s="11"/>
      <c r="F54" s="9"/>
      <c r="H54" s="6"/>
      <c r="I54" s="6"/>
    </row>
    <row r="55" spans="1:9" hidden="1">
      <c r="A55" s="11"/>
      <c r="C55" s="50" t="s">
        <v>37</v>
      </c>
      <c r="F55" s="9"/>
      <c r="H55" s="6"/>
      <c r="I55" s="6"/>
    </row>
    <row r="56" spans="1:9" hidden="1">
      <c r="A56" s="11"/>
      <c r="C56" s="50" t="s">
        <v>27</v>
      </c>
      <c r="F56" s="9"/>
      <c r="H56" s="6"/>
      <c r="I56" s="6"/>
    </row>
    <row r="57" spans="1:9" hidden="1">
      <c r="A57" s="11"/>
      <c r="C57" s="50" t="s">
        <v>32</v>
      </c>
      <c r="F57" s="9"/>
      <c r="H57" s="6"/>
      <c r="I57" s="6"/>
    </row>
    <row r="58" spans="1:9" hidden="1">
      <c r="A58" s="11"/>
      <c r="C58" s="50" t="s">
        <v>33</v>
      </c>
      <c r="F58" s="9"/>
      <c r="H58" s="6"/>
      <c r="I58" s="6"/>
    </row>
    <row r="59" spans="1:9" hidden="1">
      <c r="A59" s="11"/>
      <c r="C59" s="50" t="s">
        <v>34</v>
      </c>
      <c r="F59" s="9"/>
      <c r="H59" s="6"/>
      <c r="I59" s="6"/>
    </row>
    <row r="60" spans="1:9" hidden="1">
      <c r="A60" s="11"/>
      <c r="C60" s="51" t="s">
        <v>28</v>
      </c>
      <c r="F60" s="9"/>
      <c r="H60" s="6"/>
      <c r="I60" s="6"/>
    </row>
    <row r="61" spans="1:9" hidden="1">
      <c r="A61" s="11"/>
      <c r="C61" s="52" t="s">
        <v>29</v>
      </c>
      <c r="F61" s="9"/>
      <c r="H61" s="6"/>
      <c r="I61" s="6"/>
    </row>
    <row r="62" spans="1:9" hidden="1">
      <c r="A62" s="11"/>
      <c r="C62" s="51" t="s">
        <v>30</v>
      </c>
      <c r="F62" s="9"/>
      <c r="H62" s="6"/>
      <c r="I62" s="6"/>
    </row>
    <row r="63" spans="1:9" hidden="1">
      <c r="A63" s="11"/>
      <c r="F63" s="9"/>
      <c r="H63" s="6"/>
      <c r="I63" s="6"/>
    </row>
    <row r="64" spans="1:9" hidden="1">
      <c r="A64" s="11"/>
      <c r="F64" s="9"/>
      <c r="H64" s="6"/>
      <c r="I64" s="6"/>
    </row>
    <row r="65" spans="1:9">
      <c r="A65" s="11"/>
      <c r="D65" s="15"/>
      <c r="F65" s="9"/>
      <c r="H65" s="6"/>
      <c r="I65" s="6"/>
    </row>
    <row r="66" spans="1:9">
      <c r="A66" s="11"/>
    </row>
    <row r="67" spans="1:9">
      <c r="A67" s="11"/>
    </row>
    <row r="68" spans="1:9">
      <c r="A68" s="11"/>
    </row>
    <row r="69" spans="1:9">
      <c r="A69" s="11"/>
    </row>
    <row r="70" spans="1:9">
      <c r="A70" s="11"/>
    </row>
    <row r="71" spans="1:9">
      <c r="A71" s="11"/>
    </row>
    <row r="72" spans="1:9">
      <c r="A72" s="11"/>
    </row>
    <row r="73" spans="1:9">
      <c r="A73" s="11"/>
    </row>
    <row r="74" spans="1:9">
      <c r="A74" s="11"/>
    </row>
    <row r="75" spans="1:9">
      <c r="A75" s="11"/>
    </row>
    <row r="76" spans="1:9">
      <c r="A76" s="11"/>
    </row>
    <row r="77" spans="1:9">
      <c r="A77" s="11"/>
    </row>
    <row r="78" spans="1:9">
      <c r="A78" s="11"/>
    </row>
    <row r="79" spans="1:9">
      <c r="A79" s="11"/>
    </row>
    <row r="80" spans="1:9">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row r="92" spans="1:1">
      <c r="A92" s="11"/>
    </row>
    <row r="93" spans="1:1">
      <c r="A93" s="11"/>
    </row>
    <row r="94" spans="1:1">
      <c r="A94" s="11"/>
    </row>
    <row r="95" spans="1:1">
      <c r="A95" s="11"/>
    </row>
    <row r="96" spans="1:1">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row r="109" spans="1:1">
      <c r="A109" s="11"/>
    </row>
    <row r="110" spans="1:1">
      <c r="A110" s="11"/>
    </row>
    <row r="111" spans="1:1">
      <c r="A111" s="11"/>
    </row>
    <row r="112" spans="1:1">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row r="204" spans="1:1">
      <c r="A204" s="11"/>
    </row>
    <row r="205" spans="1:1">
      <c r="A205" s="11"/>
    </row>
    <row r="206" spans="1:1">
      <c r="A206" s="11"/>
    </row>
    <row r="207" spans="1:1" ht="13.5" thickBot="1">
      <c r="A207" s="14"/>
    </row>
    <row r="208" spans="1:1">
      <c r="A208" s="5"/>
    </row>
  </sheetData>
  <sheetProtection algorithmName="SHA-512" hashValue="5q0BE9cUmEUWMaKJ1sxVBijEDvtwoOju+/wCnfE399YPSsW8e0Xdc1/9nQ2bMPIEfuaG/npoawrSBSLMcyUKJw==" saltValue="c/hF21igNu4y7gyFo5rqcw==" spinCount="100000" sheet="1" formatRows="0" selectLockedCells="1"/>
  <mergeCells count="35">
    <mergeCell ref="B18:C18"/>
    <mergeCell ref="F13:H13"/>
    <mergeCell ref="F15:H15"/>
    <mergeCell ref="F18:H18"/>
    <mergeCell ref="B14:C14"/>
    <mergeCell ref="F17:H17"/>
    <mergeCell ref="F14:H14"/>
    <mergeCell ref="F16:H16"/>
    <mergeCell ref="B16:C16"/>
    <mergeCell ref="B30:C30"/>
    <mergeCell ref="F30:H30"/>
    <mergeCell ref="D39:E39"/>
    <mergeCell ref="D35:E35"/>
    <mergeCell ref="D36:E38"/>
    <mergeCell ref="D34:E34"/>
    <mergeCell ref="D33:H33"/>
    <mergeCell ref="F39:H39"/>
    <mergeCell ref="F36:H38"/>
    <mergeCell ref="F35:H35"/>
    <mergeCell ref="F34:H34"/>
    <mergeCell ref="B17:C17"/>
    <mergeCell ref="B12:C12"/>
    <mergeCell ref="F12:H12"/>
    <mergeCell ref="A1:H1"/>
    <mergeCell ref="A2:D7"/>
    <mergeCell ref="B13:C13"/>
    <mergeCell ref="B15:C15"/>
    <mergeCell ref="F6:G6"/>
    <mergeCell ref="F10:H10"/>
    <mergeCell ref="F9:H9"/>
    <mergeCell ref="E2:E7"/>
    <mergeCell ref="F2:H5"/>
    <mergeCell ref="F7:H7"/>
    <mergeCell ref="B10:E10"/>
    <mergeCell ref="B9:E9"/>
  </mergeCells>
  <phoneticPr fontId="2" type="noConversion"/>
  <conditionalFormatting sqref="F30">
    <cfRule type="cellIs" dxfId="1" priority="1" operator="greaterThan">
      <formula>50</formula>
    </cfRule>
    <cfRule type="cellIs" dxfId="0" priority="2" operator="lessThan">
      <formula>0</formula>
    </cfRule>
  </conditionalFormatting>
  <dataValidations count="1">
    <dataValidation type="list" showInputMessage="1" showErrorMessage="1" sqref="F10" xr:uid="{FD875345-48AF-4EB8-B32D-142F154CE75C}">
      <formula1>$C$55:$C$62</formula1>
    </dataValidation>
  </dataValidations>
  <pageMargins left="0.25" right="0.25" top="0.75" bottom="0.75" header="0.3" footer="0.3"/>
  <pageSetup paperSize="9"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Z F Z Q W j 3 I V B u j A A A A 9 g A A A B I A H A B D b 2 5 m a W c v U G F j a 2 F n Z S 5 4 b W w g o h g A K K A U A A A A A A A A A A A A A A A A A A A A A A A A A A A A h Y + x D o I w F E V / h X S n h b I o e Z T B F Y y J i X F t S s V G e B h a L P / m 4 C f 5 C 2 I U d X O 8 5 5 7 h 3 v v 1 B v n Y N s F F 9 9 Z 0 m J G Y R i T Q q L r K Y J 2 R w R 3 C B c k F b K Q 6 y V o H k 4 w 2 H W 2 V k a N z 5 5 Q x 7 z 3 1 C e 3 6 m v E o i t m + L L b q q F t J P r L 5 L 4 c G r Z O o N B G w e 4 0 R n M Y J p 5 w v a Q R s h l A a / A p 8 2 v t s f y C s h s Y N v R b Y h O s C 2 B y B v T + I B 1 B L A w Q U A A I A C A B k V l B 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F Z Q W i i K R 7 g O A A A A E Q A A A B M A H A B G b 3 J t d W x h c y 9 T Z W N 0 a W 9 u M S 5 t I K I Y A C i g F A A A A A A A A A A A A A A A A A A A A A A A A A A A A C t O T S 7 J z M 9 T C I b Q h t Y A U E s B A i 0 A F A A C A A g A Z F Z Q W j 3 I V B u j A A A A 9 g A A A B I A A A A A A A A A A A A A A A A A A A A A A E N v b m Z p Z y 9 Q Y W N r Y W d l L n h t b F B L A Q I t A B Q A A g A I A G R W U F o P y u m r p A A A A O k A A A A T A A A A A A A A A A A A A A A A A O 8 A A A B b Q 2 9 u d G V u d F 9 U e X B l c 1 0 u e G 1 s U E s B A i 0 A F A A C A A g A Z F Z Q 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S B + H l d 7 G 1 M s j c G m K W H u 1 c A A A A A A g A A A A A A A 2 Y A A M A A A A A Q A A A A Z W s X U 4 i 0 Y / 0 0 O 0 4 w 5 + k S A g A A A A A E g A A A o A A A A B A A A A D 7 u a C h F f U 8 D 3 B / J 7 L p j E O 9 U A A A A P x 4 5 Q z h 1 K z y u t k S D N + m S Y e x i J A g T P t o c B 2 F i M B B 0 O z d 0 C N d P 3 0 n Y j D 8 I u J 7 Z c g o b b v 9 a L m 0 M e r H Y r g h 9 s j O Q Q n 0 g k 1 E x 6 U I h 9 s 1 w d E 2 + P j 8 F A A A A N e v P q N U C W D K 0 s S 0 R 9 L o g b 7 l U 5 6 a < / D a t a M a s h u p > 
</file>

<file path=customXml/itemProps1.xml><?xml version="1.0" encoding="utf-8"?>
<ds:datastoreItem xmlns:ds="http://schemas.openxmlformats.org/officeDocument/2006/customXml" ds:itemID="{915998B3-4840-4716-8929-359E46111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 </vt:lpstr>
      <vt:lpstr>Perceelkeuze en Prijzenblad</vt:lpstr>
      <vt:lpstr>'Perceelkeuze en Prijzenblad'!Afdrukbereik</vt:lpstr>
    </vt:vector>
  </TitlesOfParts>
  <Company>vts Politie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vincent.smith@politie.nl</dc:creator>
  <cp:lastModifiedBy>Smith, Vincent (V.V.H.)</cp:lastModifiedBy>
  <cp:lastPrinted>2025-03-04T09:27:39Z</cp:lastPrinted>
  <dcterms:created xsi:type="dcterms:W3CDTF">2015-06-24T12:55:03Z</dcterms:created>
  <dcterms:modified xsi:type="dcterms:W3CDTF">2025-04-23T10:57:26Z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28d36-cd67-49fc-baa5-fff729d0f772_Enabled">
    <vt:lpwstr>true</vt:lpwstr>
  </property>
  <property fmtid="{D5CDD505-2E9C-101B-9397-08002B2CF9AE}" pid="3" name="MSIP_Label_a1728d36-cd67-49fc-baa5-fff729d0f772_SetDate">
    <vt:lpwstr>2025-03-03T11:53:26Z</vt:lpwstr>
  </property>
  <property fmtid="{D5CDD505-2E9C-101B-9397-08002B2CF9AE}" pid="4" name="MSIP_Label_a1728d36-cd67-49fc-baa5-fff729d0f772_Method">
    <vt:lpwstr>Privileged</vt:lpwstr>
  </property>
  <property fmtid="{D5CDD505-2E9C-101B-9397-08002B2CF9AE}" pid="5" name="MSIP_Label_a1728d36-cd67-49fc-baa5-fff729d0f772_Name">
    <vt:lpwstr>prod_openbaar_rubriceringsregeling_politie_2023</vt:lpwstr>
  </property>
  <property fmtid="{D5CDD505-2E9C-101B-9397-08002B2CF9AE}" pid="6" name="MSIP_Label_a1728d36-cd67-49fc-baa5-fff729d0f772_SiteId">
    <vt:lpwstr>939e76d1-059e-4930-96cb-5736a55e4a5e</vt:lpwstr>
  </property>
  <property fmtid="{D5CDD505-2E9C-101B-9397-08002B2CF9AE}" pid="7" name="MSIP_Label_a1728d36-cd67-49fc-baa5-fff729d0f772_ActionId">
    <vt:lpwstr>b8ee3bd9-8d16-483b-a454-ef5afa90453b</vt:lpwstr>
  </property>
  <property fmtid="{D5CDD505-2E9C-101B-9397-08002B2CF9AE}" pid="8" name="MSIP_Label_a1728d36-cd67-49fc-baa5-fff729d0f772_ContentBits">
    <vt:lpwstr>0</vt:lpwstr>
  </property>
</Properties>
</file>