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uwvnl-my.sharepoint.com/personal/sui003_uwv_nl/Documents/Documenten/ms/Gebouwbeheer/NvI 2/"/>
    </mc:Choice>
  </mc:AlternateContent>
  <xr:revisionPtr revIDLastSave="0" documentId="8_{57EFED83-6B23-49D8-83AC-6705B1669574}" xr6:coauthVersionLast="47" xr6:coauthVersionMax="47" xr10:uidLastSave="{00000000-0000-0000-0000-000000000000}"/>
  <bookViews>
    <workbookView xWindow="-110" yWindow="-110" windowWidth="19420" windowHeight="10420" xr2:uid="{DF330E81-950D-4AC1-8BBC-C6659C3596A9}"/>
  </bookViews>
  <sheets>
    <sheet name="Blad1" sheetId="1" r:id="rId1"/>
  </sheets>
  <externalReferences>
    <externalReference r:id="rId2"/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8" i="1" l="1"/>
  <c r="C68" i="1"/>
  <c r="D67" i="1"/>
  <c r="C67" i="1"/>
  <c r="D66" i="1"/>
  <c r="C66" i="1"/>
  <c r="D65" i="1"/>
  <c r="C65" i="1"/>
  <c r="D64" i="1"/>
  <c r="C64" i="1"/>
  <c r="D63" i="1"/>
  <c r="C63" i="1"/>
  <c r="D62" i="1"/>
  <c r="C62" i="1"/>
  <c r="D61" i="1"/>
  <c r="C61" i="1"/>
  <c r="D60" i="1"/>
  <c r="C60" i="1"/>
  <c r="D59" i="1"/>
  <c r="C59" i="1"/>
  <c r="D58" i="1"/>
  <c r="C58" i="1"/>
  <c r="D57" i="1"/>
  <c r="C57" i="1"/>
  <c r="D56" i="1"/>
  <c r="C56" i="1"/>
  <c r="D55" i="1"/>
  <c r="C55" i="1"/>
  <c r="D53" i="1"/>
  <c r="C53" i="1"/>
  <c r="D52" i="1"/>
  <c r="C52" i="1"/>
  <c r="D51" i="1"/>
  <c r="C51" i="1"/>
  <c r="D50" i="1"/>
  <c r="C50" i="1"/>
  <c r="D49" i="1"/>
  <c r="C49" i="1"/>
  <c r="D48" i="1"/>
  <c r="C48" i="1"/>
  <c r="D47" i="1"/>
  <c r="C47" i="1"/>
  <c r="D46" i="1"/>
  <c r="C46" i="1"/>
  <c r="D45" i="1"/>
  <c r="C45" i="1"/>
  <c r="D44" i="1"/>
  <c r="C44" i="1"/>
  <c r="D43" i="1"/>
  <c r="C43" i="1"/>
  <c r="D42" i="1"/>
  <c r="C42" i="1"/>
  <c r="D41" i="1"/>
  <c r="C41" i="1"/>
  <c r="D40" i="1"/>
  <c r="C40" i="1"/>
  <c r="D39" i="1"/>
  <c r="C39" i="1"/>
  <c r="D38" i="1"/>
  <c r="C38" i="1"/>
  <c r="D37" i="1"/>
  <c r="C37" i="1"/>
  <c r="D35" i="1"/>
  <c r="C35" i="1"/>
  <c r="D34" i="1"/>
  <c r="C34" i="1"/>
  <c r="D33" i="1"/>
  <c r="C33" i="1"/>
  <c r="D32" i="1"/>
  <c r="C32" i="1"/>
  <c r="D31" i="1"/>
  <c r="C31" i="1"/>
  <c r="D30" i="1"/>
  <c r="C30" i="1"/>
  <c r="D29" i="1"/>
  <c r="C29" i="1"/>
  <c r="D28" i="1"/>
  <c r="C28" i="1"/>
  <c r="D27" i="1"/>
  <c r="C27" i="1"/>
  <c r="D26" i="1"/>
  <c r="C26" i="1"/>
  <c r="D25" i="1"/>
  <c r="C25" i="1"/>
  <c r="D24" i="1"/>
  <c r="C24" i="1"/>
  <c r="D21" i="1"/>
  <c r="C21" i="1"/>
  <c r="D20" i="1"/>
  <c r="C20" i="1"/>
  <c r="D19" i="1"/>
  <c r="C19" i="1"/>
  <c r="D18" i="1"/>
  <c r="C18" i="1"/>
  <c r="D17" i="1"/>
  <c r="C17" i="1"/>
  <c r="D16" i="1"/>
  <c r="C16" i="1"/>
  <c r="D15" i="1"/>
  <c r="C15" i="1"/>
  <c r="D14" i="1"/>
  <c r="C14" i="1"/>
  <c r="D13" i="1"/>
  <c r="C13" i="1"/>
  <c r="D12" i="1"/>
  <c r="C12" i="1"/>
  <c r="D11" i="1"/>
  <c r="C11" i="1"/>
  <c r="D9" i="1"/>
  <c r="C9" i="1"/>
  <c r="D8" i="1"/>
  <c r="C8" i="1"/>
  <c r="C7" i="1"/>
  <c r="D6" i="1"/>
  <c r="C6" i="1"/>
  <c r="D5" i="1"/>
  <c r="C5" i="1"/>
  <c r="D4" i="1"/>
  <c r="C4" i="1"/>
  <c r="D3" i="1"/>
  <c r="C3" i="1"/>
</calcChain>
</file>

<file path=xl/sharedStrings.xml><?xml version="1.0" encoding="utf-8"?>
<sst xmlns="http://schemas.openxmlformats.org/spreadsheetml/2006/main" count="136" uniqueCount="77">
  <si>
    <t>Regio</t>
  </si>
  <si>
    <t>Pandcode</t>
  </si>
  <si>
    <t>Plaats</t>
  </si>
  <si>
    <t>Adres</t>
  </si>
  <si>
    <t>Amsterdam</t>
  </si>
  <si>
    <t>AMSB4</t>
  </si>
  <si>
    <t>AMSD2</t>
  </si>
  <si>
    <t>AMSG0</t>
  </si>
  <si>
    <t>AMSG2</t>
  </si>
  <si>
    <t>AMSG3</t>
  </si>
  <si>
    <t>La Guardia 94 tm 114, gebouw C/ D</t>
  </si>
  <si>
    <t>Subtotaal Amsterdam</t>
  </si>
  <si>
    <t>Noord</t>
  </si>
  <si>
    <t>ALKM0</t>
  </si>
  <si>
    <t>ALKW0</t>
  </si>
  <si>
    <t>ASSS0</t>
  </si>
  <si>
    <t>EMMV0</t>
  </si>
  <si>
    <t>GROH1</t>
  </si>
  <si>
    <t>GROS0</t>
  </si>
  <si>
    <t>HAAZ0</t>
  </si>
  <si>
    <t>LEES0</t>
  </si>
  <si>
    <t>ZAAE0</t>
  </si>
  <si>
    <t>ZAAS1</t>
  </si>
  <si>
    <t>LEEL0</t>
  </si>
  <si>
    <t>Subtotaal Noord</t>
  </si>
  <si>
    <t>Oost</t>
  </si>
  <si>
    <t>ALMH0</t>
  </si>
  <si>
    <t>Almelo</t>
  </si>
  <si>
    <t>Haven Zuidzijde 30</t>
  </si>
  <si>
    <t>APER0</t>
  </si>
  <si>
    <t>ARNB0</t>
  </si>
  <si>
    <t>ARNK0</t>
  </si>
  <si>
    <t>DOET1</t>
  </si>
  <si>
    <t>EDER0</t>
  </si>
  <si>
    <t>ENSH0</t>
  </si>
  <si>
    <t>HARH1</t>
  </si>
  <si>
    <t>HENP1</t>
  </si>
  <si>
    <t>NIJN0</t>
  </si>
  <si>
    <t>NIJT0</t>
  </si>
  <si>
    <t>TIEA1</t>
  </si>
  <si>
    <t>ZWOK0</t>
  </si>
  <si>
    <t>Subtotaal Oost</t>
  </si>
  <si>
    <t>West</t>
  </si>
  <si>
    <t>ALMS0</t>
  </si>
  <si>
    <t>ALMW0</t>
  </si>
  <si>
    <t>AMES6</t>
  </si>
  <si>
    <t>DENL0</t>
  </si>
  <si>
    <t>DENV2</t>
  </si>
  <si>
    <t>DORS1</t>
  </si>
  <si>
    <t>DORW0</t>
  </si>
  <si>
    <t>GORS0</t>
  </si>
  <si>
    <t>GOUB0</t>
  </si>
  <si>
    <t>HILW1</t>
  </si>
  <si>
    <t>LEIV5</t>
  </si>
  <si>
    <t>ROTH1</t>
  </si>
  <si>
    <t>ROTL0</t>
  </si>
  <si>
    <t>UTRS1</t>
  </si>
  <si>
    <t>UTRT0</t>
  </si>
  <si>
    <t>UTRT9</t>
  </si>
  <si>
    <t>ZOEZ0</t>
  </si>
  <si>
    <t>Subtotaal West</t>
  </si>
  <si>
    <t>Zuid</t>
  </si>
  <si>
    <t>BREC3</t>
  </si>
  <si>
    <t>BRER0</t>
  </si>
  <si>
    <t>DENM0</t>
  </si>
  <si>
    <t>EINB0</t>
  </si>
  <si>
    <t>EINP3</t>
  </si>
  <si>
    <t>GOEP0</t>
  </si>
  <si>
    <t>GOEP1</t>
  </si>
  <si>
    <t>HEEG0</t>
  </si>
  <si>
    <t>HEEG2</t>
  </si>
  <si>
    <t>HEEM1</t>
  </si>
  <si>
    <t>HELC1</t>
  </si>
  <si>
    <t>ROEK0</t>
  </si>
  <si>
    <t>TILB1</t>
  </si>
  <si>
    <t>VENP0</t>
  </si>
  <si>
    <t>Subtotaal Zuid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</si>
</sst>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ptos Narrow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8"/>
      <name val="Verdana"/>
      <family val="2"/>
    </font>
    <font>
      <b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vertical="center"/>
    </xf>
    <xf numFmtId="3" fontId="4" fillId="0" borderId="3" xfId="1" applyNumberFormat="1" applyFont="1" applyBorder="1" applyAlignment="1">
      <alignment horizontal="center" vertical="center"/>
    </xf>
    <xf numFmtId="3" fontId="4" fillId="0" borderId="4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left" vertical="center"/>
    </xf>
    <xf numFmtId="0" fontId="5" fillId="3" borderId="1" xfId="1" applyFont="1" applyFill="1" applyBorder="1" applyAlignment="1">
      <alignment horizontal="left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vertical="center"/>
    </xf>
    <xf numFmtId="3" fontId="4" fillId="4" borderId="3" xfId="1" applyNumberFormat="1" applyFont="1" applyFill="1" applyBorder="1" applyAlignment="1">
      <alignment horizontal="center" vertical="center"/>
    </xf>
    <xf numFmtId="3" fontId="4" fillId="0" borderId="5" xfId="1" applyNumberFormat="1" applyFont="1" applyBorder="1" applyAlignment="1">
      <alignment horizontal="center" vertical="center"/>
    </xf>
    <xf numFmtId="3" fontId="4" fillId="0" borderId="5" xfId="1" applyNumberFormat="1" applyFont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/>
    </xf>
    <xf numFmtId="3" fontId="2" fillId="0" borderId="0" xfId="1" applyNumberFormat="1" applyFont="1" applyAlignment="1">
      <alignment horizontal="left" vertical="center"/>
    </xf>
    <xf numFmtId="0" fontId="2" fillId="0" borderId="0" xfId="1" applyFont="1"/>
  </cellXfs>
  <cellStyles count="3">
    <cellStyle name="Komma 4" xfId="2" xr:uid="{ACAD814C-A547-4E9F-B085-9B044C073047}"/>
    <cellStyle name="Standaard" xfId="0" builtinId="0"/>
    <cellStyle name="Standaard 8" xfId="1" xr:uid="{A87E786B-2C71-40CB-BE63-9103B28FF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acilitair%20Bedrijf%20BC&amp;K%20uitv/FB%20BC&amp;K/BC&amp;K/Huisvesting%20&amp;%20Facilitair/Huisvesting/PC&amp;A/Overall/2020/06-2020/Tabellen%20vastgoed%20juni%2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acilitair%20Bedrijf%20BC&amp;K%20uitv/FB%20BC&amp;K/BC&amp;K/Huisvesting%20&amp;%20Facilitair/Huisvesting/PC&amp;A/Overall/2021/06-2021/Tabellen%20vastgoed%20juni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is, bronnen en definities"/>
      <sheetName val="Pandenlijst 2016"/>
      <sheetName val="Pandenlijst 2017"/>
      <sheetName val="Pandenlijst 2018"/>
      <sheetName val="Pandenlijst 2019"/>
      <sheetName val="Voorzieningen"/>
      <sheetName val="expl kst in v&amp;w vorm"/>
      <sheetName val="Details Exploitatie"/>
      <sheetName val="m2"/>
      <sheetName val="Harde Leegstand 20"/>
      <sheetName val="Prognose huisv 19"/>
      <sheetName val="Bezettingsverlies"/>
      <sheetName val="Pandenlijst 2020"/>
      <sheetName val="Pandenlijst 2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2">
          <cell r="A2" t="str">
            <v>ALKM0</v>
          </cell>
          <cell r="B2" t="str">
            <v>Noord-Holland (Noord)</v>
          </cell>
          <cell r="C2" t="str">
            <v>Alkmaar</v>
          </cell>
          <cell r="D2" t="str">
            <v>Mallegatsplein 10</v>
          </cell>
        </row>
        <row r="3">
          <cell r="A3" t="str">
            <v>ALKW0</v>
          </cell>
          <cell r="B3" t="str">
            <v>Noord-Holland Noord</v>
          </cell>
          <cell r="C3" t="str">
            <v>Alkmaar</v>
          </cell>
          <cell r="D3" t="str">
            <v>Wognumsebuurt 2</v>
          </cell>
        </row>
        <row r="4">
          <cell r="A4" t="str">
            <v>ALMS0</v>
          </cell>
          <cell r="B4" t="str">
            <v>Utrecht &amp; Flevoland</v>
          </cell>
          <cell r="C4" t="str">
            <v>Almere-Stad</v>
          </cell>
          <cell r="D4" t="str">
            <v>Stadhuisplein 1</v>
          </cell>
        </row>
        <row r="5">
          <cell r="A5" t="str">
            <v>ALMW0</v>
          </cell>
          <cell r="B5" t="str">
            <v>Utrecht &amp; Flevoland</v>
          </cell>
          <cell r="C5" t="str">
            <v>Almere</v>
          </cell>
          <cell r="D5" t="str">
            <v>Willem Dreesweg 16</v>
          </cell>
        </row>
        <row r="6">
          <cell r="A6" t="str">
            <v>AMES6</v>
          </cell>
          <cell r="B6" t="str">
            <v>Utrecht &amp; Flevoland</v>
          </cell>
          <cell r="C6" t="str">
            <v>Amersfoort</v>
          </cell>
          <cell r="D6" t="str">
            <v>Stadsring 75</v>
          </cell>
        </row>
        <row r="7">
          <cell r="A7" t="str">
            <v>AMSB4</v>
          </cell>
          <cell r="B7" t="str">
            <v>Groot Amsterdam</v>
          </cell>
          <cell r="C7" t="str">
            <v>Amsterdam</v>
          </cell>
          <cell r="D7" t="str">
            <v>Basisweg 38</v>
          </cell>
        </row>
        <row r="8">
          <cell r="A8" t="str">
            <v>AMSD2</v>
          </cell>
          <cell r="B8" t="str">
            <v>Groot Amsterdam</v>
          </cell>
          <cell r="C8" t="str">
            <v>Amsterdam</v>
          </cell>
          <cell r="D8" t="str">
            <v>Delflandlaan 3-5</v>
          </cell>
        </row>
        <row r="9">
          <cell r="A9" t="str">
            <v>AMSG0</v>
          </cell>
          <cell r="B9" t="str">
            <v>Hoofdkantoor</v>
          </cell>
          <cell r="C9" t="str">
            <v>Amsterdam</v>
          </cell>
          <cell r="D9" t="str">
            <v>La Guardiaweg 36-92 gebouw A</v>
          </cell>
        </row>
        <row r="10">
          <cell r="A10" t="str">
            <v>AMSG2</v>
          </cell>
          <cell r="B10" t="str">
            <v>Hoofdkantoor</v>
          </cell>
          <cell r="C10" t="str">
            <v>Amsterdam</v>
          </cell>
          <cell r="D10" t="str">
            <v>La Guardia 94 tm 114, gebouw C</v>
          </cell>
        </row>
        <row r="11">
          <cell r="A11" t="str">
            <v>AMSG3</v>
          </cell>
          <cell r="B11" t="str">
            <v>Hoofdkantoor</v>
          </cell>
          <cell r="C11" t="str">
            <v>Amsterdam</v>
          </cell>
          <cell r="D11" t="str">
            <v>La Guardia 116 tm 162, gebouw D</v>
          </cell>
        </row>
        <row r="12">
          <cell r="A12" t="str">
            <v>AMSR0</v>
          </cell>
          <cell r="B12" t="str">
            <v>Hoofdkantoor</v>
          </cell>
          <cell r="C12" t="str">
            <v>Amsterdam</v>
          </cell>
          <cell r="D12" t="str">
            <v xml:space="preserve">Radarweg </v>
          </cell>
        </row>
        <row r="13">
          <cell r="A13" t="str">
            <v>APED0</v>
          </cell>
          <cell r="B13" t="str">
            <v>Overijssel &amp; Gelderland Noord</v>
          </cell>
          <cell r="C13" t="str">
            <v>Apeldoorn</v>
          </cell>
          <cell r="D13" t="str">
            <v>Deventerstraat 46</v>
          </cell>
        </row>
        <row r="14">
          <cell r="A14" t="str">
            <v>APED1</v>
          </cell>
          <cell r="B14" t="str">
            <v>Overijssel &amp; Gelderland Noord</v>
          </cell>
          <cell r="C14" t="str">
            <v>Apeldoorn</v>
          </cell>
          <cell r="D14" t="str">
            <v>Deventerstraat 43</v>
          </cell>
        </row>
        <row r="15">
          <cell r="A15" t="str">
            <v>APER0</v>
          </cell>
          <cell r="B15" t="str">
            <v>Overijssel &amp; Gelderland Noord</v>
          </cell>
          <cell r="C15" t="str">
            <v>Apeldoorn</v>
          </cell>
          <cell r="D15" t="str">
            <v>Het Rietveld 55-59</v>
          </cell>
        </row>
        <row r="16">
          <cell r="A16" t="str">
            <v>ARNB0</v>
          </cell>
          <cell r="B16" t="str">
            <v>Gelderland Midden &amp; Zuid</v>
          </cell>
          <cell r="C16" t="str">
            <v>Arnhem</v>
          </cell>
          <cell r="D16" t="str">
            <v>Boulevard Heuvelink 4</v>
          </cell>
        </row>
        <row r="17">
          <cell r="A17" t="str">
            <v>ARNG1</v>
          </cell>
          <cell r="B17" t="str">
            <v>Gelderland Midden &amp; Zuid</v>
          </cell>
          <cell r="C17" t="str">
            <v>Arnhem</v>
          </cell>
          <cell r="D17" t="str">
            <v>Groningensingel 1 (2e)</v>
          </cell>
        </row>
        <row r="18">
          <cell r="A18" t="str">
            <v>ARNK0</v>
          </cell>
          <cell r="B18" t="str">
            <v>Gelderland Midden &amp; Zuid</v>
          </cell>
          <cell r="C18" t="str">
            <v>Arnhem</v>
          </cell>
          <cell r="D18" t="str">
            <v>Kronenburgsingel 4</v>
          </cell>
        </row>
        <row r="19">
          <cell r="A19" t="str">
            <v>ASSS0</v>
          </cell>
          <cell r="B19" t="str">
            <v>Noord</v>
          </cell>
          <cell r="C19" t="str">
            <v>Assen</v>
          </cell>
          <cell r="D19" t="str">
            <v>Stationsstraat 30-32</v>
          </cell>
        </row>
        <row r="20">
          <cell r="A20" t="str">
            <v>BREC3</v>
          </cell>
          <cell r="B20" t="str">
            <v>West Brabant &amp; Zeeland</v>
          </cell>
          <cell r="C20" t="str">
            <v>Breda</v>
          </cell>
          <cell r="D20" t="str">
            <v>Chasséveld 17</v>
          </cell>
        </row>
        <row r="21">
          <cell r="A21" t="str">
            <v>BRER0</v>
          </cell>
          <cell r="B21" t="str">
            <v>West Brabant &amp; Zeeland</v>
          </cell>
          <cell r="C21" t="str">
            <v>Breda</v>
          </cell>
          <cell r="D21" t="str">
            <v>Rat Verleghstraat 2</v>
          </cell>
        </row>
        <row r="22">
          <cell r="A22" t="str">
            <v>DENL0</v>
          </cell>
          <cell r="B22" t="str">
            <v>Den Haag &amp; Leiden</v>
          </cell>
          <cell r="C22" t="str">
            <v>Den Haag</v>
          </cell>
          <cell r="D22" t="str">
            <v>Leeghwaterplein 1</v>
          </cell>
        </row>
        <row r="23">
          <cell r="A23" t="str">
            <v>DENM0</v>
          </cell>
          <cell r="B23" t="str">
            <v>Midden &amp; Oost Brabant</v>
          </cell>
          <cell r="C23" t="str">
            <v>Den Bosch</v>
          </cell>
          <cell r="D23" t="str">
            <v>Magistratenlaan 156-186</v>
          </cell>
        </row>
        <row r="24">
          <cell r="A24" t="str">
            <v>DENP1</v>
          </cell>
          <cell r="B24" t="str">
            <v>Den Haag &amp; Leiden</v>
          </cell>
          <cell r="C24" t="str">
            <v>Den Haag</v>
          </cell>
          <cell r="D24" t="str">
            <v>Platinaweg 10</v>
          </cell>
        </row>
        <row r="25">
          <cell r="A25" t="str">
            <v>DENV2</v>
          </cell>
          <cell r="B25" t="str">
            <v>Den Haag &amp; Leiden</v>
          </cell>
          <cell r="C25" t="str">
            <v>Den Haag</v>
          </cell>
          <cell r="D25" t="str">
            <v>Verheeskade 25</v>
          </cell>
        </row>
        <row r="26">
          <cell r="A26" t="str">
            <v>DOET1</v>
          </cell>
          <cell r="B26" t="str">
            <v>Gelderland Midden &amp; Zuid</v>
          </cell>
          <cell r="C26" t="str">
            <v>Doetinchem</v>
          </cell>
          <cell r="D26" t="str">
            <v>Terborgseweg 136</v>
          </cell>
        </row>
        <row r="27">
          <cell r="A27" t="str">
            <v>DORS1</v>
          </cell>
          <cell r="B27" t="str">
            <v>Rijnmond</v>
          </cell>
          <cell r="C27" t="str">
            <v>Dordrecht</v>
          </cell>
          <cell r="D27" t="str">
            <v>Spuiboulevard 298</v>
          </cell>
        </row>
        <row r="28">
          <cell r="A28" t="str">
            <v>DORW0</v>
          </cell>
          <cell r="B28" t="str">
            <v>Rijnmond</v>
          </cell>
          <cell r="C28" t="str">
            <v>Dordrecht</v>
          </cell>
          <cell r="D28" t="str">
            <v>Weizigtweg 33</v>
          </cell>
        </row>
        <row r="29">
          <cell r="A29" t="str">
            <v>EDER0</v>
          </cell>
          <cell r="B29" t="str">
            <v>Gelderland Midden &amp; Zuid</v>
          </cell>
          <cell r="C29" t="str">
            <v>Ede</v>
          </cell>
          <cell r="D29" t="str">
            <v>Raadhuisplein 1</v>
          </cell>
        </row>
        <row r="30">
          <cell r="A30" t="str">
            <v>EINB0</v>
          </cell>
          <cell r="B30" t="str">
            <v>Midden &amp; Oost Brabant</v>
          </cell>
          <cell r="C30" t="str">
            <v>Eindhoven</v>
          </cell>
          <cell r="D30" t="str">
            <v>Boschdijk 20</v>
          </cell>
        </row>
        <row r="31">
          <cell r="A31" t="str">
            <v>EINP3</v>
          </cell>
          <cell r="B31" t="str">
            <v>Midden &amp; Oost Brabant</v>
          </cell>
          <cell r="C31" t="str">
            <v>Eindhoven</v>
          </cell>
          <cell r="D31" t="str">
            <v>Pastoor Petersstraat</v>
          </cell>
        </row>
        <row r="32">
          <cell r="A32" t="str">
            <v>EMMV0</v>
          </cell>
          <cell r="B32" t="str">
            <v>Noord</v>
          </cell>
          <cell r="C32" t="str">
            <v>Emmen</v>
          </cell>
          <cell r="D32" t="str">
            <v>Verlengde Spoorstraat 2</v>
          </cell>
        </row>
        <row r="33">
          <cell r="A33" t="str">
            <v>ENSH0</v>
          </cell>
          <cell r="B33" t="str">
            <v>Overijssel &amp; Gelderland Noord</v>
          </cell>
          <cell r="C33" t="str">
            <v>Enschede</v>
          </cell>
          <cell r="D33" t="str">
            <v>Hengelosestraat 51</v>
          </cell>
        </row>
        <row r="34">
          <cell r="A34" t="str">
            <v>GOEP0</v>
          </cell>
          <cell r="B34" t="str">
            <v>West Brabant &amp; Zeeland</v>
          </cell>
          <cell r="C34" t="str">
            <v>Goes</v>
          </cell>
          <cell r="D34" t="str">
            <v>Piet Heinstraat 25</v>
          </cell>
        </row>
        <row r="35">
          <cell r="A35" t="str">
            <v>GOEP1</v>
          </cell>
          <cell r="B35" t="str">
            <v>West Brabant &amp; Zeeland</v>
          </cell>
          <cell r="C35" t="str">
            <v>Goes</v>
          </cell>
          <cell r="D35" t="str">
            <v>Piet Heinstraat 77</v>
          </cell>
        </row>
        <row r="36">
          <cell r="A36" t="str">
            <v>GORS0</v>
          </cell>
          <cell r="B36" t="str">
            <v>Rijnmond</v>
          </cell>
          <cell r="C36" t="str">
            <v>Gorinchem</v>
          </cell>
          <cell r="D36" t="str">
            <v>Stadhuisplein 1</v>
          </cell>
        </row>
        <row r="37">
          <cell r="A37" t="str">
            <v>GOUB0</v>
          </cell>
          <cell r="B37" t="str">
            <v>Den Haag &amp; Leiden</v>
          </cell>
          <cell r="C37" t="str">
            <v>Gouda</v>
          </cell>
          <cell r="D37" t="str">
            <v>Burgemeester Jamessingel 1</v>
          </cell>
        </row>
        <row r="38">
          <cell r="A38" t="str">
            <v>GROC0</v>
          </cell>
          <cell r="B38" t="str">
            <v>Noord</v>
          </cell>
          <cell r="C38" t="str">
            <v>Groningen</v>
          </cell>
          <cell r="D38" t="str">
            <v>Cascadeplein 1-3</v>
          </cell>
        </row>
        <row r="39">
          <cell r="A39" t="str">
            <v>GROH1</v>
          </cell>
          <cell r="B39" t="str">
            <v>Noord</v>
          </cell>
          <cell r="C39" t="str">
            <v>Groningen</v>
          </cell>
          <cell r="D39" t="str">
            <v>Harm Buiterplein</v>
          </cell>
        </row>
        <row r="40">
          <cell r="A40" t="str">
            <v>GROS0</v>
          </cell>
          <cell r="B40" t="str">
            <v>Noord</v>
          </cell>
          <cell r="C40" t="str">
            <v>Groningen</v>
          </cell>
          <cell r="D40" t="str">
            <v>Stationsweg 4 en 7 tm 13</v>
          </cell>
        </row>
        <row r="41">
          <cell r="A41" t="str">
            <v>HAAZ0</v>
          </cell>
          <cell r="B41" t="str">
            <v>Noord-Holland Noord</v>
          </cell>
          <cell r="C41" t="str">
            <v>Haarlem</v>
          </cell>
          <cell r="D41" t="str">
            <v>Zijlsingel 1</v>
          </cell>
        </row>
        <row r="42">
          <cell r="A42" t="str">
            <v>HARH1</v>
          </cell>
          <cell r="B42" t="str">
            <v>Overijssel &amp; Gelderland Noord</v>
          </cell>
          <cell r="C42" t="str">
            <v>Harderwijk</v>
          </cell>
          <cell r="D42" t="str">
            <v>Havendam 56</v>
          </cell>
        </row>
        <row r="43">
          <cell r="A43" t="str">
            <v>HEEG0</v>
          </cell>
          <cell r="B43" t="str">
            <v>Limburg</v>
          </cell>
          <cell r="C43" t="str">
            <v>Heerlen</v>
          </cell>
          <cell r="D43" t="str">
            <v>Geerstraat 121</v>
          </cell>
        </row>
        <row r="44">
          <cell r="A44" t="str">
            <v>HEEG2</v>
          </cell>
          <cell r="B44" t="str">
            <v>Limburg</v>
          </cell>
          <cell r="C44" t="str">
            <v>Heerlen</v>
          </cell>
          <cell r="D44" t="str">
            <v>Geerstraat 115</v>
          </cell>
        </row>
        <row r="45">
          <cell r="A45" t="str">
            <v>HEEM1</v>
          </cell>
          <cell r="B45" t="str">
            <v>Limburg</v>
          </cell>
          <cell r="C45" t="str">
            <v>Heerlen</v>
          </cell>
          <cell r="D45" t="str">
            <v>Maanplein 88</v>
          </cell>
        </row>
        <row r="46">
          <cell r="A46" t="str">
            <v>HELC1</v>
          </cell>
          <cell r="B46" t="str">
            <v>Midden &amp; Oost Brabant</v>
          </cell>
          <cell r="C46" t="str">
            <v>Helmond</v>
          </cell>
          <cell r="D46" t="str">
            <v>Churchilllaan 109</v>
          </cell>
        </row>
        <row r="47">
          <cell r="A47" t="str">
            <v>HENP1</v>
          </cell>
          <cell r="B47" t="str">
            <v>Overijssel &amp; Gelderland Noord</v>
          </cell>
          <cell r="C47" t="str">
            <v>Hengelo</v>
          </cell>
          <cell r="D47" t="str">
            <v>Prinses Beatrixstraat 9 tot 13</v>
          </cell>
        </row>
        <row r="48">
          <cell r="A48" t="str">
            <v>HILW1</v>
          </cell>
          <cell r="B48" t="str">
            <v>Utrecht &amp; Flevoland</v>
          </cell>
          <cell r="C48" t="str">
            <v>Hilversum</v>
          </cell>
          <cell r="D48" t="str">
            <v>Wilhelminastraat 1</v>
          </cell>
        </row>
        <row r="49">
          <cell r="A49" t="str">
            <v>LEES0</v>
          </cell>
          <cell r="B49" t="str">
            <v>Noord</v>
          </cell>
          <cell r="C49" t="str">
            <v>Leeuwarden</v>
          </cell>
          <cell r="D49" t="str">
            <v xml:space="preserve">Stationsweg 1-11 </v>
          </cell>
        </row>
        <row r="50">
          <cell r="A50" t="str">
            <v>LEET0</v>
          </cell>
          <cell r="B50" t="str">
            <v>Noord</v>
          </cell>
          <cell r="C50" t="str">
            <v>Leeuwarden</v>
          </cell>
          <cell r="D50" t="str">
            <v>Tesselschadestraat 5</v>
          </cell>
        </row>
        <row r="51">
          <cell r="A51" t="str">
            <v>LEIL0</v>
          </cell>
          <cell r="B51" t="str">
            <v>Den Haag &amp; Leiden</v>
          </cell>
          <cell r="C51" t="str">
            <v>Leiden</v>
          </cell>
          <cell r="D51" t="str">
            <v>Langegracht 72</v>
          </cell>
        </row>
        <row r="52">
          <cell r="A52" t="str">
            <v>LEIV5</v>
          </cell>
          <cell r="B52" t="str">
            <v>Den Haag &amp; Leiden</v>
          </cell>
          <cell r="C52" t="str">
            <v>Leiden</v>
          </cell>
          <cell r="D52" t="str">
            <v>Vondellaan 55</v>
          </cell>
        </row>
        <row r="53">
          <cell r="A53" t="str">
            <v>NIJN0</v>
          </cell>
          <cell r="B53" t="str">
            <v>Gelderland Midden &amp; Zuid</v>
          </cell>
          <cell r="C53" t="str">
            <v>Nijmegen</v>
          </cell>
          <cell r="D53" t="str">
            <v>Nieuwe Dukenburgseweg 21</v>
          </cell>
        </row>
        <row r="54">
          <cell r="A54" t="str">
            <v>NIJT0</v>
          </cell>
          <cell r="B54" t="str">
            <v>Gelderland Midden &amp; Zuid</v>
          </cell>
          <cell r="C54" t="str">
            <v>Nijmegen</v>
          </cell>
          <cell r="D54" t="str">
            <v>Takenhofplein</v>
          </cell>
        </row>
        <row r="55">
          <cell r="A55" t="str">
            <v>ROEK0</v>
          </cell>
          <cell r="B55" t="str">
            <v>Limburg</v>
          </cell>
          <cell r="C55" t="str">
            <v>Roermond</v>
          </cell>
          <cell r="D55" t="str">
            <v>Kazerneplein 172-196</v>
          </cell>
        </row>
        <row r="56">
          <cell r="A56" t="str">
            <v>ROTH1</v>
          </cell>
          <cell r="B56" t="str">
            <v>Rijnmond</v>
          </cell>
          <cell r="C56" t="str">
            <v>Rotterdam</v>
          </cell>
          <cell r="D56" t="str">
            <v>Herewaard 21</v>
          </cell>
        </row>
        <row r="57">
          <cell r="A57" t="str">
            <v>ROTL0</v>
          </cell>
          <cell r="B57" t="str">
            <v>Rijnmond</v>
          </cell>
          <cell r="C57" t="str">
            <v>Rotterdam</v>
          </cell>
          <cell r="D57" t="str">
            <v>Laan op Zuid 393</v>
          </cell>
        </row>
        <row r="58">
          <cell r="A58" t="str">
            <v>ROTS0</v>
          </cell>
          <cell r="B58" t="str">
            <v>Rijnmond</v>
          </cell>
          <cell r="C58" t="str">
            <v>Rotterdam</v>
          </cell>
          <cell r="D58" t="str">
            <v>Schiekade 830</v>
          </cell>
        </row>
        <row r="59">
          <cell r="A59" t="str">
            <v>TIEA1</v>
          </cell>
          <cell r="B59" t="str">
            <v>Gelderland Midden &amp; Zuid</v>
          </cell>
          <cell r="C59" t="str">
            <v>Tiel</v>
          </cell>
          <cell r="D59" t="str">
            <v>Achterweg 2</v>
          </cell>
        </row>
        <row r="60">
          <cell r="A60" t="str">
            <v>TILB1</v>
          </cell>
          <cell r="B60" t="str">
            <v>Midden &amp; Oost Brabant</v>
          </cell>
          <cell r="C60" t="str">
            <v>Tilburg</v>
          </cell>
          <cell r="D60" t="str">
            <v>Burg. Brokxlaan 1680</v>
          </cell>
        </row>
        <row r="61">
          <cell r="A61" t="str">
            <v>UTRS1</v>
          </cell>
          <cell r="B61" t="str">
            <v>Utrecht &amp; Flevoland</v>
          </cell>
          <cell r="C61" t="str">
            <v>Utrecht</v>
          </cell>
          <cell r="D61" t="str">
            <v>Stadsplateau 1</v>
          </cell>
        </row>
        <row r="62">
          <cell r="A62" t="str">
            <v>UTRT0</v>
          </cell>
          <cell r="B62" t="str">
            <v>Utrecht &amp; Flevoland</v>
          </cell>
          <cell r="C62" t="str">
            <v>Utrecht</v>
          </cell>
          <cell r="D62" t="str">
            <v xml:space="preserve">Moeder Teresalaan 200 </v>
          </cell>
        </row>
        <row r="63">
          <cell r="A63" t="str">
            <v>UTRT9</v>
          </cell>
          <cell r="B63" t="str">
            <v>Utrecht &amp; Flevoland</v>
          </cell>
          <cell r="C63" t="str">
            <v>Utrecht</v>
          </cell>
          <cell r="D63" t="str">
            <v>Moeder Teresalaan 100</v>
          </cell>
        </row>
        <row r="64">
          <cell r="A64" t="str">
            <v>VENP0</v>
          </cell>
          <cell r="B64" t="str">
            <v>Limburg</v>
          </cell>
          <cell r="C64" t="str">
            <v>Venlo</v>
          </cell>
          <cell r="D64" t="str">
            <v>Prinsessesingel 10</v>
          </cell>
        </row>
        <row r="65">
          <cell r="A65" t="str">
            <v>ZAAE0</v>
          </cell>
          <cell r="B65" t="str">
            <v>Noord-Holland (Noord)</v>
          </cell>
          <cell r="C65" t="str">
            <v>Zaandam</v>
          </cell>
          <cell r="D65" t="str">
            <v>Ebbenhout 31</v>
          </cell>
        </row>
        <row r="66">
          <cell r="A66" t="str">
            <v>ZAAS1</v>
          </cell>
          <cell r="B66" t="str">
            <v>Noord-Holland (Noord)</v>
          </cell>
          <cell r="C66" t="str">
            <v>Zaandam</v>
          </cell>
          <cell r="D66" t="str">
            <v>Stadhuisplein 100</v>
          </cell>
        </row>
        <row r="67">
          <cell r="A67" t="str">
            <v>ZOEZ0</v>
          </cell>
          <cell r="B67" t="str">
            <v>Zuid-Holland Centraal</v>
          </cell>
          <cell r="C67" t="str">
            <v>Zoetermeer</v>
          </cell>
          <cell r="D67" t="str">
            <v>Zuidwaarts 9</v>
          </cell>
        </row>
        <row r="68">
          <cell r="A68" t="str">
            <v>ZWOH0</v>
          </cell>
          <cell r="B68" t="str">
            <v>Overijssel &amp; Gelderland Noord</v>
          </cell>
          <cell r="C68" t="str">
            <v>Zwolle</v>
          </cell>
          <cell r="D68" t="str">
            <v>Hanzelaan 180</v>
          </cell>
        </row>
        <row r="69">
          <cell r="A69" t="str">
            <v>ZWOK0</v>
          </cell>
          <cell r="B69" t="str">
            <v>Overijssel &amp; Gelderland Noord</v>
          </cell>
          <cell r="C69" t="str">
            <v>Zwolle</v>
          </cell>
          <cell r="D69" t="str">
            <v>Koggelaan 5A</v>
          </cell>
        </row>
      </sheetData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is, bronnen en definities"/>
      <sheetName val="Prognose huisv 19"/>
      <sheetName val="Pandenlijst 2016"/>
      <sheetName val="Pandenlijst 2017"/>
      <sheetName val="Pandenlijst 2018"/>
      <sheetName val="Pandenlijst 2019"/>
      <sheetName val="Pandenlijst 2020"/>
      <sheetName val="Voorzieningen"/>
      <sheetName val="expl kst in v&amp;w vorm"/>
      <sheetName val="Details Exploitatie"/>
      <sheetName val="m2"/>
      <sheetName val="Harde Leegstand 20"/>
      <sheetName val="Bezettingsverlies"/>
      <sheetName val="Pandenlijst 2021"/>
      <sheetName val="Pandenlijst 20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">
          <cell r="A2" t="str">
            <v>ALKM0</v>
          </cell>
          <cell r="B2" t="str">
            <v>Noord-Holland (Noord)</v>
          </cell>
          <cell r="C2" t="str">
            <v>Alkmaar</v>
          </cell>
          <cell r="D2" t="str">
            <v>Mallegatsplein 10</v>
          </cell>
        </row>
        <row r="3">
          <cell r="A3" t="str">
            <v>ALKW0</v>
          </cell>
          <cell r="B3" t="str">
            <v>Noord-Holland Noord</v>
          </cell>
          <cell r="C3" t="str">
            <v>Alkmaar</v>
          </cell>
          <cell r="D3" t="str">
            <v>Wognumsebuurt 2</v>
          </cell>
        </row>
        <row r="4">
          <cell r="A4" t="str">
            <v>ALMS0</v>
          </cell>
          <cell r="B4" t="str">
            <v>Utrecht &amp; Flevoland</v>
          </cell>
          <cell r="C4" t="str">
            <v>Almere-Stad</v>
          </cell>
          <cell r="D4" t="str">
            <v>Stadhuisplein 1</v>
          </cell>
        </row>
        <row r="5">
          <cell r="A5" t="str">
            <v>ALMW0</v>
          </cell>
          <cell r="B5" t="str">
            <v>Utrecht &amp; Flevoland</v>
          </cell>
          <cell r="C5" t="str">
            <v>Almere</v>
          </cell>
          <cell r="D5" t="str">
            <v>Willem Dreesweg 16</v>
          </cell>
        </row>
        <row r="6">
          <cell r="A6" t="str">
            <v>AMES6</v>
          </cell>
          <cell r="B6" t="str">
            <v>Utrecht &amp; Flevoland</v>
          </cell>
          <cell r="C6" t="str">
            <v>Amersfoort</v>
          </cell>
          <cell r="D6" t="str">
            <v>Stadsring 75</v>
          </cell>
        </row>
        <row r="7">
          <cell r="A7" t="str">
            <v>AMSB4</v>
          </cell>
          <cell r="B7" t="str">
            <v>Groot Amsterdam</v>
          </cell>
          <cell r="C7" t="str">
            <v>Amsterdam</v>
          </cell>
          <cell r="D7" t="str">
            <v>Basisweg 38</v>
          </cell>
        </row>
        <row r="8">
          <cell r="A8" t="str">
            <v>AMSD2</v>
          </cell>
          <cell r="B8" t="str">
            <v>Groot Amsterdam</v>
          </cell>
          <cell r="C8" t="str">
            <v>Amsterdam</v>
          </cell>
          <cell r="D8" t="str">
            <v>Delflandlaan 3-5</v>
          </cell>
        </row>
        <row r="9">
          <cell r="A9" t="str">
            <v>AMSG0</v>
          </cell>
          <cell r="B9" t="str">
            <v>Hoofdkantoor</v>
          </cell>
          <cell r="C9" t="str">
            <v>Amsterdam</v>
          </cell>
          <cell r="D9" t="str">
            <v>La Guardiaweg 36-92 gebouw A</v>
          </cell>
        </row>
        <row r="10">
          <cell r="A10" t="str">
            <v>AMSG2</v>
          </cell>
          <cell r="B10" t="str">
            <v>Hoofdkantoor</v>
          </cell>
          <cell r="C10" t="str">
            <v>Amsterdam</v>
          </cell>
          <cell r="D10" t="str">
            <v>La Guardia 94 tm 114, gebouw C</v>
          </cell>
        </row>
        <row r="11">
          <cell r="A11" t="str">
            <v>AMSG3</v>
          </cell>
          <cell r="B11" t="str">
            <v>Hoofdkantoor</v>
          </cell>
          <cell r="C11" t="str">
            <v>Amsterdam</v>
          </cell>
          <cell r="D11" t="str">
            <v>La Guardia 116 tm 162, gebouw D</v>
          </cell>
        </row>
        <row r="12">
          <cell r="A12" t="str">
            <v>AMSR0</v>
          </cell>
          <cell r="B12" t="str">
            <v>Hoofdkantoor</v>
          </cell>
          <cell r="C12" t="str">
            <v>Amsterdam</v>
          </cell>
          <cell r="D12" t="str">
            <v xml:space="preserve">Radarweg </v>
          </cell>
        </row>
        <row r="13">
          <cell r="A13" t="str">
            <v>ALMT0</v>
          </cell>
          <cell r="B13" t="str">
            <v>Overijssel &amp; Gelderland Noord</v>
          </cell>
          <cell r="C13" t="str">
            <v>Almelo</v>
          </cell>
          <cell r="D13" t="str">
            <v>Twenthestraat</v>
          </cell>
        </row>
        <row r="14">
          <cell r="A14" t="str">
            <v>APED1</v>
          </cell>
          <cell r="B14" t="str">
            <v>Overijssel &amp; Gelderland Noord</v>
          </cell>
          <cell r="C14" t="str">
            <v>Apeldoorn</v>
          </cell>
          <cell r="D14" t="str">
            <v>Deventerstraat 43</v>
          </cell>
        </row>
        <row r="15">
          <cell r="A15" t="str">
            <v>APER0</v>
          </cell>
          <cell r="B15" t="str">
            <v>Overijssel &amp; Gelderland Noord</v>
          </cell>
          <cell r="C15" t="str">
            <v>Apeldoorn</v>
          </cell>
          <cell r="D15" t="str">
            <v>Het Rietveld 55-59</v>
          </cell>
        </row>
        <row r="16">
          <cell r="A16" t="str">
            <v>ARNB0</v>
          </cell>
          <cell r="B16" t="str">
            <v>Gelderland Midden &amp; Zuid</v>
          </cell>
          <cell r="C16" t="str">
            <v>Arnhem</v>
          </cell>
          <cell r="D16" t="str">
            <v>Boulevard Heuvelink 4</v>
          </cell>
        </row>
        <row r="17">
          <cell r="A17" t="str">
            <v>ARNG1</v>
          </cell>
          <cell r="B17" t="str">
            <v>Gelderland Midden &amp; Zuid</v>
          </cell>
          <cell r="C17" t="str">
            <v>Arnhem</v>
          </cell>
          <cell r="D17" t="str">
            <v>Groningensingel 1 (2e)</v>
          </cell>
        </row>
        <row r="18">
          <cell r="A18" t="str">
            <v>ARNK0</v>
          </cell>
          <cell r="B18" t="str">
            <v>Gelderland Midden &amp; Zuid</v>
          </cell>
          <cell r="C18" t="str">
            <v>Arnhem</v>
          </cell>
          <cell r="D18" t="str">
            <v>Kronenburgsingel 4</v>
          </cell>
        </row>
        <row r="19">
          <cell r="A19" t="str">
            <v>ASSS0</v>
          </cell>
          <cell r="B19" t="str">
            <v>Noord</v>
          </cell>
          <cell r="C19" t="str">
            <v>Assen</v>
          </cell>
          <cell r="D19" t="str">
            <v>Stationsstraat 30-32</v>
          </cell>
        </row>
        <row r="20">
          <cell r="A20" t="str">
            <v>BREC3</v>
          </cell>
          <cell r="B20" t="str">
            <v>West Brabant &amp; Zeeland</v>
          </cell>
          <cell r="C20" t="str">
            <v>Breda</v>
          </cell>
          <cell r="D20" t="str">
            <v>Chasséveld 17</v>
          </cell>
        </row>
        <row r="21">
          <cell r="A21" t="str">
            <v>BRER0</v>
          </cell>
          <cell r="B21" t="str">
            <v>West Brabant &amp; Zeeland</v>
          </cell>
          <cell r="C21" t="str">
            <v>Breda</v>
          </cell>
          <cell r="D21" t="str">
            <v>Rat Verleghstraat 2</v>
          </cell>
        </row>
        <row r="22">
          <cell r="A22" t="str">
            <v>DENL0</v>
          </cell>
          <cell r="B22" t="str">
            <v>Den Haag &amp; Leiden</v>
          </cell>
          <cell r="C22" t="str">
            <v>Den Haag</v>
          </cell>
          <cell r="D22" t="str">
            <v>Leeghwaterplein 1</v>
          </cell>
        </row>
        <row r="23">
          <cell r="A23" t="str">
            <v>DENM0</v>
          </cell>
          <cell r="B23" t="str">
            <v>Midden &amp; Oost Brabant</v>
          </cell>
          <cell r="C23" t="str">
            <v>Den Bosch</v>
          </cell>
          <cell r="D23" t="str">
            <v>Magistratenlaan 156-186</v>
          </cell>
        </row>
        <row r="24">
          <cell r="A24" t="str">
            <v>DENP1</v>
          </cell>
          <cell r="B24" t="str">
            <v>Den Haag &amp; Leiden</v>
          </cell>
          <cell r="C24" t="str">
            <v>Den Haag</v>
          </cell>
          <cell r="D24" t="str">
            <v>Platinaweg 10</v>
          </cell>
        </row>
        <row r="25">
          <cell r="A25" t="str">
            <v>DENV2</v>
          </cell>
          <cell r="B25" t="str">
            <v>Den Haag &amp; Leiden</v>
          </cell>
          <cell r="C25" t="str">
            <v>Den Haag</v>
          </cell>
          <cell r="D25" t="str">
            <v>Verheeskade 25</v>
          </cell>
        </row>
        <row r="26">
          <cell r="A26" t="str">
            <v>DOET1</v>
          </cell>
          <cell r="B26" t="str">
            <v>Gelderland Midden &amp; Zuid</v>
          </cell>
          <cell r="C26" t="str">
            <v>Doetinchem</v>
          </cell>
          <cell r="D26" t="str">
            <v>Terborgseweg 136</v>
          </cell>
        </row>
        <row r="27">
          <cell r="A27" t="str">
            <v>DORS1</v>
          </cell>
          <cell r="B27" t="str">
            <v>Rijnmond</v>
          </cell>
          <cell r="C27" t="str">
            <v>Dordrecht</v>
          </cell>
          <cell r="D27" t="str">
            <v>Spuiboulevard 298</v>
          </cell>
        </row>
        <row r="28">
          <cell r="A28" t="str">
            <v>DORW0</v>
          </cell>
          <cell r="B28" t="str">
            <v>Rijnmond</v>
          </cell>
          <cell r="C28" t="str">
            <v>Dordrecht</v>
          </cell>
          <cell r="D28" t="str">
            <v>Weizigtweg 33</v>
          </cell>
        </row>
        <row r="29">
          <cell r="A29" t="str">
            <v>EDER0</v>
          </cell>
          <cell r="B29" t="str">
            <v>Gelderland Midden &amp; Zuid</v>
          </cell>
          <cell r="C29" t="str">
            <v>Ede</v>
          </cell>
          <cell r="D29" t="str">
            <v>Raadhuisplein 1</v>
          </cell>
        </row>
        <row r="30">
          <cell r="A30" t="str">
            <v>EINB0</v>
          </cell>
          <cell r="B30" t="str">
            <v>Midden &amp; Oost Brabant</v>
          </cell>
          <cell r="C30" t="str">
            <v>Eindhoven</v>
          </cell>
          <cell r="D30" t="str">
            <v>Boschdijk 20</v>
          </cell>
        </row>
        <row r="31">
          <cell r="A31" t="str">
            <v>EINP3</v>
          </cell>
          <cell r="B31" t="str">
            <v>Midden &amp; Oost Brabant</v>
          </cell>
          <cell r="C31" t="str">
            <v>Eindhoven</v>
          </cell>
          <cell r="D31" t="str">
            <v>Pastoor Petersstraat</v>
          </cell>
        </row>
        <row r="32">
          <cell r="A32" t="str">
            <v>EMMV0</v>
          </cell>
          <cell r="B32" t="str">
            <v>Noord</v>
          </cell>
          <cell r="C32" t="str">
            <v>Emmen</v>
          </cell>
          <cell r="D32" t="str">
            <v>Verlengde Spoorstraat 2</v>
          </cell>
        </row>
        <row r="33">
          <cell r="A33" t="str">
            <v>ENSH0</v>
          </cell>
          <cell r="B33" t="str">
            <v>Overijssel &amp; Gelderland Noord</v>
          </cell>
          <cell r="C33" t="str">
            <v>Enschede</v>
          </cell>
          <cell r="D33" t="str">
            <v>Hengelosestraat 51</v>
          </cell>
        </row>
        <row r="34">
          <cell r="A34" t="str">
            <v>GOEP0</v>
          </cell>
          <cell r="B34" t="str">
            <v>West Brabant &amp; Zeeland</v>
          </cell>
          <cell r="C34" t="str">
            <v>Goes</v>
          </cell>
          <cell r="D34" t="str">
            <v>Piet Heinstraat 25</v>
          </cell>
        </row>
        <row r="35">
          <cell r="A35" t="str">
            <v>GOEP1</v>
          </cell>
          <cell r="B35" t="str">
            <v>West Brabant &amp; Zeeland</v>
          </cell>
          <cell r="C35" t="str">
            <v>Goes</v>
          </cell>
          <cell r="D35" t="str">
            <v>Piet Heinstraat 77</v>
          </cell>
        </row>
        <row r="36">
          <cell r="A36" t="str">
            <v>GORS0</v>
          </cell>
          <cell r="B36" t="str">
            <v>Rijnmond</v>
          </cell>
          <cell r="C36" t="str">
            <v>Gorinchem</v>
          </cell>
          <cell r="D36" t="str">
            <v>Stadhuisplein 1</v>
          </cell>
        </row>
        <row r="37">
          <cell r="A37" t="str">
            <v>GOUB0</v>
          </cell>
          <cell r="B37" t="str">
            <v>Den Haag &amp; Leiden</v>
          </cell>
          <cell r="C37" t="str">
            <v>Gouda</v>
          </cell>
          <cell r="D37" t="str">
            <v>Burgemeester Jamessingel 1</v>
          </cell>
        </row>
        <row r="38">
          <cell r="A38" t="str">
            <v>GROC0</v>
          </cell>
          <cell r="B38" t="str">
            <v>Noord</v>
          </cell>
          <cell r="C38" t="str">
            <v>Groningen</v>
          </cell>
          <cell r="D38" t="str">
            <v>Cascadeplein 1-3</v>
          </cell>
        </row>
        <row r="39">
          <cell r="A39" t="str">
            <v>GROH1</v>
          </cell>
          <cell r="B39" t="str">
            <v>Noord</v>
          </cell>
          <cell r="C39" t="str">
            <v>Groningen</v>
          </cell>
          <cell r="D39" t="str">
            <v>Harm Buiterplein</v>
          </cell>
        </row>
        <row r="40">
          <cell r="A40" t="str">
            <v>GROS0</v>
          </cell>
          <cell r="B40" t="str">
            <v>Noord</v>
          </cell>
          <cell r="C40" t="str">
            <v>Groningen</v>
          </cell>
          <cell r="D40" t="str">
            <v>Stationsweg 4 en 7 tm 13</v>
          </cell>
        </row>
        <row r="41">
          <cell r="A41" t="str">
            <v>HAAZ0</v>
          </cell>
          <cell r="B41" t="str">
            <v>Noord-Holland Noord</v>
          </cell>
          <cell r="C41" t="str">
            <v>Haarlem</v>
          </cell>
          <cell r="D41" t="str">
            <v>Zijlsingel 1</v>
          </cell>
        </row>
        <row r="42">
          <cell r="A42" t="str">
            <v>HARH1</v>
          </cell>
          <cell r="B42" t="str">
            <v>Overijssel &amp; Gelderland Noord</v>
          </cell>
          <cell r="C42" t="str">
            <v>Harderwijk</v>
          </cell>
          <cell r="D42" t="str">
            <v>Havendam 56</v>
          </cell>
        </row>
        <row r="43">
          <cell r="A43" t="str">
            <v>HEEG0</v>
          </cell>
          <cell r="B43" t="str">
            <v>Limburg</v>
          </cell>
          <cell r="C43" t="str">
            <v>Heerlen</v>
          </cell>
          <cell r="D43" t="str">
            <v>Geerstraat 121</v>
          </cell>
        </row>
        <row r="44">
          <cell r="A44" t="str">
            <v>HEEG2</v>
          </cell>
          <cell r="B44" t="str">
            <v>Limburg</v>
          </cell>
          <cell r="C44" t="str">
            <v>Heerlen</v>
          </cell>
          <cell r="D44" t="str">
            <v>Geerstraat 115</v>
          </cell>
        </row>
        <row r="45">
          <cell r="A45" t="str">
            <v>HEEM1</v>
          </cell>
          <cell r="B45" t="str">
            <v>Limburg</v>
          </cell>
          <cell r="C45" t="str">
            <v>Heerlen</v>
          </cell>
          <cell r="D45" t="str">
            <v>Maanplein 88</v>
          </cell>
        </row>
        <row r="46">
          <cell r="A46" t="str">
            <v>HELC1</v>
          </cell>
          <cell r="B46" t="str">
            <v>Midden &amp; Oost Brabant</v>
          </cell>
          <cell r="C46" t="str">
            <v>Helmond</v>
          </cell>
          <cell r="D46" t="str">
            <v>Churchilllaan 109</v>
          </cell>
        </row>
        <row r="47">
          <cell r="A47" t="str">
            <v>HENP1</v>
          </cell>
          <cell r="B47" t="str">
            <v>Overijssel &amp; Gelderland Noord</v>
          </cell>
          <cell r="C47" t="str">
            <v>Hengelo</v>
          </cell>
          <cell r="D47" t="str">
            <v>Prinses Beatrixstraat 9 tot 13</v>
          </cell>
        </row>
        <row r="48">
          <cell r="A48" t="str">
            <v>HILW1</v>
          </cell>
          <cell r="B48" t="str">
            <v>Utrecht &amp; Flevoland</v>
          </cell>
          <cell r="C48" t="str">
            <v>Hilversum</v>
          </cell>
          <cell r="D48" t="str">
            <v>Wilhelminastraat 1</v>
          </cell>
        </row>
        <row r="49">
          <cell r="A49" t="str">
            <v>LEES0</v>
          </cell>
          <cell r="B49" t="str">
            <v>Noord</v>
          </cell>
          <cell r="C49" t="str">
            <v>Leeuwarden</v>
          </cell>
          <cell r="D49" t="str">
            <v xml:space="preserve">Stationsweg 1-11 </v>
          </cell>
        </row>
        <row r="50">
          <cell r="A50" t="str">
            <v>LEEL0</v>
          </cell>
          <cell r="B50" t="str">
            <v>Noord</v>
          </cell>
          <cell r="C50" t="str">
            <v>Leeuwarden</v>
          </cell>
          <cell r="D50" t="str">
            <v>Lange Marktstraat 26</v>
          </cell>
        </row>
        <row r="51">
          <cell r="A51" t="str">
            <v>LEET0</v>
          </cell>
          <cell r="B51" t="str">
            <v>Noord</v>
          </cell>
          <cell r="C51" t="str">
            <v>Leeuwarden</v>
          </cell>
          <cell r="D51" t="str">
            <v>Tesselschadestraat 5</v>
          </cell>
        </row>
        <row r="52">
          <cell r="A52" t="str">
            <v>LEIV5</v>
          </cell>
          <cell r="B52" t="str">
            <v>Den Haag &amp; Leiden</v>
          </cell>
          <cell r="C52" t="str">
            <v>Leiden</v>
          </cell>
          <cell r="D52" t="str">
            <v>Vondellaan 55</v>
          </cell>
        </row>
        <row r="53">
          <cell r="A53" t="str">
            <v>MAAW0</v>
          </cell>
          <cell r="B53" t="str">
            <v>Limburg</v>
          </cell>
          <cell r="C53" t="str">
            <v>Maastricht</v>
          </cell>
          <cell r="D53" t="str">
            <v>Wilhelminasingel 39</v>
          </cell>
        </row>
        <row r="54">
          <cell r="A54" t="str">
            <v>NIJN0</v>
          </cell>
          <cell r="B54" t="str">
            <v>Gelderland Midden &amp; Zuid</v>
          </cell>
          <cell r="C54" t="str">
            <v>Nijmegen</v>
          </cell>
          <cell r="D54" t="str">
            <v>Nieuwe Dukenburgseweg 21</v>
          </cell>
        </row>
        <row r="55">
          <cell r="A55" t="str">
            <v>NIJT0</v>
          </cell>
          <cell r="B55" t="str">
            <v>Gelderland Midden &amp; Zuid</v>
          </cell>
          <cell r="C55" t="str">
            <v>Nijmegen</v>
          </cell>
          <cell r="D55" t="str">
            <v>Takenhofplein</v>
          </cell>
        </row>
        <row r="56">
          <cell r="A56" t="str">
            <v>ROEK0</v>
          </cell>
          <cell r="B56" t="str">
            <v>Limburg</v>
          </cell>
          <cell r="C56" t="str">
            <v>Roermond</v>
          </cell>
          <cell r="D56" t="str">
            <v>Kazerneplein 172-196</v>
          </cell>
        </row>
        <row r="57">
          <cell r="A57" t="str">
            <v>ROTH1</v>
          </cell>
          <cell r="B57" t="str">
            <v>Rijnmond</v>
          </cell>
          <cell r="C57" t="str">
            <v>Rotterdam</v>
          </cell>
          <cell r="D57" t="str">
            <v>Herewaard 21</v>
          </cell>
        </row>
        <row r="58">
          <cell r="A58" t="str">
            <v>ROTH5</v>
          </cell>
          <cell r="B58" t="str">
            <v>Rijnmond</v>
          </cell>
          <cell r="C58" t="str">
            <v>Rotterdam</v>
          </cell>
          <cell r="D58" t="str">
            <v>Hoogstraat 110</v>
          </cell>
        </row>
        <row r="59">
          <cell r="A59" t="str">
            <v>ROTL0</v>
          </cell>
          <cell r="B59" t="str">
            <v>Rijnmond</v>
          </cell>
          <cell r="C59" t="str">
            <v>Rotterdam</v>
          </cell>
          <cell r="D59" t="str">
            <v>Laan op Zuid 393</v>
          </cell>
        </row>
        <row r="60">
          <cell r="A60" t="str">
            <v>ROTS0</v>
          </cell>
          <cell r="B60" t="str">
            <v>Rijnmond</v>
          </cell>
          <cell r="C60" t="str">
            <v>Rotterdam</v>
          </cell>
          <cell r="D60" t="str">
            <v>Schiekade 830</v>
          </cell>
        </row>
        <row r="61">
          <cell r="A61" t="str">
            <v>TIEA1</v>
          </cell>
          <cell r="B61" t="str">
            <v>Gelderland Midden &amp; Zuid</v>
          </cell>
          <cell r="C61" t="str">
            <v>Tiel</v>
          </cell>
          <cell r="D61" t="str">
            <v>Achterweg 2</v>
          </cell>
        </row>
        <row r="62">
          <cell r="A62" t="str">
            <v>TILB1</v>
          </cell>
          <cell r="B62" t="str">
            <v>Midden &amp; Oost Brabant</v>
          </cell>
          <cell r="C62" t="str">
            <v>Tilburg</v>
          </cell>
          <cell r="D62" t="str">
            <v>Burg. Brokxlaan 1680</v>
          </cell>
        </row>
        <row r="63">
          <cell r="A63" t="str">
            <v>UTRS1</v>
          </cell>
          <cell r="B63" t="str">
            <v>Utrecht &amp; Flevoland</v>
          </cell>
          <cell r="C63" t="str">
            <v>Utrecht</v>
          </cell>
          <cell r="D63" t="str">
            <v>Stadsplateau 1</v>
          </cell>
        </row>
        <row r="64">
          <cell r="A64" t="str">
            <v>UTRT0</v>
          </cell>
          <cell r="B64" t="str">
            <v>Utrecht &amp; Flevoland</v>
          </cell>
          <cell r="C64" t="str">
            <v>Utrecht</v>
          </cell>
          <cell r="D64" t="str">
            <v xml:space="preserve">Moeder Teresalaan 200 </v>
          </cell>
        </row>
        <row r="65">
          <cell r="A65" t="str">
            <v>UTRT9</v>
          </cell>
          <cell r="B65" t="str">
            <v>Utrecht &amp; Flevoland</v>
          </cell>
          <cell r="C65" t="str">
            <v>Utrecht</v>
          </cell>
          <cell r="D65" t="str">
            <v>Moeder Teresalaan 100</v>
          </cell>
        </row>
        <row r="66">
          <cell r="A66" t="str">
            <v>VENP0</v>
          </cell>
          <cell r="B66" t="str">
            <v>Limburg</v>
          </cell>
          <cell r="C66" t="str">
            <v>Venlo</v>
          </cell>
          <cell r="D66" t="str">
            <v>Prinsessesingel 10</v>
          </cell>
        </row>
        <row r="67">
          <cell r="A67" t="str">
            <v>ZAAE0</v>
          </cell>
          <cell r="B67" t="str">
            <v>Noord-Holland (Noord)</v>
          </cell>
          <cell r="C67" t="str">
            <v>Zaandam</v>
          </cell>
          <cell r="D67" t="str">
            <v>Ebbenhout 31</v>
          </cell>
        </row>
        <row r="68">
          <cell r="A68" t="str">
            <v>ZAAS1</v>
          </cell>
          <cell r="B68" t="str">
            <v>Noord-Holland (Noord)</v>
          </cell>
          <cell r="C68" t="str">
            <v>Zaandam</v>
          </cell>
          <cell r="D68" t="str">
            <v>Stadhuisplein 100</v>
          </cell>
        </row>
        <row r="69">
          <cell r="A69" t="str">
            <v>ZOEZ0</v>
          </cell>
          <cell r="B69" t="str">
            <v>Zuid-Holland Centraal</v>
          </cell>
          <cell r="C69" t="str">
            <v>Zoetermeer</v>
          </cell>
          <cell r="D69" t="str">
            <v>Zuidwaarts 9</v>
          </cell>
        </row>
        <row r="70">
          <cell r="A70" t="str">
            <v>ZWOH0</v>
          </cell>
          <cell r="B70" t="str">
            <v>Overijssel &amp; Gelderland Noord</v>
          </cell>
          <cell r="C70" t="str">
            <v>Zwolle</v>
          </cell>
          <cell r="D70" t="str">
            <v>Hanzelaan 180</v>
          </cell>
        </row>
        <row r="71">
          <cell r="A71" t="str">
            <v>ZWOK0</v>
          </cell>
          <cell r="B71" t="str">
            <v>Overijssel &amp; Gelderland Noord</v>
          </cell>
          <cell r="C71" t="str">
            <v>Zwolle</v>
          </cell>
          <cell r="D71" t="str">
            <v>Koggelaan 5A</v>
          </cell>
        </row>
      </sheetData>
      <sheetData sheetId="14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D5A51-0F60-41F7-AB71-2842038534BE}">
  <dimension ref="A1:D89"/>
  <sheetViews>
    <sheetView tabSelected="1" workbookViewId="0"/>
  </sheetViews>
  <sheetFormatPr defaultRowHeight="14.5" x14ac:dyDescent="0.35"/>
  <cols>
    <col min="1" max="1" width="37" style="19" customWidth="1"/>
    <col min="2" max="2" width="37" style="15" customWidth="1"/>
    <col min="3" max="3" width="37" style="24" customWidth="1"/>
    <col min="4" max="4" width="37" style="22" customWidth="1"/>
  </cols>
  <sheetData>
    <row r="1" spans="1:4" x14ac:dyDescent="0.35">
      <c r="A1" s="1" t="s">
        <v>0</v>
      </c>
      <c r="B1" s="2" t="s">
        <v>1</v>
      </c>
      <c r="C1" s="1" t="s">
        <v>2</v>
      </c>
      <c r="D1" s="1" t="s">
        <v>3</v>
      </c>
    </row>
    <row r="2" spans="1:4" x14ac:dyDescent="0.35">
      <c r="A2" s="3"/>
      <c r="B2" s="4"/>
      <c r="C2" s="5"/>
      <c r="D2" s="3"/>
    </row>
    <row r="3" spans="1:4" x14ac:dyDescent="0.35">
      <c r="A3" s="6" t="s">
        <v>4</v>
      </c>
      <c r="B3" s="7" t="s">
        <v>5</v>
      </c>
      <c r="C3" s="6" t="str">
        <f>VLOOKUP(B3:B69,'[1]Pandenlijst 2020'!$A$2:$C$69,3,0)</f>
        <v>Amsterdam</v>
      </c>
      <c r="D3" s="8" t="str">
        <f>VLOOKUP(B3:B69,'[1]Pandenlijst 2020'!$A$2:$D$69,4,0)</f>
        <v>Basisweg 38</v>
      </c>
    </row>
    <row r="4" spans="1:4" x14ac:dyDescent="0.35">
      <c r="A4" s="6" t="s">
        <v>4</v>
      </c>
      <c r="B4" s="6" t="s">
        <v>6</v>
      </c>
      <c r="C4" s="6" t="str">
        <f>VLOOKUP(B4:B69,'[1]Pandenlijst 2020'!$A$2:$C$69,3,0)</f>
        <v>Amsterdam</v>
      </c>
      <c r="D4" s="8" t="str">
        <f>VLOOKUP(B4:B61,'[1]Pandenlijst 2020'!$A$2:$D$69,4,0)</f>
        <v>Delflandlaan 3-5</v>
      </c>
    </row>
    <row r="5" spans="1:4" x14ac:dyDescent="0.35">
      <c r="A5" s="6" t="s">
        <v>4</v>
      </c>
      <c r="B5" s="6" t="s">
        <v>7</v>
      </c>
      <c r="C5" s="6" t="str">
        <f>VLOOKUP(B5:B69,'[1]Pandenlijst 2020'!$A$2:$C$69,3,0)</f>
        <v>Amsterdam</v>
      </c>
      <c r="D5" s="8" t="str">
        <f>VLOOKUP(B5:B69,'[1]Pandenlijst 2020'!$A$2:$D$69,4,0)</f>
        <v>La Guardiaweg 36-92 gebouw A</v>
      </c>
    </row>
    <row r="6" spans="1:4" x14ac:dyDescent="0.35">
      <c r="A6" s="6" t="s">
        <v>4</v>
      </c>
      <c r="B6" s="6" t="s">
        <v>8</v>
      </c>
      <c r="C6" s="6" t="str">
        <f>VLOOKUP(B6:B69,'[1]Pandenlijst 2020'!$A$2:$C$69,3,0)</f>
        <v>Amsterdam</v>
      </c>
      <c r="D6" s="8" t="str">
        <f>VLOOKUP(B6:B69,'[1]Pandenlijst 2020'!$A$2:$D$69,4,0)</f>
        <v>La Guardia 94 tm 114, gebouw C</v>
      </c>
    </row>
    <row r="7" spans="1:4" x14ac:dyDescent="0.35">
      <c r="A7" s="6" t="s">
        <v>4</v>
      </c>
      <c r="B7" s="6" t="s">
        <v>9</v>
      </c>
      <c r="C7" s="6" t="str">
        <f>VLOOKUP(B7:B69,'[1]Pandenlijst 2020'!$A$2:$C$69,3,0)</f>
        <v>Amsterdam</v>
      </c>
      <c r="D7" s="8" t="s">
        <v>10</v>
      </c>
    </row>
    <row r="8" spans="1:4" x14ac:dyDescent="0.35">
      <c r="A8" s="6" t="s">
        <v>4</v>
      </c>
      <c r="B8" s="6" t="s">
        <v>8</v>
      </c>
      <c r="C8" s="6" t="str">
        <f>VLOOKUP(B8:B69,'[1]Pandenlijst 2020'!$A$2:$C$69,3,0)</f>
        <v>Amsterdam</v>
      </c>
      <c r="D8" s="8" t="str">
        <f>VLOOKUP(B8:B69,'[1]Pandenlijst 2020'!$A$2:$D$69,4,0)</f>
        <v>La Guardia 94 tm 114, gebouw C</v>
      </c>
    </row>
    <row r="9" spans="1:4" x14ac:dyDescent="0.35">
      <c r="A9" s="6" t="s">
        <v>4</v>
      </c>
      <c r="B9" s="6" t="s">
        <v>9</v>
      </c>
      <c r="C9" s="6" t="str">
        <f>VLOOKUP(B9:B69,'[1]Pandenlijst 2020'!$A$2:$C$69,3,0)</f>
        <v>Amsterdam</v>
      </c>
      <c r="D9" s="8" t="str">
        <f>VLOOKUP(B9:B69,'[1]Pandenlijst 2020'!$A$2:$D$69,4,0)</f>
        <v>La Guardia 116 tm 162, gebouw D</v>
      </c>
    </row>
    <row r="10" spans="1:4" x14ac:dyDescent="0.35">
      <c r="A10" s="9" t="s">
        <v>11</v>
      </c>
      <c r="B10" s="10"/>
      <c r="C10" s="11"/>
      <c r="D10" s="9"/>
    </row>
    <row r="11" spans="1:4" x14ac:dyDescent="0.35">
      <c r="A11" s="6" t="s">
        <v>12</v>
      </c>
      <c r="B11" s="7" t="s">
        <v>13</v>
      </c>
      <c r="C11" s="6" t="str">
        <f>VLOOKUP(B11:B73,'[1]Pandenlijst 2020'!$A$2:$C$69,3,0)</f>
        <v>Alkmaar</v>
      </c>
      <c r="D11" s="8" t="str">
        <f>VLOOKUP(B11:B73,'[1]Pandenlijst 2020'!$A$2:$D$69,4,0)</f>
        <v>Mallegatsplein 10</v>
      </c>
    </row>
    <row r="12" spans="1:4" x14ac:dyDescent="0.35">
      <c r="A12" s="6" t="s">
        <v>12</v>
      </c>
      <c r="B12" s="6" t="s">
        <v>14</v>
      </c>
      <c r="C12" s="6" t="str">
        <f>VLOOKUP(B12:B69,'[1]Pandenlijst 2020'!$A$2:$C$69,3,0)</f>
        <v>Alkmaar</v>
      </c>
      <c r="D12" s="8" t="str">
        <f>VLOOKUP(B12:B73,'[1]Pandenlijst 2020'!$A$2:$D$69,4,0)</f>
        <v>Wognumsebuurt 2</v>
      </c>
    </row>
    <row r="13" spans="1:4" x14ac:dyDescent="0.35">
      <c r="A13" s="12" t="s">
        <v>12</v>
      </c>
      <c r="B13" s="6" t="s">
        <v>15</v>
      </c>
      <c r="C13" s="6" t="str">
        <f>VLOOKUP(B13:B69,'[1]Pandenlijst 2020'!$A$2:$C$69,3,0)</f>
        <v>Assen</v>
      </c>
      <c r="D13" s="8" t="str">
        <f>VLOOKUP(B13:B69,'[1]Pandenlijst 2020'!$A$2:$D$69,4,0)</f>
        <v>Stationsstraat 30-32</v>
      </c>
    </row>
    <row r="14" spans="1:4" x14ac:dyDescent="0.35">
      <c r="A14" s="6" t="s">
        <v>12</v>
      </c>
      <c r="B14" s="6" t="s">
        <v>16</v>
      </c>
      <c r="C14" s="6" t="str">
        <f>VLOOKUP(B14:B73,'[1]Pandenlijst 2020'!$A$2:$C$69,3,0)</f>
        <v>Emmen</v>
      </c>
      <c r="D14" s="8" t="str">
        <f>VLOOKUP(B14:B72,'[1]Pandenlijst 2020'!$A$2:$D$69,4,0)</f>
        <v>Verlengde Spoorstraat 2</v>
      </c>
    </row>
    <row r="15" spans="1:4" x14ac:dyDescent="0.35">
      <c r="A15" s="6" t="s">
        <v>12</v>
      </c>
      <c r="B15" s="6" t="s">
        <v>17</v>
      </c>
      <c r="C15" s="6" t="str">
        <f>VLOOKUP(B15:B73,'[1]Pandenlijst 2020'!$A$2:$C$69,3,0)</f>
        <v>Groningen</v>
      </c>
      <c r="D15" s="8" t="str">
        <f>VLOOKUP(B15:B73,'[1]Pandenlijst 2020'!$A$2:$D$69,4,0)</f>
        <v>Harm Buiterplein</v>
      </c>
    </row>
    <row r="16" spans="1:4" x14ac:dyDescent="0.35">
      <c r="A16" s="6" t="s">
        <v>12</v>
      </c>
      <c r="B16" s="6" t="s">
        <v>18</v>
      </c>
      <c r="C16" s="6" t="str">
        <f>VLOOKUP(B16:B74,'[1]Pandenlijst 2020'!$A$2:$C$69,3,0)</f>
        <v>Groningen</v>
      </c>
      <c r="D16" s="8" t="str">
        <f>VLOOKUP(B16:B74,'[1]Pandenlijst 2020'!$A$2:$D$69,4,0)</f>
        <v>Stationsweg 4 en 7 tm 13</v>
      </c>
    </row>
    <row r="17" spans="1:4" x14ac:dyDescent="0.35">
      <c r="A17" s="6" t="s">
        <v>12</v>
      </c>
      <c r="B17" s="6" t="s">
        <v>19</v>
      </c>
      <c r="C17" s="6" t="str">
        <f>VLOOKUP(B17:B73,'[1]Pandenlijst 2020'!$A$2:$C$69,3,0)</f>
        <v>Haarlem</v>
      </c>
      <c r="D17" s="8" t="str">
        <f>VLOOKUP(B17:B73,'[1]Pandenlijst 2020'!$A$2:$D$69,4,0)</f>
        <v>Zijlsingel 1</v>
      </c>
    </row>
    <row r="18" spans="1:4" x14ac:dyDescent="0.35">
      <c r="A18" s="12" t="s">
        <v>12</v>
      </c>
      <c r="B18" s="6" t="s">
        <v>20</v>
      </c>
      <c r="C18" s="6" t="str">
        <f>VLOOKUP(B18:B73,'[1]Pandenlijst 2020'!$A$2:$C$69,3,0)</f>
        <v>Leeuwarden</v>
      </c>
      <c r="D18" s="8" t="str">
        <f>VLOOKUP(B18:B73,'[1]Pandenlijst 2020'!$A$2:$D$69,4,0)</f>
        <v xml:space="preserve">Stationsweg 1-11 </v>
      </c>
    </row>
    <row r="19" spans="1:4" x14ac:dyDescent="0.35">
      <c r="A19" s="6" t="s">
        <v>12</v>
      </c>
      <c r="B19" s="6" t="s">
        <v>21</v>
      </c>
      <c r="C19" s="6" t="str">
        <f>VLOOKUP(B19:B73,'[1]Pandenlijst 2020'!$A$2:$C$69,3,0)</f>
        <v>Zaandam</v>
      </c>
      <c r="D19" s="8" t="str">
        <f>VLOOKUP(B19:B73,'[1]Pandenlijst 2020'!$A$2:$D$69,4,0)</f>
        <v>Ebbenhout 31</v>
      </c>
    </row>
    <row r="20" spans="1:4" x14ac:dyDescent="0.35">
      <c r="A20" s="6" t="s">
        <v>12</v>
      </c>
      <c r="B20" s="6" t="s">
        <v>22</v>
      </c>
      <c r="C20" s="6" t="str">
        <f>VLOOKUP(B20:B73,'[1]Pandenlijst 2020'!$A$2:$C$69,3,0)</f>
        <v>Zaandam</v>
      </c>
      <c r="D20" s="8" t="str">
        <f>VLOOKUP(B20:B73,'[1]Pandenlijst 2020'!$A$2:$D$69,4,0)</f>
        <v>Stadhuisplein 100</v>
      </c>
    </row>
    <row r="21" spans="1:4" x14ac:dyDescent="0.35">
      <c r="A21" s="13" t="s">
        <v>12</v>
      </c>
      <c r="B21" s="13" t="s">
        <v>23</v>
      </c>
      <c r="C21" s="13" t="str">
        <f>VLOOKUP(B21,'[2]Pandenlijst 2021'!$A$2:$D$71,3,FALSE)</f>
        <v>Leeuwarden</v>
      </c>
      <c r="D21" s="14" t="str">
        <f>VLOOKUP(B21,'[2]Pandenlijst 2021'!$A$2:$D$71,4,FALSE)</f>
        <v>Lange Marktstraat 26</v>
      </c>
    </row>
    <row r="22" spans="1:4" x14ac:dyDescent="0.35">
      <c r="A22" s="9" t="s">
        <v>24</v>
      </c>
      <c r="B22" s="10"/>
      <c r="C22" s="11"/>
      <c r="D22" s="9"/>
    </row>
    <row r="23" spans="1:4" x14ac:dyDescent="0.35">
      <c r="A23" s="6" t="s">
        <v>25</v>
      </c>
      <c r="B23" s="7" t="s">
        <v>26</v>
      </c>
      <c r="C23" s="6" t="s">
        <v>27</v>
      </c>
      <c r="D23" s="8" t="s">
        <v>28</v>
      </c>
    </row>
    <row r="24" spans="1:4" x14ac:dyDescent="0.35">
      <c r="A24" s="6" t="s">
        <v>25</v>
      </c>
      <c r="B24" s="6" t="s">
        <v>29</v>
      </c>
      <c r="C24" s="6" t="str">
        <f>VLOOKUP(B24:B73,'[1]Pandenlijst 2020'!$A$2:$C$69,3,0)</f>
        <v>Apeldoorn</v>
      </c>
      <c r="D24" s="8" t="str">
        <f>VLOOKUP(B24:B73,'[1]Pandenlijst 2020'!$A$2:$D$69,4,0)</f>
        <v>Het Rietveld 55-59</v>
      </c>
    </row>
    <row r="25" spans="1:4" x14ac:dyDescent="0.35">
      <c r="A25" s="12" t="s">
        <v>25</v>
      </c>
      <c r="B25" s="6" t="s">
        <v>30</v>
      </c>
      <c r="C25" s="6" t="str">
        <f>VLOOKUP(B25:B73,'[1]Pandenlijst 2020'!$A$2:$C$69,3,0)</f>
        <v>Arnhem</v>
      </c>
      <c r="D25" s="8" t="str">
        <f>VLOOKUP(B25:B73,'[1]Pandenlijst 2020'!$A$2:$D$69,4,0)</f>
        <v>Boulevard Heuvelink 4</v>
      </c>
    </row>
    <row r="26" spans="1:4" x14ac:dyDescent="0.35">
      <c r="A26" s="12" t="s">
        <v>25</v>
      </c>
      <c r="B26" s="6" t="s">
        <v>31</v>
      </c>
      <c r="C26" s="6" t="str">
        <f>VLOOKUP(B26:B73,'[1]Pandenlijst 2020'!$A$2:$C$69,3,0)</f>
        <v>Arnhem</v>
      </c>
      <c r="D26" s="8" t="str">
        <f>VLOOKUP(B26:B73,'[1]Pandenlijst 2020'!$A$2:$D$69,4,0)</f>
        <v>Kronenburgsingel 4</v>
      </c>
    </row>
    <row r="27" spans="1:4" x14ac:dyDescent="0.35">
      <c r="A27" s="12" t="s">
        <v>25</v>
      </c>
      <c r="B27" s="6" t="s">
        <v>32</v>
      </c>
      <c r="C27" s="6" t="str">
        <f>VLOOKUP(B27:B73,'[1]Pandenlijst 2020'!$A$2:$C$69,3,0)</f>
        <v>Doetinchem</v>
      </c>
      <c r="D27" s="8" t="str">
        <f>VLOOKUP(B27:B73,'[1]Pandenlijst 2020'!$A$2:$D$69,4,0)</f>
        <v>Terborgseweg 136</v>
      </c>
    </row>
    <row r="28" spans="1:4" x14ac:dyDescent="0.35">
      <c r="A28" s="12" t="s">
        <v>25</v>
      </c>
      <c r="B28" s="6" t="s">
        <v>33</v>
      </c>
      <c r="C28" s="6" t="str">
        <f>VLOOKUP(B28:B73,'[1]Pandenlijst 2020'!$A$2:$C$69,3,0)</f>
        <v>Ede</v>
      </c>
      <c r="D28" s="8" t="str">
        <f>VLOOKUP(B28:B73,'[1]Pandenlijst 2020'!$A$2:$D$69,4,0)</f>
        <v>Raadhuisplein 1</v>
      </c>
    </row>
    <row r="29" spans="1:4" x14ac:dyDescent="0.35">
      <c r="A29" s="12" t="s">
        <v>25</v>
      </c>
      <c r="B29" s="6" t="s">
        <v>34</v>
      </c>
      <c r="C29" s="6" t="str">
        <f>VLOOKUP(B29:B73,'[1]Pandenlijst 2020'!$A$2:$C$69,3,0)</f>
        <v>Enschede</v>
      </c>
      <c r="D29" s="8" t="str">
        <f>VLOOKUP(B29:B73,'[1]Pandenlijst 2020'!$A$2:$D$69,4,0)</f>
        <v>Hengelosestraat 51</v>
      </c>
    </row>
    <row r="30" spans="1:4" x14ac:dyDescent="0.35">
      <c r="A30" s="12" t="s">
        <v>25</v>
      </c>
      <c r="B30" s="6" t="s">
        <v>35</v>
      </c>
      <c r="C30" s="6" t="str">
        <f>VLOOKUP(B30:B73,'[1]Pandenlijst 2020'!$A$2:$C$69,3,0)</f>
        <v>Harderwijk</v>
      </c>
      <c r="D30" s="8" t="str">
        <f>VLOOKUP(B30:B73,'[1]Pandenlijst 2020'!$A$2:$D$69,4,0)</f>
        <v>Havendam 56</v>
      </c>
    </row>
    <row r="31" spans="1:4" x14ac:dyDescent="0.35">
      <c r="A31" s="12" t="s">
        <v>25</v>
      </c>
      <c r="B31" s="6" t="s">
        <v>36</v>
      </c>
      <c r="C31" s="6" t="str">
        <f>VLOOKUP(B31:B74,'[1]Pandenlijst 2020'!$A$2:$C$69,3,0)</f>
        <v>Hengelo</v>
      </c>
      <c r="D31" s="8" t="str">
        <f>VLOOKUP(B31:B73,'[1]Pandenlijst 2020'!$A$2:$D$69,4,0)</f>
        <v>Prinses Beatrixstraat 9 tot 13</v>
      </c>
    </row>
    <row r="32" spans="1:4" x14ac:dyDescent="0.35">
      <c r="A32" s="6" t="s">
        <v>25</v>
      </c>
      <c r="B32" s="6" t="s">
        <v>37</v>
      </c>
      <c r="C32" s="6" t="str">
        <f>VLOOKUP(B32:B77,'[1]Pandenlijst 2020'!$A$2:$C$69,3,0)</f>
        <v>Nijmegen</v>
      </c>
      <c r="D32" s="8" t="str">
        <f>VLOOKUP(B32:B74,'[1]Pandenlijst 2020'!$A$2:$D$69,4,0)</f>
        <v>Nieuwe Dukenburgseweg 21</v>
      </c>
    </row>
    <row r="33" spans="1:4" x14ac:dyDescent="0.35">
      <c r="A33" s="6" t="s">
        <v>25</v>
      </c>
      <c r="B33" s="6" t="s">
        <v>38</v>
      </c>
      <c r="C33" s="6" t="str">
        <f>VLOOKUP(B33:B78,'[1]Pandenlijst 2020'!$A$2:$C$69,3,0)</f>
        <v>Nijmegen</v>
      </c>
      <c r="D33" s="8" t="str">
        <f>VLOOKUP(B33:B77,'[1]Pandenlijst 2020'!$A$2:$D$69,4,0)</f>
        <v>Takenhofplein</v>
      </c>
    </row>
    <row r="34" spans="1:4" x14ac:dyDescent="0.35">
      <c r="A34" s="6" t="s">
        <v>25</v>
      </c>
      <c r="B34" s="6" t="s">
        <v>39</v>
      </c>
      <c r="C34" s="6" t="str">
        <f>VLOOKUP(B34:B79,'[1]Pandenlijst 2020'!$A$2:$C$69,3,0)</f>
        <v>Tiel</v>
      </c>
      <c r="D34" s="8" t="str">
        <f>VLOOKUP(B34:B78,'[1]Pandenlijst 2020'!$A$2:$D$69,4,0)</f>
        <v>Achterweg 2</v>
      </c>
    </row>
    <row r="35" spans="1:4" x14ac:dyDescent="0.35">
      <c r="A35" s="6" t="s">
        <v>25</v>
      </c>
      <c r="B35" s="6" t="s">
        <v>40</v>
      </c>
      <c r="C35" s="6" t="str">
        <f>VLOOKUP(B35:B81,'[1]Pandenlijst 2020'!$A$2:$C$69,3,0)</f>
        <v>Zwolle</v>
      </c>
      <c r="D35" s="8" t="str">
        <f>VLOOKUP(B35:B80,'[1]Pandenlijst 2020'!$A$2:$D$69,4,0)</f>
        <v>Koggelaan 5A</v>
      </c>
    </row>
    <row r="36" spans="1:4" x14ac:dyDescent="0.35">
      <c r="A36" s="9" t="s">
        <v>41</v>
      </c>
      <c r="B36" s="10"/>
      <c r="C36" s="11"/>
      <c r="D36" s="9"/>
    </row>
    <row r="37" spans="1:4" x14ac:dyDescent="0.35">
      <c r="A37" s="6" t="s">
        <v>42</v>
      </c>
      <c r="B37" s="7" t="s">
        <v>43</v>
      </c>
      <c r="C37" s="6" t="str">
        <f>VLOOKUP(B37:B73,'[1]Pandenlijst 2020'!$A$2:$C$69,3,0)</f>
        <v>Almere-Stad</v>
      </c>
      <c r="D37" s="8" t="str">
        <f>VLOOKUP(B37:B73,'[1]Pandenlijst 2020'!$A$2:$D$69,4,0)</f>
        <v>Stadhuisplein 1</v>
      </c>
    </row>
    <row r="38" spans="1:4" x14ac:dyDescent="0.35">
      <c r="A38" s="6" t="s">
        <v>42</v>
      </c>
      <c r="B38" s="6" t="s">
        <v>44</v>
      </c>
      <c r="C38" s="6" t="str">
        <f>VLOOKUP(B38:B73,'[1]Pandenlijst 2020'!$A$2:$C$69,3,0)</f>
        <v>Almere</v>
      </c>
      <c r="D38" s="8" t="str">
        <f>VLOOKUP(B38:B73,'[1]Pandenlijst 2020'!$A$2:$D$69,4,0)</f>
        <v>Willem Dreesweg 16</v>
      </c>
    </row>
    <row r="39" spans="1:4" x14ac:dyDescent="0.35">
      <c r="A39" s="12" t="s">
        <v>42</v>
      </c>
      <c r="B39" s="12" t="s">
        <v>45</v>
      </c>
      <c r="C39" s="6" t="str">
        <f>VLOOKUP(B39:B73,'[1]Pandenlijst 2020'!$A$2:$C$69,3,0)</f>
        <v>Amersfoort</v>
      </c>
      <c r="D39" s="8" t="str">
        <f>VLOOKUP(B39:B73,'[1]Pandenlijst 2020'!$A$2:$D$69,4,0)</f>
        <v>Stadsring 75</v>
      </c>
    </row>
    <row r="40" spans="1:4" x14ac:dyDescent="0.35">
      <c r="A40" s="12" t="s">
        <v>42</v>
      </c>
      <c r="B40" s="12" t="s">
        <v>46</v>
      </c>
      <c r="C40" s="6" t="str">
        <f>VLOOKUP(B40:B86,'[1]Pandenlijst 2020'!$A$2:$C$69,3,0)</f>
        <v>Den Haag</v>
      </c>
      <c r="D40" s="8" t="str">
        <f>VLOOKUP(B40:B85,'[1]Pandenlijst 2020'!$A$2:$D$69,4,0)</f>
        <v>Leeghwaterplein 1</v>
      </c>
    </row>
    <row r="41" spans="1:4" x14ac:dyDescent="0.35">
      <c r="A41" s="12" t="s">
        <v>42</v>
      </c>
      <c r="B41" s="12" t="s">
        <v>47</v>
      </c>
      <c r="C41" s="6" t="str">
        <f>VLOOKUP(B41:B88,'[1]Pandenlijst 2020'!$A$2:$C$69,3,0)</f>
        <v>Den Haag</v>
      </c>
      <c r="D41" s="8" t="str">
        <f>VLOOKUP(B41:B87,'[1]Pandenlijst 2020'!$A$2:$D$69,4,0)</f>
        <v>Verheeskade 25</v>
      </c>
    </row>
    <row r="42" spans="1:4" x14ac:dyDescent="0.35">
      <c r="A42" s="12" t="s">
        <v>42</v>
      </c>
      <c r="B42" s="12" t="s">
        <v>48</v>
      </c>
      <c r="C42" s="6" t="str">
        <f>VLOOKUP(B42:B90,'[1]Pandenlijst 2020'!$A$2:$C$69,3,0)</f>
        <v>Dordrecht</v>
      </c>
      <c r="D42" s="8" t="str">
        <f>VLOOKUP(B42:B89,'[1]Pandenlijst 2020'!$A$2:$D$69,4,0)</f>
        <v>Spuiboulevard 298</v>
      </c>
    </row>
    <row r="43" spans="1:4" x14ac:dyDescent="0.35">
      <c r="A43" s="12" t="s">
        <v>42</v>
      </c>
      <c r="B43" s="12" t="s">
        <v>49</v>
      </c>
      <c r="C43" s="6" t="str">
        <f>VLOOKUP(B43:B90,'[1]Pandenlijst 2020'!$A$2:$C$69,3,0)</f>
        <v>Dordrecht</v>
      </c>
      <c r="D43" s="8" t="str">
        <f>VLOOKUP(B43:B89,'[1]Pandenlijst 2020'!$A$2:$D$69,4,0)</f>
        <v>Weizigtweg 33</v>
      </c>
    </row>
    <row r="44" spans="1:4" x14ac:dyDescent="0.35">
      <c r="A44" s="12" t="s">
        <v>42</v>
      </c>
      <c r="B44" s="12" t="s">
        <v>50</v>
      </c>
      <c r="C44" s="6" t="str">
        <f>VLOOKUP(B44:B91,'[1]Pandenlijst 2020'!$A$2:$C$69,3,0)</f>
        <v>Gorinchem</v>
      </c>
      <c r="D44" s="8" t="str">
        <f>VLOOKUP(B44:B90,'[1]Pandenlijst 2020'!$A$2:$D$69,4,0)</f>
        <v>Stadhuisplein 1</v>
      </c>
    </row>
    <row r="45" spans="1:4" x14ac:dyDescent="0.35">
      <c r="A45" s="12" t="s">
        <v>42</v>
      </c>
      <c r="B45" s="12" t="s">
        <v>51</v>
      </c>
      <c r="C45" s="6" t="str">
        <f>VLOOKUP(B45:B92,'[1]Pandenlijst 2020'!$A$2:$C$69,3,0)</f>
        <v>Gouda</v>
      </c>
      <c r="D45" s="8" t="str">
        <f>VLOOKUP(B45:B91,'[1]Pandenlijst 2020'!$A$2:$D$69,4,0)</f>
        <v>Burgemeester Jamessingel 1</v>
      </c>
    </row>
    <row r="46" spans="1:4" x14ac:dyDescent="0.35">
      <c r="A46" s="12" t="s">
        <v>42</v>
      </c>
      <c r="B46" s="12" t="s">
        <v>52</v>
      </c>
      <c r="C46" s="6" t="str">
        <f>VLOOKUP(B46:B94,'[1]Pandenlijst 2020'!$A$2:$C$69,3,0)</f>
        <v>Hilversum</v>
      </c>
      <c r="D46" s="8" t="str">
        <f>VLOOKUP(B46:B93,'[1]Pandenlijst 2020'!$A$2:$D$69,4,0)</f>
        <v>Wilhelminastraat 1</v>
      </c>
    </row>
    <row r="47" spans="1:4" x14ac:dyDescent="0.35">
      <c r="A47" s="12" t="s">
        <v>42</v>
      </c>
      <c r="B47" s="12" t="s">
        <v>53</v>
      </c>
      <c r="C47" s="6" t="str">
        <f>VLOOKUP(B47:B95,'[1]Pandenlijst 2020'!$A$2:$C$69,3,0)</f>
        <v>Leiden</v>
      </c>
      <c r="D47" s="8" t="str">
        <f>VLOOKUP(B47:B94,'[1]Pandenlijst 2020'!$A$2:$D$69,4,0)</f>
        <v>Vondellaan 55</v>
      </c>
    </row>
    <row r="48" spans="1:4" x14ac:dyDescent="0.35">
      <c r="A48" s="12" t="s">
        <v>42</v>
      </c>
      <c r="B48" s="12" t="s">
        <v>54</v>
      </c>
      <c r="C48" s="6" t="str">
        <f>VLOOKUP(B48:B96,'[1]Pandenlijst 2020'!$A$2:$C$69,3,0)</f>
        <v>Rotterdam</v>
      </c>
      <c r="D48" s="8" t="str">
        <f>VLOOKUP(B48:B95,'[1]Pandenlijst 2020'!$A$2:$D$69,4,0)</f>
        <v>Herewaard 21</v>
      </c>
    </row>
    <row r="49" spans="1:4" x14ac:dyDescent="0.35">
      <c r="A49" s="6" t="s">
        <v>42</v>
      </c>
      <c r="B49" s="6" t="s">
        <v>55</v>
      </c>
      <c r="C49" s="6" t="str">
        <f>VLOOKUP(B49:B97,'[1]Pandenlijst 2020'!$A$2:$C$69,3,0)</f>
        <v>Rotterdam</v>
      </c>
      <c r="D49" s="8" t="str">
        <f>VLOOKUP(B49:B96,'[1]Pandenlijst 2020'!$A$2:$D$69,4,0)</f>
        <v>Laan op Zuid 393</v>
      </c>
    </row>
    <row r="50" spans="1:4" x14ac:dyDescent="0.35">
      <c r="A50" s="6" t="s">
        <v>42</v>
      </c>
      <c r="B50" s="6" t="s">
        <v>56</v>
      </c>
      <c r="C50" s="6" t="str">
        <f>VLOOKUP(B50:B99,'[1]Pandenlijst 2020'!$A$2:$C$69,3,0)</f>
        <v>Utrecht</v>
      </c>
      <c r="D50" s="8" t="str">
        <f>VLOOKUP(B50:B98,'[1]Pandenlijst 2020'!$A$2:$D$69,4,0)</f>
        <v>Stadsplateau 1</v>
      </c>
    </row>
    <row r="51" spans="1:4" x14ac:dyDescent="0.35">
      <c r="A51" s="6" t="s">
        <v>42</v>
      </c>
      <c r="B51" s="6" t="s">
        <v>57</v>
      </c>
      <c r="C51" s="6" t="str">
        <f>VLOOKUP(B51:B100,'[1]Pandenlijst 2020'!$A$2:$C$69,3,0)</f>
        <v>Utrecht</v>
      </c>
      <c r="D51" s="8" t="str">
        <f>VLOOKUP(B51:B99,'[1]Pandenlijst 2020'!$A$2:$D$69,4,0)</f>
        <v xml:space="preserve">Moeder Teresalaan 200 </v>
      </c>
    </row>
    <row r="52" spans="1:4" x14ac:dyDescent="0.35">
      <c r="A52" s="6" t="s">
        <v>42</v>
      </c>
      <c r="B52" s="6" t="s">
        <v>58</v>
      </c>
      <c r="C52" s="6" t="str">
        <f>VLOOKUP(B52:B101,'[1]Pandenlijst 2020'!$A$2:$C$69,3,0)</f>
        <v>Utrecht</v>
      </c>
      <c r="D52" s="8" t="str">
        <f>VLOOKUP(B52:B100,'[1]Pandenlijst 2020'!$A$2:$D$69,4,0)</f>
        <v>Moeder Teresalaan 100</v>
      </c>
    </row>
    <row r="53" spans="1:4" x14ac:dyDescent="0.35">
      <c r="A53" s="6" t="s">
        <v>42</v>
      </c>
      <c r="B53" s="6" t="s">
        <v>59</v>
      </c>
      <c r="C53" s="6" t="str">
        <f>VLOOKUP(B53:B102,'[1]Pandenlijst 2020'!$A$2:$C$69,3,0)</f>
        <v>Zoetermeer</v>
      </c>
      <c r="D53" s="8" t="str">
        <f>VLOOKUP(B53:B101,'[1]Pandenlijst 2020'!$A$2:$D$69,4,0)</f>
        <v>Zuidwaarts 9</v>
      </c>
    </row>
    <row r="54" spans="1:4" x14ac:dyDescent="0.35">
      <c r="A54" s="9" t="s">
        <v>60</v>
      </c>
      <c r="B54" s="10"/>
      <c r="C54" s="11"/>
      <c r="D54" s="9"/>
    </row>
    <row r="55" spans="1:4" x14ac:dyDescent="0.35">
      <c r="A55" s="6" t="s">
        <v>61</v>
      </c>
      <c r="B55" s="7" t="s">
        <v>62</v>
      </c>
      <c r="C55" s="6" t="str">
        <f>VLOOKUP(B55:B106,'[1]Pandenlijst 2020'!$A$2:$C$69,3,0)</f>
        <v>Breda</v>
      </c>
      <c r="D55" s="8" t="str">
        <f>VLOOKUP(B55:B105,'[1]Pandenlijst 2020'!$A$2:$D$69,4,0)</f>
        <v>Chasséveld 17</v>
      </c>
    </row>
    <row r="56" spans="1:4" x14ac:dyDescent="0.35">
      <c r="A56" s="6" t="s">
        <v>61</v>
      </c>
      <c r="B56" s="6" t="s">
        <v>63</v>
      </c>
      <c r="C56" s="6" t="str">
        <f>VLOOKUP(B56:B107,'[1]Pandenlijst 2020'!$A$2:$C$69,3,0)</f>
        <v>Breda</v>
      </c>
      <c r="D56" s="8" t="str">
        <f>VLOOKUP(B56:B106,'[1]Pandenlijst 2020'!$A$2:$D$69,4,0)</f>
        <v>Rat Verleghstraat 2</v>
      </c>
    </row>
    <row r="57" spans="1:4" x14ac:dyDescent="0.35">
      <c r="A57" s="6" t="s">
        <v>61</v>
      </c>
      <c r="B57" s="6" t="s">
        <v>64</v>
      </c>
      <c r="C57" s="6" t="str">
        <f>VLOOKUP(B57:B108,'[1]Pandenlijst 2020'!$A$2:$C$69,3,0)</f>
        <v>Den Bosch</v>
      </c>
      <c r="D57" s="8" t="str">
        <f>VLOOKUP(B57:B107,'[1]Pandenlijst 2020'!$A$2:$D$69,4,0)</f>
        <v>Magistratenlaan 156-186</v>
      </c>
    </row>
    <row r="58" spans="1:4" x14ac:dyDescent="0.35">
      <c r="A58" s="6" t="s">
        <v>61</v>
      </c>
      <c r="B58" s="6" t="s">
        <v>65</v>
      </c>
      <c r="C58" s="6" t="str">
        <f>VLOOKUP(B58:B109,'[1]Pandenlijst 2020'!$A$2:$C$69,3,0)</f>
        <v>Eindhoven</v>
      </c>
      <c r="D58" s="8" t="str">
        <f>VLOOKUP(B58:B108,'[1]Pandenlijst 2020'!$A$2:$D$69,4,0)</f>
        <v>Boschdijk 20</v>
      </c>
    </row>
    <row r="59" spans="1:4" x14ac:dyDescent="0.35">
      <c r="A59" s="6" t="s">
        <v>61</v>
      </c>
      <c r="B59" s="6" t="s">
        <v>66</v>
      </c>
      <c r="C59" s="6" t="str">
        <f>VLOOKUP(B59:B110,'[1]Pandenlijst 2020'!$A$2:$C$69,3,0)</f>
        <v>Eindhoven</v>
      </c>
      <c r="D59" s="8" t="str">
        <f>VLOOKUP(B59:B109,'[1]Pandenlijst 2020'!$A$2:$D$69,4,0)</f>
        <v>Pastoor Petersstraat</v>
      </c>
    </row>
    <row r="60" spans="1:4" x14ac:dyDescent="0.35">
      <c r="A60" s="6" t="s">
        <v>61</v>
      </c>
      <c r="B60" s="6" t="s">
        <v>67</v>
      </c>
      <c r="C60" s="6" t="str">
        <f>VLOOKUP(B60:B111,'[1]Pandenlijst 2020'!$A$2:$C$69,3,0)</f>
        <v>Goes</v>
      </c>
      <c r="D60" s="8" t="str">
        <f>VLOOKUP(B60:B110,'[1]Pandenlijst 2020'!$A$2:$D$69,4,0)</f>
        <v>Piet Heinstraat 25</v>
      </c>
    </row>
    <row r="61" spans="1:4" x14ac:dyDescent="0.35">
      <c r="A61" s="6" t="s">
        <v>61</v>
      </c>
      <c r="B61" s="6" t="s">
        <v>68</v>
      </c>
      <c r="C61" s="6" t="str">
        <f>VLOOKUP(B61:B112,'[1]Pandenlijst 2020'!$A$2:$C$69,3,0)</f>
        <v>Goes</v>
      </c>
      <c r="D61" s="8" t="str">
        <f>VLOOKUP(B61:B111,'[1]Pandenlijst 2020'!$A$2:$D$69,4,0)</f>
        <v>Piet Heinstraat 77</v>
      </c>
    </row>
    <row r="62" spans="1:4" x14ac:dyDescent="0.35">
      <c r="A62" s="6" t="s">
        <v>61</v>
      </c>
      <c r="B62" s="6" t="s">
        <v>69</v>
      </c>
      <c r="C62" s="6" t="str">
        <f>VLOOKUP(B62:B113,'[1]Pandenlijst 2020'!$A$2:$C$69,3,0)</f>
        <v>Heerlen</v>
      </c>
      <c r="D62" s="8" t="str">
        <f>VLOOKUP(B62:B112,'[1]Pandenlijst 2020'!$A$2:$D$69,4,0)</f>
        <v>Geerstraat 121</v>
      </c>
    </row>
    <row r="63" spans="1:4" x14ac:dyDescent="0.35">
      <c r="A63" s="6" t="s">
        <v>61</v>
      </c>
      <c r="B63" s="6" t="s">
        <v>70</v>
      </c>
      <c r="C63" s="6" t="str">
        <f>VLOOKUP(B63:B114,'[1]Pandenlijst 2020'!$A$2:$C$69,3,0)</f>
        <v>Heerlen</v>
      </c>
      <c r="D63" s="8" t="str">
        <f>VLOOKUP(B63:B113,'[1]Pandenlijst 2020'!$A$2:$D$69,4,0)</f>
        <v>Geerstraat 115</v>
      </c>
    </row>
    <row r="64" spans="1:4" x14ac:dyDescent="0.35">
      <c r="A64" s="6" t="s">
        <v>61</v>
      </c>
      <c r="B64" s="6" t="s">
        <v>71</v>
      </c>
      <c r="C64" s="6" t="str">
        <f>VLOOKUP(B64:B115,'[1]Pandenlijst 2020'!$A$2:$C$69,3,0)</f>
        <v>Heerlen</v>
      </c>
      <c r="D64" s="8" t="str">
        <f>VLOOKUP(B64:B114,'[1]Pandenlijst 2020'!$A$2:$D$69,4,0)</f>
        <v>Maanplein 88</v>
      </c>
    </row>
    <row r="65" spans="1:4" x14ac:dyDescent="0.35">
      <c r="A65" s="6" t="s">
        <v>61</v>
      </c>
      <c r="B65" s="6" t="s">
        <v>72</v>
      </c>
      <c r="C65" s="6" t="str">
        <f>VLOOKUP(B31:B73,'[1]Pandenlijst 2020'!$A$2:$C$69,3,0)</f>
        <v>Helmond</v>
      </c>
      <c r="D65" s="8" t="str">
        <f>VLOOKUP(B31:B73,'[1]Pandenlijst 2020'!$A$2:$D$69,4,0)</f>
        <v>Churchilllaan 109</v>
      </c>
    </row>
    <row r="66" spans="1:4" x14ac:dyDescent="0.35">
      <c r="A66" s="12" t="s">
        <v>61</v>
      </c>
      <c r="B66" s="6" t="s">
        <v>73</v>
      </c>
      <c r="C66" s="6" t="str">
        <f>VLOOKUP(B66:B116,'[1]Pandenlijst 2020'!$A$2:$C$69,3,0)</f>
        <v>Roermond</v>
      </c>
      <c r="D66" s="8" t="str">
        <f>VLOOKUP(B66:B115,'[1]Pandenlijst 2020'!$A$2:$D$69,4,0)</f>
        <v>Kazerneplein 172-196</v>
      </c>
    </row>
    <row r="67" spans="1:4" x14ac:dyDescent="0.35">
      <c r="A67" s="12" t="s">
        <v>61</v>
      </c>
      <c r="B67" s="6" t="s">
        <v>74</v>
      </c>
      <c r="C67" s="6" t="str">
        <f>VLOOKUP(B67:B117,'[1]Pandenlijst 2020'!$A$2:$C$69,3,0)</f>
        <v>Tilburg</v>
      </c>
      <c r="D67" s="8" t="str">
        <f>VLOOKUP(B67:B116,'[1]Pandenlijst 2020'!$A$2:$D$69,4,0)</f>
        <v>Burg. Brokxlaan 1680</v>
      </c>
    </row>
    <row r="68" spans="1:4" x14ac:dyDescent="0.35">
      <c r="A68" s="6" t="s">
        <v>61</v>
      </c>
      <c r="B68" s="6" t="s">
        <v>75</v>
      </c>
      <c r="C68" s="6" t="str">
        <f>VLOOKUP(B68:B118,'[1]Pandenlijst 2020'!$A$2:$C$69,3,0)</f>
        <v>Venlo</v>
      </c>
      <c r="D68" s="8" t="str">
        <f>VLOOKUP(B68:B117,'[1]Pandenlijst 2020'!$A$2:$D$69,4,0)</f>
        <v>Prinsessesingel 10</v>
      </c>
    </row>
    <row r="69" spans="1:4" x14ac:dyDescent="0.35">
      <c r="A69" s="9" t="s">
        <v>76</v>
      </c>
      <c r="B69" s="10"/>
      <c r="C69" s="11"/>
      <c r="D69" s="9"/>
    </row>
    <row r="70" spans="1:4" x14ac:dyDescent="0.35">
      <c r="A70" s="16"/>
      <c r="B70" s="17"/>
      <c r="C70" s="18"/>
      <c r="D70" s="16"/>
    </row>
    <row r="71" spans="1:4" x14ac:dyDescent="0.35">
      <c r="A71" s="16"/>
      <c r="B71" s="17"/>
      <c r="C71" s="18"/>
      <c r="D71" s="16"/>
    </row>
    <row r="72" spans="1:4" x14ac:dyDescent="0.35">
      <c r="A72" s="16"/>
      <c r="B72" s="17"/>
      <c r="C72" s="18"/>
      <c r="D72" s="16"/>
    </row>
    <row r="73" spans="1:4" x14ac:dyDescent="0.35">
      <c r="B73" s="20"/>
      <c r="C73" s="21"/>
      <c r="D73" s="19"/>
    </row>
    <row r="74" spans="1:4" x14ac:dyDescent="0.35">
      <c r="A74" s="16"/>
      <c r="B74" s="17"/>
      <c r="C74" s="18"/>
      <c r="D74" s="16"/>
    </row>
    <row r="75" spans="1:4" x14ac:dyDescent="0.35">
      <c r="C75" s="15"/>
    </row>
    <row r="76" spans="1:4" x14ac:dyDescent="0.35">
      <c r="A76" s="23"/>
      <c r="C76" s="15"/>
    </row>
    <row r="77" spans="1:4" x14ac:dyDescent="0.35">
      <c r="A77" s="23"/>
      <c r="C77" s="15"/>
    </row>
    <row r="78" spans="1:4" x14ac:dyDescent="0.35">
      <c r="A78" s="23"/>
      <c r="C78" s="15"/>
    </row>
    <row r="79" spans="1:4" x14ac:dyDescent="0.35">
      <c r="A79" s="23"/>
      <c r="C79" s="15"/>
    </row>
    <row r="80" spans="1:4" x14ac:dyDescent="0.35">
      <c r="A80" s="23"/>
      <c r="C80" s="15"/>
    </row>
    <row r="81" spans="1:3" x14ac:dyDescent="0.35">
      <c r="A81" s="23"/>
      <c r="C81" s="15"/>
    </row>
    <row r="82" spans="1:3" x14ac:dyDescent="0.35">
      <c r="A82" s="23"/>
      <c r="C82" s="15"/>
    </row>
    <row r="83" spans="1:3" x14ac:dyDescent="0.35">
      <c r="A83" s="23"/>
      <c r="C83" s="15"/>
    </row>
    <row r="84" spans="1:3" x14ac:dyDescent="0.35">
      <c r="A84" s="23"/>
      <c r="C84" s="15"/>
    </row>
    <row r="85" spans="1:3" x14ac:dyDescent="0.35">
      <c r="A85" s="23"/>
      <c r="C85" s="15"/>
    </row>
    <row r="86" spans="1:3" x14ac:dyDescent="0.35">
      <c r="A86" s="23"/>
      <c r="C86" s="15"/>
    </row>
    <row r="87" spans="1:3" x14ac:dyDescent="0.35">
      <c r="A87" s="23"/>
      <c r="C87" s="15"/>
    </row>
    <row r="88" spans="1:3" x14ac:dyDescent="0.35">
      <c r="A88" s="23"/>
      <c r="C88" s="15"/>
    </row>
    <row r="89" spans="1:3" x14ac:dyDescent="0.35">
      <c r="A89" s="23"/>
      <c r="C89" s="1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ACA6B6E10E194695DD9AF935C246FE" ma:contentTypeVersion="4" ma:contentTypeDescription="Een nieuw document maken." ma:contentTypeScope="" ma:versionID="430a89ae077eb1d2ca461537b6dccc22">
  <xsd:schema xmlns:xsd="http://www.w3.org/2001/XMLSchema" xmlns:xs="http://www.w3.org/2001/XMLSchema" xmlns:p="http://schemas.microsoft.com/office/2006/metadata/properties" xmlns:ns2="dde1a4a6-0d24-42cc-a9cc-17d9b71b5f9f" targetNamespace="http://schemas.microsoft.com/office/2006/metadata/properties" ma:root="true" ma:fieldsID="b0c0d858d247a9a67ebf0fa1b0acf856" ns2:_="">
    <xsd:import namespace="dde1a4a6-0d24-42cc-a9cc-17d9b71b5f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1a4a6-0d24-42cc-a9cc-17d9b71b5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CA2FE8-FE4B-4271-8C31-F9A947038E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e1a4a6-0d24-42cc-a9cc-17d9b71b5f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14F0BB-EECD-4BFC-B90E-00CBA4CE246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E72950C-82DD-45AB-AA45-3E43F3F7A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Ek, Caroline van (C.)</dc:creator>
  <cp:keywords/>
  <dc:description/>
  <cp:lastModifiedBy>Uiterwijk Winkel, Sjoerd (S.)</cp:lastModifiedBy>
  <cp:revision/>
  <dcterms:created xsi:type="dcterms:W3CDTF">2024-06-18T07:10:21Z</dcterms:created>
  <dcterms:modified xsi:type="dcterms:W3CDTF">2024-06-27T19:16:20Z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0x01010017ACA6B6E10E194695DD9AF935C246FE</vt:lpwstr>
  </property>
</Properties>
</file>