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pgroot.sharepoint.com/sites/ILE-22ILE0165/Gedeelde documenten/50-Bestek/09-Verzonden/"/>
    </mc:Choice>
  </mc:AlternateContent>
  <xr:revisionPtr revIDLastSave="52" documentId="8_{02C3D250-357C-4700-935D-6488EAC2A792}" xr6:coauthVersionLast="47" xr6:coauthVersionMax="47" xr10:uidLastSave="{A92B5A73-65A2-4149-BDEF-F6C65B6D3DB0}"/>
  <bookViews>
    <workbookView xWindow="-120" yWindow="-120" windowWidth="38640" windowHeight="21120" xr2:uid="{00000000-000D-0000-FFFF-FFFF00000000}"/>
  </bookViews>
  <sheets>
    <sheet name="Blad1" sheetId="1" r:id="rId1"/>
  </sheets>
  <definedNames>
    <definedName name="_xlnm.Print_Area" localSheetId="0">Blad1!$A$1:$K$48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I19" i="1" l="1"/>
  <c r="I20" i="1"/>
  <c r="I27" i="1" l="1"/>
  <c r="I30" i="1" l="1"/>
  <c r="K30" i="1" s="1"/>
  <c r="K32" i="1" l="1"/>
</calcChain>
</file>

<file path=xl/sharedStrings.xml><?xml version="1.0" encoding="utf-8"?>
<sst xmlns="http://schemas.openxmlformats.org/spreadsheetml/2006/main" count="47" uniqueCount="41">
  <si>
    <t>post-</t>
  </si>
  <si>
    <t>Geraamde</t>
  </si>
  <si>
    <t>hoeveelheid</t>
  </si>
  <si>
    <t>%</t>
  </si>
  <si>
    <t>F</t>
  </si>
  <si>
    <t>op het</t>
  </si>
  <si>
    <t>armatuur</t>
  </si>
  <si>
    <t>Gewogen gemiddelde armatuur korting</t>
  </si>
  <si>
    <t>Totaal hoeveelheid armaturen</t>
  </si>
  <si>
    <t>korting</t>
  </si>
  <si>
    <t>Gemiddelde</t>
  </si>
  <si>
    <t>Gemiddelde netto stuks prijs</t>
  </si>
  <si>
    <t xml:space="preserve">gemiddelde </t>
  </si>
  <si>
    <t>Omschrijving leverancier verlichtingsarmaturen</t>
  </si>
  <si>
    <t>Algemene opmerking</t>
  </si>
  <si>
    <t>nr.</t>
  </si>
  <si>
    <t>netto kostprijs</t>
  </si>
  <si>
    <t>per armatuur</t>
  </si>
  <si>
    <t>De geraamde gemiddelde brutoprijs per armatuur is door de opdrachtgever bepaald.</t>
  </si>
  <si>
    <t>Dit armatuurkortings document dient gelijktijdig met de inschrijving te worden ingediend.</t>
  </si>
  <si>
    <t>Verrekening geschiedt m.b.v. de bij het armatuur behorende brutoprijs minus de aangegeven korting op dit formulier.</t>
  </si>
  <si>
    <t>Zie ook de vernoemde bestekposten</t>
  </si>
  <si>
    <t>Leverancier functionele armaturen (bruto prijs onder de 600 euro):</t>
  </si>
  <si>
    <t>Eenheid</t>
  </si>
  <si>
    <t>Leverings-</t>
  </si>
  <si>
    <t>(in procenten)</t>
  </si>
  <si>
    <t>Kortings-</t>
  </si>
  <si>
    <t>percentage</t>
  </si>
  <si>
    <t xml:space="preserve">   </t>
  </si>
  <si>
    <t>Geraamd gemiddelde bruto prijs per armatuur</t>
  </si>
  <si>
    <t>↓</t>
  </si>
  <si>
    <t>Overzicht armatuur kortingen - Gemeente Lelystad</t>
  </si>
  <si>
    <t>Lightronics (o.a. KFK, Brisa, GFK)</t>
  </si>
  <si>
    <t>Schreder (o.a. Teceo, Izylium, Neos)</t>
  </si>
  <si>
    <t>Dit document is onderdeel van en behoort bij Raamovereenkomst Correctief, Preventief en Groot Onderhoud OVL</t>
  </si>
  <si>
    <t>Gemeente Lelystad - Referentienr. TN511722 - Besteknr. ROK-250701-TN511722 van 3 maart 2025.</t>
  </si>
  <si>
    <t>Levering van ca. 2000 st.</t>
  </si>
  <si>
    <t>Inschrijver Raamovereenkomst</t>
  </si>
  <si>
    <t>…</t>
  </si>
  <si>
    <t>Datum inschrijving</t>
  </si>
  <si>
    <t>Geraamd gemiddelde netto kostprijs per armatuur in te vullen in bestekpost 502010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</si>
</sst>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20"/>
      <color theme="1"/>
      <name val="Calibri"/>
      <family val="2"/>
    </font>
    <font>
      <u/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9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164" fontId="2" fillId="0" borderId="29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30" xfId="0" applyFont="1" applyBorder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2" fillId="0" borderId="34" xfId="0" applyFont="1" applyBorder="1" applyAlignment="1">
      <alignment horizontal="right" vertical="center" indent="1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 vertical="center"/>
    </xf>
    <xf numFmtId="10" fontId="2" fillId="0" borderId="30" xfId="0" applyNumberFormat="1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4" fillId="0" borderId="0" xfId="0" applyFont="1"/>
    <xf numFmtId="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44" fontId="3" fillId="0" borderId="3" xfId="0" applyNumberFormat="1" applyFont="1" applyBorder="1" applyAlignment="1">
      <alignment horizontal="right" vertical="center" indent="1"/>
    </xf>
    <xf numFmtId="0" fontId="7" fillId="0" borderId="24" xfId="0" applyFont="1" applyBorder="1" applyAlignment="1">
      <alignment horizontal="center" vertical="top"/>
    </xf>
    <xf numFmtId="0" fontId="8" fillId="0" borderId="25" xfId="0" applyFont="1" applyBorder="1" applyAlignment="1">
      <alignment vertical="top"/>
    </xf>
    <xf numFmtId="0" fontId="7" fillId="0" borderId="25" xfId="0" applyFont="1" applyBorder="1" applyAlignment="1">
      <alignment horizontal="center" vertical="top"/>
    </xf>
    <xf numFmtId="0" fontId="7" fillId="0" borderId="25" xfId="0" applyFont="1" applyBorder="1" applyAlignment="1">
      <alignment vertical="top"/>
    </xf>
    <xf numFmtId="164" fontId="7" fillId="0" borderId="25" xfId="0" applyNumberFormat="1" applyFont="1" applyBorder="1" applyAlignment="1">
      <alignment vertical="top"/>
    </xf>
    <xf numFmtId="164" fontId="7" fillId="0" borderId="26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5" fillId="0" borderId="4" xfId="0" applyFont="1" applyBorder="1"/>
    <xf numFmtId="0" fontId="5" fillId="0" borderId="0" xfId="0" applyFont="1"/>
    <xf numFmtId="164" fontId="5" fillId="0" borderId="0" xfId="0" applyNumberFormat="1" applyFont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0" fontId="5" fillId="0" borderId="2" xfId="0" applyFont="1" applyBorder="1"/>
    <xf numFmtId="0" fontId="2" fillId="0" borderId="28" xfId="0" applyFont="1" applyBorder="1" applyAlignment="1">
      <alignment vertical="center"/>
    </xf>
    <xf numFmtId="0" fontId="5" fillId="0" borderId="28" xfId="0" applyFont="1" applyBorder="1"/>
    <xf numFmtId="0" fontId="2" fillId="0" borderId="28" xfId="0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0" fontId="2" fillId="0" borderId="32" xfId="0" applyNumberFormat="1" applyFont="1" applyBorder="1" applyAlignment="1">
      <alignment horizontal="center" vertical="center"/>
    </xf>
    <xf numFmtId="10" fontId="2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9" fontId="2" fillId="2" borderId="37" xfId="0" applyNumberFormat="1" applyFont="1" applyFill="1" applyBorder="1" applyAlignment="1" applyProtection="1">
      <alignment horizontal="left" vertical="center"/>
      <protection locked="0"/>
    </xf>
    <xf numFmtId="9" fontId="2" fillId="2" borderId="38" xfId="0" applyNumberFormat="1" applyFont="1" applyFill="1" applyBorder="1" applyAlignment="1" applyProtection="1">
      <alignment horizontal="left" vertical="center"/>
      <protection locked="0"/>
    </xf>
    <xf numFmtId="9" fontId="2" fillId="2" borderId="39" xfId="0" applyNumberFormat="1" applyFont="1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219076</xdr:rowOff>
    </xdr:from>
    <xdr:to>
      <xdr:col>10</xdr:col>
      <xdr:colOff>1136377</xdr:colOff>
      <xdr:row>2</xdr:row>
      <xdr:rowOff>295275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7747A95-55B4-2FE9-761A-7F1F1343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219076"/>
          <a:ext cx="2174602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showGridLines="0" tabSelected="1" zoomScaleNormal="100" zoomScaleSheetLayoutView="100" workbookViewId="0">
      <selection activeCell="D8" sqref="D8:K8"/>
    </sheetView>
  </sheetViews>
  <sheetFormatPr defaultColWidth="9.140625" defaultRowHeight="15" x14ac:dyDescent="0.25"/>
  <cols>
    <col min="1" max="1" width="7.140625" style="9" customWidth="1"/>
    <col min="2" max="2" width="61.5703125" style="2" customWidth="1"/>
    <col min="3" max="3" width="2.7109375" style="2" customWidth="1"/>
    <col min="4" max="4" width="12" style="9" customWidth="1"/>
    <col min="5" max="5" width="13.42578125" style="38" customWidth="1"/>
    <col min="6" max="6" width="2.28515625" style="2" customWidth="1"/>
    <col min="7" max="7" width="13.42578125" style="38" customWidth="1"/>
    <col min="8" max="8" width="2.7109375" style="38" customWidth="1"/>
    <col min="9" max="9" width="14.28515625" style="11" customWidth="1"/>
    <col min="10" max="10" width="2.7109375" style="11" customWidth="1"/>
    <col min="11" max="11" width="17.85546875" style="11" customWidth="1"/>
    <col min="12" max="16384" width="9.140625" style="2"/>
  </cols>
  <sheetData>
    <row r="1" spans="1:11" ht="21" customHeight="1" thickTop="1" x14ac:dyDescent="0.25">
      <c r="A1" s="78" t="s">
        <v>31</v>
      </c>
      <c r="B1" s="79"/>
      <c r="C1" s="79"/>
      <c r="D1" s="79"/>
      <c r="E1" s="79"/>
      <c r="F1" s="79"/>
      <c r="G1" s="79"/>
      <c r="H1" s="80"/>
      <c r="I1" s="92"/>
      <c r="J1" s="93"/>
      <c r="K1" s="94"/>
    </row>
    <row r="2" spans="1:11" ht="45.75" customHeight="1" x14ac:dyDescent="0.25">
      <c r="A2" s="81"/>
      <c r="B2" s="82"/>
      <c r="C2" s="82"/>
      <c r="D2" s="82"/>
      <c r="E2" s="82"/>
      <c r="F2" s="82"/>
      <c r="G2" s="82"/>
      <c r="H2" s="83"/>
      <c r="I2" s="95"/>
      <c r="J2" s="96"/>
      <c r="K2" s="97"/>
    </row>
    <row r="3" spans="1:11" ht="45.75" customHeight="1" thickBot="1" x14ac:dyDescent="0.3">
      <c r="A3" s="84"/>
      <c r="B3" s="85"/>
      <c r="C3" s="85"/>
      <c r="D3" s="85"/>
      <c r="E3" s="85"/>
      <c r="F3" s="85"/>
      <c r="G3" s="85"/>
      <c r="H3" s="86"/>
      <c r="I3" s="98"/>
      <c r="J3" s="99"/>
      <c r="K3" s="100"/>
    </row>
    <row r="4" spans="1:11" ht="9.9499999999999993" customHeight="1" thickTop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5" customHeight="1" x14ac:dyDescent="0.25">
      <c r="A5" s="3"/>
      <c r="B5" s="90" t="s">
        <v>34</v>
      </c>
      <c r="C5" s="90"/>
      <c r="D5" s="90"/>
      <c r="E5" s="90"/>
      <c r="F5" s="90"/>
      <c r="G5" s="90"/>
      <c r="H5" s="90"/>
      <c r="I5" s="90"/>
      <c r="J5" s="4"/>
      <c r="K5" s="5"/>
    </row>
    <row r="6" spans="1:11" x14ac:dyDescent="0.25">
      <c r="A6" s="6"/>
      <c r="B6" s="91" t="s">
        <v>35</v>
      </c>
      <c r="C6" s="91"/>
      <c r="D6" s="91"/>
      <c r="E6" s="91"/>
      <c r="F6" s="91"/>
      <c r="G6" s="91"/>
      <c r="H6" s="91"/>
      <c r="I6" s="91"/>
      <c r="J6" s="7"/>
      <c r="K6" s="8"/>
    </row>
    <row r="7" spans="1:11" x14ac:dyDescent="0.25">
      <c r="B7" s="10"/>
      <c r="C7" s="10"/>
      <c r="D7" s="10"/>
      <c r="E7" s="10"/>
      <c r="F7" s="10"/>
      <c r="G7" s="10"/>
      <c r="H7" s="10"/>
      <c r="I7" s="10"/>
      <c r="J7" s="10"/>
    </row>
    <row r="8" spans="1:11" x14ac:dyDescent="0.25">
      <c r="A8" s="2"/>
      <c r="B8" s="12" t="s">
        <v>37</v>
      </c>
      <c r="D8" s="101" t="s">
        <v>38</v>
      </c>
      <c r="E8" s="102"/>
      <c r="F8" s="102"/>
      <c r="G8" s="102"/>
      <c r="H8" s="102"/>
      <c r="I8" s="102"/>
      <c r="J8" s="102"/>
      <c r="K8" s="103"/>
    </row>
    <row r="9" spans="1:11" x14ac:dyDescent="0.25">
      <c r="A9" s="2"/>
      <c r="B9" s="12" t="s">
        <v>39</v>
      </c>
      <c r="D9" s="101" t="s">
        <v>38</v>
      </c>
      <c r="E9" s="102"/>
      <c r="F9" s="102"/>
      <c r="G9" s="102"/>
      <c r="H9" s="102"/>
      <c r="I9" s="102"/>
      <c r="J9" s="102"/>
      <c r="K9" s="103"/>
    </row>
    <row r="10" spans="1:11" x14ac:dyDescent="0.25">
      <c r="B10" s="10"/>
      <c r="C10" s="10"/>
      <c r="D10" s="10"/>
      <c r="E10" s="10"/>
      <c r="F10" s="10"/>
      <c r="G10" s="10"/>
      <c r="H10" s="10"/>
      <c r="I10" s="10"/>
      <c r="J10" s="10"/>
    </row>
    <row r="11" spans="1:11" x14ac:dyDescent="0.25">
      <c r="B11" s="10"/>
      <c r="C11" s="10"/>
      <c r="D11" s="10"/>
      <c r="E11" s="10"/>
      <c r="F11" s="10"/>
      <c r="G11" s="10"/>
      <c r="H11" s="10"/>
      <c r="I11" s="10"/>
      <c r="J11" s="10"/>
    </row>
    <row r="12" spans="1:11" x14ac:dyDescent="0.25">
      <c r="B12" s="10"/>
      <c r="C12" s="10"/>
      <c r="D12" s="10"/>
      <c r="E12" s="10"/>
      <c r="F12" s="10"/>
      <c r="G12" s="10"/>
      <c r="H12" s="10"/>
      <c r="I12" s="10"/>
      <c r="J12" s="10"/>
    </row>
    <row r="13" spans="1:11" x14ac:dyDescent="0.25">
      <c r="A13" s="13" t="s">
        <v>0</v>
      </c>
      <c r="B13" s="14" t="s">
        <v>13</v>
      </c>
      <c r="D13" s="15" t="s">
        <v>23</v>
      </c>
      <c r="E13" s="69" t="s">
        <v>24</v>
      </c>
      <c r="F13" s="70"/>
      <c r="G13" s="16" t="s">
        <v>26</v>
      </c>
      <c r="H13" s="9"/>
      <c r="I13" s="17" t="s">
        <v>10</v>
      </c>
      <c r="J13" s="18"/>
      <c r="K13" s="17" t="s">
        <v>1</v>
      </c>
    </row>
    <row r="14" spans="1:11" x14ac:dyDescent="0.25">
      <c r="A14" s="19" t="s">
        <v>15</v>
      </c>
      <c r="B14" s="20"/>
      <c r="D14" s="21"/>
      <c r="E14" s="71" t="s">
        <v>2</v>
      </c>
      <c r="F14" s="72"/>
      <c r="G14" s="22" t="s">
        <v>27</v>
      </c>
      <c r="H14" s="9"/>
      <c r="I14" s="18" t="s">
        <v>9</v>
      </c>
      <c r="J14" s="18"/>
      <c r="K14" s="18" t="s">
        <v>12</v>
      </c>
    </row>
    <row r="15" spans="1:11" x14ac:dyDescent="0.25">
      <c r="A15" s="22"/>
      <c r="B15" s="20"/>
      <c r="D15" s="21"/>
      <c r="E15" s="71" t="s">
        <v>25</v>
      </c>
      <c r="F15" s="72"/>
      <c r="G15" s="22" t="s">
        <v>5</v>
      </c>
      <c r="H15" s="9"/>
      <c r="I15" s="18"/>
      <c r="J15" s="18"/>
      <c r="K15" s="18" t="s">
        <v>16</v>
      </c>
    </row>
    <row r="16" spans="1:11" x14ac:dyDescent="0.25">
      <c r="A16" s="23"/>
      <c r="B16" s="24"/>
      <c r="D16" s="23"/>
      <c r="E16" s="73"/>
      <c r="F16" s="74"/>
      <c r="G16" s="23" t="s">
        <v>6</v>
      </c>
      <c r="H16" s="9"/>
      <c r="I16" s="25"/>
      <c r="J16" s="18"/>
      <c r="K16" s="25" t="s">
        <v>17</v>
      </c>
    </row>
    <row r="17" spans="1:13" ht="9.9499999999999993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3" s="28" customFormat="1" ht="20.100000000000001" customHeight="1" x14ac:dyDescent="0.25">
      <c r="A18" s="26"/>
      <c r="B18" s="27" t="s">
        <v>22</v>
      </c>
      <c r="C18" s="27"/>
      <c r="D18" s="26"/>
      <c r="I18" s="29"/>
      <c r="J18" s="29"/>
      <c r="K18" s="29"/>
    </row>
    <row r="19" spans="1:13" x14ac:dyDescent="0.25">
      <c r="A19" s="30">
        <v>1</v>
      </c>
      <c r="B19" s="31" t="s">
        <v>32</v>
      </c>
      <c r="D19" s="32" t="s">
        <v>3</v>
      </c>
      <c r="E19" s="33">
        <v>0.8</v>
      </c>
      <c r="F19" s="2" t="s">
        <v>4</v>
      </c>
      <c r="G19" s="1">
        <v>0</v>
      </c>
      <c r="H19" s="2"/>
      <c r="I19" s="34">
        <f t="shared" ref="I19:I20" si="0">SUM(E19*G19)</f>
        <v>0</v>
      </c>
      <c r="J19" s="35"/>
    </row>
    <row r="20" spans="1:13" x14ac:dyDescent="0.25">
      <c r="A20" s="30">
        <v>2</v>
      </c>
      <c r="B20" s="31" t="s">
        <v>33</v>
      </c>
      <c r="D20" s="32" t="s">
        <v>3</v>
      </c>
      <c r="E20" s="33">
        <v>0.2</v>
      </c>
      <c r="F20" s="2" t="s">
        <v>4</v>
      </c>
      <c r="G20" s="1">
        <v>0</v>
      </c>
      <c r="H20" s="2"/>
      <c r="I20" s="34">
        <f t="shared" si="0"/>
        <v>0</v>
      </c>
      <c r="J20" s="35"/>
    </row>
    <row r="21" spans="1:13" x14ac:dyDescent="0.25">
      <c r="A21" s="30">
        <v>3</v>
      </c>
      <c r="B21" s="31"/>
      <c r="D21" s="32"/>
      <c r="E21" s="33"/>
      <c r="G21" s="33"/>
      <c r="H21" s="2"/>
      <c r="I21" s="34"/>
      <c r="J21" s="35"/>
    </row>
    <row r="22" spans="1:13" ht="15.75" customHeight="1" x14ac:dyDescent="0.25">
      <c r="A22" s="30">
        <v>4</v>
      </c>
      <c r="B22" s="31"/>
      <c r="D22" s="32"/>
      <c r="E22" s="33"/>
      <c r="G22" s="33"/>
      <c r="H22" s="2"/>
      <c r="I22" s="34"/>
      <c r="J22" s="35"/>
    </row>
    <row r="23" spans="1:13" ht="15.75" x14ac:dyDescent="0.25">
      <c r="A23" s="30">
        <v>5</v>
      </c>
      <c r="B23" s="31"/>
      <c r="C23" s="36"/>
      <c r="D23" s="32"/>
      <c r="E23" s="33"/>
      <c r="G23" s="33"/>
      <c r="H23" s="2"/>
      <c r="I23" s="34"/>
      <c r="J23" s="35"/>
    </row>
    <row r="24" spans="1:13" x14ac:dyDescent="0.25">
      <c r="A24" s="30">
        <v>6</v>
      </c>
      <c r="B24" s="31"/>
      <c r="D24" s="32"/>
      <c r="E24" s="33"/>
      <c r="G24" s="33"/>
      <c r="H24" s="2"/>
      <c r="I24" s="34"/>
      <c r="J24" s="35"/>
    </row>
    <row r="25" spans="1:13" ht="8.1" customHeight="1" x14ac:dyDescent="0.25">
      <c r="E25" s="37"/>
      <c r="H25" s="2"/>
      <c r="I25" s="35"/>
      <c r="J25" s="35"/>
    </row>
    <row r="26" spans="1:13" x14ac:dyDescent="0.25">
      <c r="B26" s="2" t="s">
        <v>8</v>
      </c>
      <c r="D26" s="32" t="s">
        <v>3</v>
      </c>
      <c r="E26" s="33">
        <f>SUM(E19:E24)</f>
        <v>1</v>
      </c>
      <c r="F26" s="2" t="s">
        <v>4</v>
      </c>
      <c r="H26" s="2"/>
      <c r="I26" s="35"/>
      <c r="J26" s="35"/>
    </row>
    <row r="27" spans="1:13" x14ac:dyDescent="0.25">
      <c r="B27" s="2" t="s">
        <v>7</v>
      </c>
      <c r="H27" s="2"/>
      <c r="I27" s="34">
        <f>SUM(I19:I26)</f>
        <v>0</v>
      </c>
      <c r="J27" s="35"/>
    </row>
    <row r="28" spans="1:13" x14ac:dyDescent="0.25">
      <c r="E28" s="2"/>
      <c r="G28" s="2"/>
      <c r="H28" s="2"/>
      <c r="I28" s="87" t="s">
        <v>30</v>
      </c>
      <c r="J28" s="39"/>
    </row>
    <row r="29" spans="1:13" x14ac:dyDescent="0.25">
      <c r="B29" s="40" t="s">
        <v>29</v>
      </c>
      <c r="D29" s="2" t="s">
        <v>28</v>
      </c>
      <c r="E29" s="41">
        <v>450</v>
      </c>
      <c r="G29" s="2"/>
      <c r="H29" s="2"/>
      <c r="I29" s="88"/>
      <c r="J29" s="39"/>
    </row>
    <row r="30" spans="1:13" x14ac:dyDescent="0.25">
      <c r="B30" s="40" t="s">
        <v>11</v>
      </c>
      <c r="H30" s="2"/>
      <c r="I30" s="34">
        <f>SUM(I27)</f>
        <v>0</v>
      </c>
      <c r="J30" s="35"/>
      <c r="K30" s="42">
        <f>SUM(E29*(100%-I30))</f>
        <v>450</v>
      </c>
    </row>
    <row r="31" spans="1:13" ht="20.100000000000001" customHeight="1" thickBot="1" x14ac:dyDescent="0.3">
      <c r="E31" s="43"/>
      <c r="H31" s="2"/>
      <c r="K31" s="44" t="s">
        <v>30</v>
      </c>
    </row>
    <row r="32" spans="1:13" ht="24.95" customHeight="1" thickBot="1" x14ac:dyDescent="0.3">
      <c r="B32" s="75" t="s">
        <v>40</v>
      </c>
      <c r="C32" s="76"/>
      <c r="D32" s="76"/>
      <c r="E32" s="76"/>
      <c r="F32" s="76"/>
      <c r="G32" s="77"/>
      <c r="H32" s="2"/>
      <c r="K32" s="45">
        <f>SUM(K30)</f>
        <v>450</v>
      </c>
      <c r="M32" s="2" t="s">
        <v>36</v>
      </c>
    </row>
    <row r="33" spans="1:17" x14ac:dyDescent="0.25">
      <c r="H33" s="2"/>
    </row>
    <row r="34" spans="1:17" x14ac:dyDescent="0.25">
      <c r="E34" s="43"/>
      <c r="H34" s="2"/>
    </row>
    <row r="35" spans="1:17" x14ac:dyDescent="0.25">
      <c r="E35" s="43"/>
      <c r="H35" s="2"/>
    </row>
    <row r="36" spans="1:17" x14ac:dyDescent="0.25">
      <c r="H36" s="2"/>
      <c r="L36" s="67"/>
      <c r="M36" s="67"/>
      <c r="N36" s="67"/>
      <c r="O36" s="67"/>
      <c r="P36" s="67"/>
      <c r="Q36" s="67"/>
    </row>
    <row r="37" spans="1:17" s="28" customFormat="1" ht="20.100000000000001" customHeight="1" x14ac:dyDescent="0.25">
      <c r="A37" s="46"/>
      <c r="B37" s="47" t="s">
        <v>14</v>
      </c>
      <c r="C37" s="47"/>
      <c r="D37" s="48"/>
      <c r="E37" s="49"/>
      <c r="F37" s="49"/>
      <c r="G37" s="49"/>
      <c r="H37" s="49"/>
      <c r="I37" s="50"/>
      <c r="J37" s="50"/>
      <c r="K37" s="51"/>
    </row>
    <row r="38" spans="1:17" s="53" customFormat="1" x14ac:dyDescent="0.25">
      <c r="A38" s="52"/>
      <c r="B38" s="53" t="s">
        <v>18</v>
      </c>
      <c r="D38" s="2"/>
      <c r="E38" s="2"/>
      <c r="F38" s="2"/>
      <c r="G38" s="2"/>
      <c r="H38" s="2"/>
      <c r="I38" s="2"/>
      <c r="J38" s="2"/>
      <c r="K38" s="54"/>
    </row>
    <row r="39" spans="1:17" s="53" customFormat="1" x14ac:dyDescent="0.25">
      <c r="A39" s="55"/>
      <c r="B39" s="56" t="s">
        <v>19</v>
      </c>
      <c r="C39" s="56"/>
      <c r="D39" s="9"/>
      <c r="E39" s="43"/>
      <c r="G39" s="43"/>
      <c r="H39" s="2"/>
      <c r="I39" s="57"/>
      <c r="J39" s="57"/>
      <c r="K39" s="58"/>
      <c r="L39" s="68"/>
      <c r="M39" s="68"/>
      <c r="N39" s="68"/>
      <c r="O39" s="68"/>
      <c r="P39" s="68"/>
      <c r="Q39" s="68"/>
    </row>
    <row r="40" spans="1:17" x14ac:dyDescent="0.25">
      <c r="A40" s="55"/>
      <c r="B40" s="56" t="s">
        <v>20</v>
      </c>
      <c r="C40" s="56"/>
      <c r="K40" s="59"/>
    </row>
    <row r="41" spans="1:17" x14ac:dyDescent="0.25">
      <c r="A41" s="55"/>
      <c r="B41" s="56"/>
      <c r="C41" s="56"/>
      <c r="K41" s="59"/>
    </row>
    <row r="42" spans="1:17" x14ac:dyDescent="0.25">
      <c r="A42" s="55"/>
      <c r="B42" s="56" t="s">
        <v>21</v>
      </c>
      <c r="C42" s="56"/>
      <c r="K42" s="59"/>
    </row>
    <row r="43" spans="1:17" x14ac:dyDescent="0.25">
      <c r="A43" s="55"/>
      <c r="B43" s="56"/>
      <c r="C43" s="56"/>
      <c r="K43" s="59"/>
    </row>
    <row r="44" spans="1:17" x14ac:dyDescent="0.25">
      <c r="A44" s="55"/>
      <c r="B44" s="56"/>
      <c r="C44" s="56"/>
      <c r="K44" s="59"/>
    </row>
    <row r="45" spans="1:17" x14ac:dyDescent="0.25">
      <c r="A45" s="55"/>
      <c r="B45" s="56"/>
      <c r="C45" s="56"/>
      <c r="K45" s="59"/>
    </row>
    <row r="46" spans="1:17" x14ac:dyDescent="0.25">
      <c r="A46" s="55"/>
      <c r="B46" s="56"/>
      <c r="C46" s="56"/>
      <c r="K46" s="59"/>
    </row>
    <row r="47" spans="1:17" x14ac:dyDescent="0.25">
      <c r="A47" s="55"/>
      <c r="B47" s="56"/>
      <c r="C47" s="56"/>
      <c r="K47" s="59"/>
    </row>
    <row r="48" spans="1:17" x14ac:dyDescent="0.25">
      <c r="A48" s="60"/>
      <c r="B48" s="61"/>
      <c r="C48" s="62"/>
      <c r="D48" s="63"/>
      <c r="E48" s="64"/>
      <c r="F48" s="61"/>
      <c r="G48" s="65"/>
      <c r="H48" s="65"/>
      <c r="I48" s="66"/>
      <c r="J48" s="66"/>
      <c r="K48" s="8"/>
    </row>
  </sheetData>
  <sheetProtection algorithmName="SHA-512" hashValue="70vOVIoYyGGjZgx90arw36xy4drmq9JjQ6osuUXElTlQGlS8+ysIxe1+5eCUw5WwX4Px0Tj+ms1GPUgYL6wCOg==" saltValue="SN0GkKJ7Gk+G52+Mf3jOAQ==" spinCount="100000" sheet="1" selectLockedCells="1"/>
  <mergeCells count="16">
    <mergeCell ref="A1:H3"/>
    <mergeCell ref="I28:I29"/>
    <mergeCell ref="A4:K4"/>
    <mergeCell ref="A17:K17"/>
    <mergeCell ref="B5:I5"/>
    <mergeCell ref="B6:I6"/>
    <mergeCell ref="I1:K3"/>
    <mergeCell ref="D8:K8"/>
    <mergeCell ref="D9:K9"/>
    <mergeCell ref="L36:Q36"/>
    <mergeCell ref="L39:Q39"/>
    <mergeCell ref="E13:F13"/>
    <mergeCell ref="E14:F14"/>
    <mergeCell ref="E16:F16"/>
    <mergeCell ref="E15:F15"/>
    <mergeCell ref="B32:G32"/>
  </mergeCells>
  <pageMargins left="0.56999999999999995" right="0.19685039370078741" top="0.64" bottom="0.56000000000000005" header="0.23622047244094491" footer="0.19685039370078741"/>
  <pageSetup scale="65" fitToHeight="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E50A335713940B7B1DE5D7876DB15" ma:contentTypeVersion="11" ma:contentTypeDescription="Een nieuw document maken." ma:contentTypeScope="" ma:versionID="541001f303b21781d5c42cd648abcf07">
  <xsd:schema xmlns:xsd="http://www.w3.org/2001/XMLSchema" xmlns:xs="http://www.w3.org/2001/XMLSchema" xmlns:p="http://schemas.microsoft.com/office/2006/metadata/properties" xmlns:ns2="6547847b-859a-4e6e-a7cc-174e0359c9ef" xmlns:ns3="ca6bef6c-fc30-4235-abc5-d12e7cf553d9" targetNamespace="http://schemas.microsoft.com/office/2006/metadata/properties" ma:root="true" ma:fieldsID="837cdf88f2ed00d97ea405cd59b32019" ns2:_="" ns3:_="">
    <xsd:import namespace="6547847b-859a-4e6e-a7cc-174e0359c9ef"/>
    <xsd:import namespace="ca6bef6c-fc30-4235-abc5-d12e7cf55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7847b-859a-4e6e-a7cc-174e0359c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6db0e059-906d-45f7-b66e-30898ba5e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bef6c-fc30-4235-abc5-d12e7cf553d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978bd99-fcd5-4500-93f7-09093b1853e3}" ma:internalName="TaxCatchAll" ma:showField="CatchAllData" ma:web="ca6bef6c-fc30-4235-abc5-d12e7cf55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47847b-859a-4e6e-a7cc-174e0359c9ef">
      <Terms xmlns="http://schemas.microsoft.com/office/infopath/2007/PartnerControls"/>
    </lcf76f155ced4ddcb4097134ff3c332f>
    <TaxCatchAll xmlns="ca6bef6c-fc30-4235-abc5-d12e7cf553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AF901-9EE9-4B61-9E19-075F38FD9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7847b-859a-4e6e-a7cc-174e0359c9ef"/>
    <ds:schemaRef ds:uri="ca6bef6c-fc30-4235-abc5-d12e7cf55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15C10E-C14B-4861-BDA0-F39404FEA88E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6547847b-859a-4e6e-a7cc-174e0359c9e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a6bef6c-fc30-4235-abc5-d12e7cf553d9"/>
  </ds:schemaRefs>
</ds:datastoreItem>
</file>

<file path=customXml/itemProps3.xml><?xml version="1.0" encoding="utf-8"?>
<ds:datastoreItem xmlns:ds="http://schemas.openxmlformats.org/officeDocument/2006/customXml" ds:itemID="{4E130DE7-C557-4369-A7AE-C501C6989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 Kunst</dc:creator>
  <cp:lastModifiedBy>Richard Meijer</cp:lastModifiedBy>
  <cp:lastPrinted>2023-06-22T12:32:19Z</cp:lastPrinted>
  <dcterms:created xsi:type="dcterms:W3CDTF">2009-07-06T12:02:04Z</dcterms:created>
  <dcterms:modified xsi:type="dcterms:W3CDTF">2025-02-26T16:54:49Z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0x010100399E50A335713940B7B1DE5D7876DB15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