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ProjectWFMTool-WFM-EA2023030/Shared Documents/WFM - EA2023030/04. Marktconsultatie/"/>
    </mc:Choice>
  </mc:AlternateContent>
  <xr:revisionPtr revIDLastSave="499" documentId="8_{74174BF3-CDEB-42E5-BA0B-AAD9E4F01AA4}" xr6:coauthVersionLast="47" xr6:coauthVersionMax="47" xr10:uidLastSave="{F0087765-0D49-4976-8E0B-7CDE2C1265E6}"/>
  <bookViews>
    <workbookView xWindow="28680" yWindow="-120" windowWidth="38640" windowHeight="21120" activeTab="3" xr2:uid="{84D2C6AF-7E94-45DE-BF59-3F67589655AA}"/>
  </bookViews>
  <sheets>
    <sheet name="Inschrijfprijs" sheetId="1" r:id="rId1"/>
    <sheet name="A. Implementatie" sheetId="2" r:id="rId2"/>
    <sheet name="B. Exploitatie" sheetId="9" r:id="rId3"/>
    <sheet name="C. Optimalisatie" sheetId="16" r:id="rId4"/>
    <sheet name="Invulinstructies" sheetId="15" r:id="rId5"/>
  </sheets>
  <definedNames>
    <definedName name="_xlnm.Print_Area" localSheetId="1">'A. Implementatie'!$A$1:$E$12</definedName>
    <definedName name="_xlnm.Print_Area" localSheetId="2">'B. Exploitatie'!$A$1:$F$9</definedName>
    <definedName name="_xlnm.Print_Area" localSheetId="3">'C. Optimalisatie'!$A$1:$E$11</definedName>
    <definedName name="_xlnm.Print_Area" localSheetId="0">Inschrijfprijs!$A$1:$D$14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6" l="1"/>
  <c r="E4" i="16"/>
  <c r="E3" i="16"/>
  <c r="E8" i="16"/>
  <c r="E7" i="16"/>
  <c r="E6" i="16"/>
  <c r="A4" i="2" l="1"/>
  <c r="A5" i="2" s="1"/>
  <c r="A6" i="2" s="1"/>
  <c r="A7" i="2" s="1"/>
  <c r="A9" i="2" s="1"/>
  <c r="F5" i="9"/>
  <c r="F6" i="9"/>
  <c r="E5" i="2" l="1"/>
  <c r="E4" i="2"/>
  <c r="E6" i="2"/>
  <c r="E7" i="2"/>
  <c r="E8" i="2"/>
  <c r="E9" i="2"/>
  <c r="E3" i="2"/>
  <c r="E10" i="2" l="1"/>
  <c r="D4" i="1" s="1"/>
  <c r="F4" i="9" l="1"/>
  <c r="F3" i="9"/>
  <c r="A4" i="9"/>
  <c r="A5" i="9" s="1"/>
  <c r="A6" i="9" s="1"/>
  <c r="F7" i="9" l="1"/>
  <c r="D5" i="1" s="1"/>
  <c r="E9" i="16"/>
  <c r="D6" i="1" s="1"/>
  <c r="D7" i="1" l="1"/>
</calcChain>
</file>

<file path=xl/sharedStrings.xml><?xml version="1.0" encoding="utf-8"?>
<sst xmlns="http://schemas.openxmlformats.org/spreadsheetml/2006/main" count="59" uniqueCount="55">
  <si>
    <t>A</t>
  </si>
  <si>
    <t>Implementatiekosten (zie tab A)</t>
  </si>
  <si>
    <t>eenmalig</t>
  </si>
  <si>
    <t>B</t>
  </si>
  <si>
    <t>C</t>
  </si>
  <si>
    <t xml:space="preserve">Inschrijfprijs </t>
  </si>
  <si>
    <t>exclusief btw</t>
  </si>
  <si>
    <t>Rechtsgeldig ondertekend door:</t>
  </si>
  <si>
    <t>Naam ondertekenaar</t>
  </si>
  <si>
    <t>Functie ondertekenaar</t>
  </si>
  <si>
    <t>Handtekening</t>
  </si>
  <si>
    <t>Datum</t>
  </si>
  <si>
    <t xml:space="preserve">Implementatiekosten </t>
  </si>
  <si>
    <t>Aantal</t>
  </si>
  <si>
    <t>Tarief</t>
  </si>
  <si>
    <t>Totaal</t>
  </si>
  <si>
    <t xml:space="preserve">Eenmalige kosten voor de realisatie en configuratie van de koppelingen </t>
  </si>
  <si>
    <t>Totale implementatiekosten (exclusief btw)</t>
  </si>
  <si>
    <t xml:space="preserve">Tarief </t>
  </si>
  <si>
    <t xml:space="preserve">Exploitatiekosten </t>
  </si>
  <si>
    <t>Aantallen</t>
  </si>
  <si>
    <t>Totale exploitatiekosten (exclusief btw)</t>
  </si>
  <si>
    <t>TOTAAL</t>
  </si>
  <si>
    <t xml:space="preserve">Optimalisatie kosten (optioneel) </t>
  </si>
  <si>
    <t>Fictief aantal trainingen</t>
  </si>
  <si>
    <t>Totale optimalisatie kosten (exclusief btw)</t>
  </si>
  <si>
    <t>De door inschrijver in te vullen tarieven zijn afgerond op 2 decimalen en exclusief btw.</t>
  </si>
  <si>
    <t xml:space="preserve">Tarieven zijn gebaseerd op de aanbestedingsstukken, en de uitwerking door inschrijver van de subgunningscriteria kwaliteit.    </t>
  </si>
  <si>
    <t>Genoemde volumes en aantallen in het prijzenblad zijn indicatief en hier kunnen door opdrachtnemer geen enkele rechten aan worden ontleend.</t>
  </si>
  <si>
    <t>EA2023030 Workforce Management: Bijlage E - Prijzenblad</t>
  </si>
  <si>
    <t>12 jaar</t>
  </si>
  <si>
    <t>Licentiekosten per medewerker</t>
  </si>
  <si>
    <t>Kosten per jaar</t>
  </si>
  <si>
    <t>Looptijd in jaren</t>
  </si>
  <si>
    <t>Licentiekosten per beheerder</t>
  </si>
  <si>
    <t>Eenmalige kosten voor installatie, configuratie en inrichting voor DZW</t>
  </si>
  <si>
    <t>Eenmalige kosten voor installatie, configuratie en inrichting voor DSV</t>
  </si>
  <si>
    <t>Eventuele datamigratie</t>
  </si>
  <si>
    <t>Eenmalige kosten voor projectmanagement</t>
  </si>
  <si>
    <t>Training beheerders (train de trainer)</t>
  </si>
  <si>
    <t>Training medewerkers</t>
  </si>
  <si>
    <t>Kosten voor support en maintance van de oplossing</t>
  </si>
  <si>
    <t>Kosten voor support en maintenance van de koppelingen</t>
  </si>
  <si>
    <t>Aanschaf extra licentie medewerker</t>
  </si>
  <si>
    <t>Aanschaf extra licentie beheerder</t>
  </si>
  <si>
    <t>Exploitatiekosten (zie tab B)</t>
  </si>
  <si>
    <t>Optimalisatie kosten (zie tab C)</t>
  </si>
  <si>
    <t>Naam inschrijver</t>
  </si>
  <si>
    <r>
      <t xml:space="preserve">De uurtarieven op het tabblad C. Optimalisatie hebben een </t>
    </r>
    <r>
      <rPr>
        <b/>
        <sz val="11"/>
        <color rgb="FF000000"/>
        <rFont val="Calibri"/>
        <scheme val="minor"/>
      </rPr>
      <t>ondergrens van €100 en een bovengrens van €200 per uur</t>
    </r>
    <r>
      <rPr>
        <sz val="11"/>
        <color rgb="FF000000"/>
        <rFont val="Calibri"/>
        <scheme val="minor"/>
      </rPr>
      <t>. Ingevulde waarden die hoger of lager liggen dan deze tarieven krijgen een foutmelding en worden beschouwd als misbruik; de SVB kan hierop besluiten om de inschrijving terzijde te leggen.</t>
    </r>
  </si>
  <si>
    <r>
      <t xml:space="preserve">Zoals opgenomen in de aanbestedingsstukken hanteert de SVB een </t>
    </r>
    <r>
      <rPr>
        <b/>
        <sz val="11"/>
        <color theme="1"/>
        <rFont val="Calibri"/>
        <family val="2"/>
        <scheme val="minor"/>
      </rPr>
      <t>plafondbedrag</t>
    </r>
    <r>
      <rPr>
        <sz val="11"/>
        <color theme="1"/>
        <rFont val="Calibri"/>
        <family val="2"/>
        <scheme val="minor"/>
      </rPr>
      <t xml:space="preserve"> voor zowel de eenmalige implementatiekosten als de exploitatiekosten.</t>
    </r>
  </si>
  <si>
    <t>Het is inschrijver toegestaan om €0 in te vullen bij de voorgedefinieerde kostencomponenten op de tabbladen Implementatie en Exploitatie. Het is niet toegestaan om hier negatieve getallen in te vullen.</t>
  </si>
  <si>
    <t>Fictieve uren* senior consultant</t>
  </si>
  <si>
    <t>Fictieve uren* senior projectleider</t>
  </si>
  <si>
    <t>Fictieve uren* solution architect</t>
  </si>
  <si>
    <t>*ingeschatte uren voor totale contractduur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</si>
</sst>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  <numFmt numFmtId="167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5" fillId="0" borderId="0" xfId="0" applyFont="1"/>
    <xf numFmtId="0" fontId="0" fillId="0" borderId="0" xfId="0" applyAlignment="1">
      <alignment horizontal="left" vertical="center" wrapText="1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0" fillId="3" borderId="2" xfId="0" applyNumberFormat="1" applyFill="1" applyBorder="1" applyAlignment="1">
      <alignment horizontal="right"/>
    </xf>
    <xf numFmtId="165" fontId="2" fillId="0" borderId="0" xfId="0" applyNumberFormat="1" applyFont="1"/>
    <xf numFmtId="164" fontId="0" fillId="0" borderId="0" xfId="0" applyNumberFormat="1"/>
    <xf numFmtId="42" fontId="0" fillId="0" borderId="1" xfId="0" applyNumberFormat="1" applyBorder="1"/>
    <xf numFmtId="0" fontId="9" fillId="0" borderId="0" xfId="0" applyFont="1" applyAlignment="1">
      <alignment horizontal="left" vertical="center"/>
    </xf>
    <xf numFmtId="9" fontId="0" fillId="0" borderId="0" xfId="0" applyNumberFormat="1"/>
    <xf numFmtId="42" fontId="9" fillId="0" borderId="0" xfId="0" applyNumberFormat="1" applyFont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justify" vertical="center"/>
    </xf>
    <xf numFmtId="3" fontId="9" fillId="4" borderId="4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  <xf numFmtId="166" fontId="0" fillId="0" borderId="2" xfId="1" applyNumberFormat="1" applyFont="1" applyFill="1" applyBorder="1"/>
    <xf numFmtId="0" fontId="0" fillId="0" borderId="2" xfId="0" applyFont="1" applyFill="1" applyBorder="1"/>
    <xf numFmtId="0" fontId="0" fillId="3" borderId="0" xfId="0" applyFill="1" applyBorder="1"/>
    <xf numFmtId="166" fontId="9" fillId="3" borderId="2" xfId="1" applyNumberFormat="1" applyFont="1" applyFill="1" applyBorder="1"/>
    <xf numFmtId="0" fontId="12" fillId="0" borderId="0" xfId="0" applyFont="1" applyAlignment="1">
      <alignment horizontal="justify" vertical="center"/>
    </xf>
    <xf numFmtId="166" fontId="9" fillId="0" borderId="2" xfId="1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936805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A661B4-070B-4102-A7E0-84ECAC4E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17" y="90452"/>
          <a:ext cx="2552700" cy="826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F15"/>
  <sheetViews>
    <sheetView zoomScale="110" zoomScaleNormal="110" workbookViewId="0">
      <selection activeCell="D6" sqref="D6"/>
    </sheetView>
  </sheetViews>
  <sheetFormatPr defaultRowHeight="14.4" x14ac:dyDescent="0.3"/>
  <cols>
    <col min="1" max="1" width="3.6640625" style="3" customWidth="1"/>
    <col min="2" max="2" width="35.6640625" style="3" customWidth="1"/>
    <col min="3" max="3" width="75.6640625" customWidth="1"/>
    <col min="4" max="4" width="15.6640625" customWidth="1"/>
    <col min="5" max="5" width="11.44140625" bestFit="1" customWidth="1"/>
    <col min="6" max="6" width="12.44140625" bestFit="1" customWidth="1"/>
  </cols>
  <sheetData>
    <row r="1" spans="1:6" ht="81" customHeight="1" x14ac:dyDescent="0.3">
      <c r="A1" s="21"/>
      <c r="B1" s="21"/>
      <c r="C1" s="22"/>
      <c r="D1" s="22"/>
    </row>
    <row r="2" spans="1:6" ht="45" customHeight="1" x14ac:dyDescent="0.3">
      <c r="A2"/>
      <c r="B2" s="45" t="s">
        <v>29</v>
      </c>
      <c r="C2" s="46"/>
      <c r="D2" s="46"/>
    </row>
    <row r="3" spans="1:6" s="30" customFormat="1" ht="34.200000000000003" customHeight="1" x14ac:dyDescent="0.3">
      <c r="B3" s="29"/>
      <c r="C3" s="29"/>
      <c r="D3" s="31"/>
    </row>
    <row r="4" spans="1:6" s="1" customFormat="1" ht="19.95" customHeight="1" x14ac:dyDescent="0.3">
      <c r="A4" s="3" t="s">
        <v>0</v>
      </c>
      <c r="B4" t="s">
        <v>1</v>
      </c>
      <c r="C4" t="s">
        <v>2</v>
      </c>
      <c r="D4" s="6">
        <f>'A. Implementatie'!E10</f>
        <v>0</v>
      </c>
      <c r="E4" s="30"/>
      <c r="F4" s="36"/>
    </row>
    <row r="5" spans="1:6" s="1" customFormat="1" ht="19.95" customHeight="1" x14ac:dyDescent="0.3">
      <c r="A5" s="3" t="s">
        <v>3</v>
      </c>
      <c r="B5" t="s">
        <v>45</v>
      </c>
      <c r="C5" t="s">
        <v>30</v>
      </c>
      <c r="D5" s="6">
        <f>'B. Exploitatie'!F7</f>
        <v>0</v>
      </c>
      <c r="E5" s="30"/>
      <c r="F5" s="36"/>
    </row>
    <row r="6" spans="1:6" s="1" customFormat="1" ht="19.95" customHeight="1" x14ac:dyDescent="0.3">
      <c r="A6" s="3" t="s">
        <v>4</v>
      </c>
      <c r="B6" t="s">
        <v>46</v>
      </c>
      <c r="C6" t="s">
        <v>30</v>
      </c>
      <c r="D6" s="6">
        <f>'C. Optimalisatie'!E9</f>
        <v>0</v>
      </c>
      <c r="E6" s="30"/>
      <c r="F6" s="38"/>
    </row>
    <row r="7" spans="1:6" ht="19.95" customHeight="1" thickBot="1" x14ac:dyDescent="0.35">
      <c r="B7" s="2" t="s">
        <v>5</v>
      </c>
      <c r="C7" s="2" t="s">
        <v>6</v>
      </c>
      <c r="D7" s="35">
        <f>SUM(D4:D6)</f>
        <v>0</v>
      </c>
      <c r="E7" s="30"/>
      <c r="F7" s="40"/>
    </row>
    <row r="8" spans="1:6" ht="19.95" customHeight="1" thickTop="1" x14ac:dyDescent="0.3">
      <c r="F8" s="39"/>
    </row>
    <row r="9" spans="1:6" ht="19.95" customHeight="1" x14ac:dyDescent="0.3">
      <c r="B9" s="18" t="s">
        <v>47</v>
      </c>
      <c r="C9" s="47"/>
      <c r="D9" s="44"/>
      <c r="F9" s="39"/>
    </row>
    <row r="10" spans="1:6" ht="19.95" customHeight="1" x14ac:dyDescent="0.3">
      <c r="B10" s="19"/>
      <c r="C10" s="4" t="s">
        <v>7</v>
      </c>
      <c r="F10" s="39"/>
    </row>
    <row r="11" spans="1:6" ht="19.95" customHeight="1" x14ac:dyDescent="0.3">
      <c r="B11" s="18" t="s">
        <v>8</v>
      </c>
      <c r="C11" s="43"/>
      <c r="D11" s="44"/>
      <c r="F11" s="39"/>
    </row>
    <row r="12" spans="1:6" ht="19.95" customHeight="1" x14ac:dyDescent="0.3">
      <c r="B12" s="18" t="s">
        <v>9</v>
      </c>
      <c r="C12" s="43"/>
      <c r="D12" s="44"/>
      <c r="F12" s="39"/>
    </row>
    <row r="13" spans="1:6" ht="72.599999999999994" customHeight="1" x14ac:dyDescent="0.3">
      <c r="B13" s="20" t="s">
        <v>10</v>
      </c>
      <c r="C13" s="43"/>
      <c r="D13" s="44"/>
      <c r="F13" s="39"/>
    </row>
    <row r="14" spans="1:6" ht="21.45" customHeight="1" x14ac:dyDescent="0.3">
      <c r="B14" s="18" t="s">
        <v>11</v>
      </c>
      <c r="C14" s="43"/>
      <c r="D14" s="44"/>
      <c r="F14" s="39"/>
    </row>
    <row r="15" spans="1:6" ht="24" customHeight="1" x14ac:dyDescent="0.3"/>
  </sheetData>
  <mergeCells count="6">
    <mergeCell ref="C14:D14"/>
    <mergeCell ref="B2:D2"/>
    <mergeCell ref="C9:D9"/>
    <mergeCell ref="C11:D11"/>
    <mergeCell ref="C12:D12"/>
    <mergeCell ref="C13:D13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1"/>
  <sheetViews>
    <sheetView zoomScaleNormal="100" workbookViewId="0">
      <selection activeCell="B32" sqref="B32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7" ht="81" customHeight="1" x14ac:dyDescent="0.3">
      <c r="A1" s="21"/>
      <c r="B1" s="22"/>
      <c r="C1" s="22"/>
      <c r="D1" s="22"/>
      <c r="E1" s="22"/>
    </row>
    <row r="2" spans="1:7" s="4" customFormat="1" ht="45" customHeight="1" x14ac:dyDescent="0.4">
      <c r="A2" s="7"/>
      <c r="B2" s="9" t="s">
        <v>12</v>
      </c>
      <c r="C2" s="23" t="s">
        <v>13</v>
      </c>
      <c r="D2" s="24" t="s">
        <v>14</v>
      </c>
      <c r="E2" s="23" t="s">
        <v>15</v>
      </c>
    </row>
    <row r="3" spans="1:7" ht="20.399999999999999" customHeight="1" x14ac:dyDescent="0.3">
      <c r="A3" s="3">
        <v>1</v>
      </c>
      <c r="B3" s="10" t="s">
        <v>35</v>
      </c>
      <c r="C3" s="48">
        <v>1</v>
      </c>
      <c r="D3" s="5"/>
      <c r="E3" s="25">
        <f>C3*D3</f>
        <v>0</v>
      </c>
    </row>
    <row r="4" spans="1:7" ht="20.399999999999999" customHeight="1" x14ac:dyDescent="0.3">
      <c r="A4" s="3">
        <f>A3+1</f>
        <v>2</v>
      </c>
      <c r="B4" s="10" t="s">
        <v>36</v>
      </c>
      <c r="C4" s="48">
        <v>1</v>
      </c>
      <c r="D4" s="5"/>
      <c r="E4" s="25">
        <f>C4*D4</f>
        <v>0</v>
      </c>
    </row>
    <row r="5" spans="1:7" ht="20.399999999999999" customHeight="1" x14ac:dyDescent="0.3">
      <c r="A5" s="3">
        <f>A4+1</f>
        <v>3</v>
      </c>
      <c r="B5" s="10" t="s">
        <v>16</v>
      </c>
      <c r="C5" s="53">
        <v>1</v>
      </c>
      <c r="D5" s="5"/>
      <c r="E5" s="25">
        <f t="shared" ref="E5:E9" si="0">C5*D5</f>
        <v>0</v>
      </c>
    </row>
    <row r="6" spans="1:7" ht="20.399999999999999" customHeight="1" x14ac:dyDescent="0.3">
      <c r="A6" s="3">
        <f t="shared" ref="A6:A9" si="1">A5+1</f>
        <v>4</v>
      </c>
      <c r="B6" s="10" t="s">
        <v>38</v>
      </c>
      <c r="C6" s="48">
        <v>1</v>
      </c>
      <c r="D6" s="5"/>
      <c r="E6" s="25">
        <f t="shared" si="0"/>
        <v>0</v>
      </c>
    </row>
    <row r="7" spans="1:7" ht="20.399999999999999" customHeight="1" x14ac:dyDescent="0.3">
      <c r="A7" s="3">
        <f t="shared" si="1"/>
        <v>5</v>
      </c>
      <c r="B7" s="10" t="s">
        <v>37</v>
      </c>
      <c r="C7" s="53">
        <v>1</v>
      </c>
      <c r="D7" s="5"/>
      <c r="E7" s="25">
        <f t="shared" si="0"/>
        <v>0</v>
      </c>
      <c r="G7" s="1"/>
    </row>
    <row r="8" spans="1:7" ht="20.399999999999999" customHeight="1" x14ac:dyDescent="0.3">
      <c r="A8" s="3">
        <v>6</v>
      </c>
      <c r="B8" s="49" t="s">
        <v>40</v>
      </c>
      <c r="C8" s="49">
        <v>1</v>
      </c>
      <c r="D8" s="5"/>
      <c r="E8" s="25">
        <f t="shared" si="0"/>
        <v>0</v>
      </c>
    </row>
    <row r="9" spans="1:7" ht="20.399999999999999" customHeight="1" x14ac:dyDescent="0.3">
      <c r="A9" s="3">
        <f t="shared" si="1"/>
        <v>7</v>
      </c>
      <c r="B9" s="49" t="s">
        <v>39</v>
      </c>
      <c r="C9" s="49">
        <v>1</v>
      </c>
      <c r="D9" s="5"/>
      <c r="E9" s="25">
        <f t="shared" si="0"/>
        <v>0</v>
      </c>
    </row>
    <row r="10" spans="1:7" ht="24" customHeight="1" thickBot="1" x14ac:dyDescent="0.35">
      <c r="B10" s="2" t="s">
        <v>17</v>
      </c>
      <c r="C10" s="2"/>
      <c r="D10" s="2"/>
      <c r="E10" s="8">
        <f>SUM(E3:E9)</f>
        <v>0</v>
      </c>
      <c r="F10" s="1"/>
    </row>
    <row r="11" spans="1:7" ht="15" thickTop="1" x14ac:dyDescent="0.3"/>
    <row r="12" spans="1:7" x14ac:dyDescent="0.3">
      <c r="A12" s="26"/>
      <c r="B12" s="12"/>
      <c r="C12" s="12"/>
      <c r="D12" s="12"/>
    </row>
    <row r="13" spans="1:7" x14ac:dyDescent="0.3">
      <c r="A13" s="26"/>
      <c r="B13" s="12"/>
      <c r="C13" s="12"/>
      <c r="D13" s="12"/>
    </row>
    <row r="14" spans="1:7" x14ac:dyDescent="0.3">
      <c r="A14" s="26"/>
      <c r="B14" s="12"/>
      <c r="C14" s="12"/>
      <c r="D14" s="12"/>
    </row>
    <row r="15" spans="1:7" x14ac:dyDescent="0.3">
      <c r="A15" s="26"/>
      <c r="B15" s="12"/>
      <c r="C15" s="12"/>
      <c r="D15" s="12"/>
    </row>
    <row r="16" spans="1:7" x14ac:dyDescent="0.3">
      <c r="A16" s="26"/>
      <c r="B16" s="12"/>
      <c r="C16" s="12"/>
      <c r="D16" s="12"/>
    </row>
    <row r="17" spans="1:4" x14ac:dyDescent="0.3">
      <c r="A17" s="26"/>
      <c r="B17" s="12"/>
      <c r="C17" s="12"/>
      <c r="D17" s="12"/>
    </row>
    <row r="18" spans="1:4" x14ac:dyDescent="0.3">
      <c r="A18" s="26"/>
      <c r="B18" s="12"/>
      <c r="C18" s="12"/>
      <c r="D18" s="12"/>
    </row>
    <row r="19" spans="1:4" x14ac:dyDescent="0.3">
      <c r="A19" s="26"/>
      <c r="B19" s="12"/>
      <c r="C19" s="12"/>
      <c r="D19" s="12"/>
    </row>
    <row r="20" spans="1:4" x14ac:dyDescent="0.3">
      <c r="B20" s="12"/>
      <c r="C20" s="12"/>
      <c r="D20" s="12"/>
    </row>
    <row r="21" spans="1:4" x14ac:dyDescent="0.3">
      <c r="B21" s="12"/>
      <c r="C21" s="12"/>
      <c r="D21" s="12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J18"/>
  <sheetViews>
    <sheetView zoomScaleNormal="100" workbookViewId="0">
      <selection activeCell="C15" sqref="C15"/>
    </sheetView>
  </sheetViews>
  <sheetFormatPr defaultRowHeight="14.4" x14ac:dyDescent="0.3"/>
  <cols>
    <col min="1" max="1" width="3.6640625" style="2" customWidth="1"/>
    <col min="2" max="2" width="75" customWidth="1"/>
    <col min="3" max="6" width="15.6640625" customWidth="1"/>
    <col min="8" max="8" width="13.33203125" customWidth="1"/>
    <col min="9" max="9" width="21.33203125" customWidth="1"/>
    <col min="10" max="10" width="12" bestFit="1" customWidth="1"/>
  </cols>
  <sheetData>
    <row r="1" spans="1:10" ht="81" customHeight="1" x14ac:dyDescent="0.3">
      <c r="A1" s="22"/>
      <c r="B1" s="22"/>
      <c r="C1" s="22"/>
      <c r="D1" s="22"/>
      <c r="E1" s="22"/>
      <c r="F1" s="22"/>
    </row>
    <row r="2" spans="1:10" s="4" customFormat="1" ht="45" customHeight="1" x14ac:dyDescent="0.3">
      <c r="A2" s="13"/>
      <c r="B2" s="17" t="s">
        <v>19</v>
      </c>
      <c r="C2" s="13" t="s">
        <v>20</v>
      </c>
      <c r="D2" s="13" t="s">
        <v>32</v>
      </c>
      <c r="E2" s="13" t="s">
        <v>33</v>
      </c>
      <c r="F2" s="13" t="s">
        <v>15</v>
      </c>
    </row>
    <row r="3" spans="1:10" ht="20.399999999999999" customHeight="1" x14ac:dyDescent="0.3">
      <c r="A3" s="3">
        <v>1</v>
      </c>
      <c r="B3" s="10" t="s">
        <v>31</v>
      </c>
      <c r="C3" s="42">
        <v>2162</v>
      </c>
      <c r="D3" s="15"/>
      <c r="E3" s="11">
        <v>12</v>
      </c>
      <c r="F3" s="14">
        <f>C3*E3*D3</f>
        <v>0</v>
      </c>
      <c r="H3" s="33"/>
      <c r="I3" s="1"/>
      <c r="J3" s="12"/>
    </row>
    <row r="4" spans="1:10" ht="20.399999999999999" customHeight="1" x14ac:dyDescent="0.3">
      <c r="A4" s="3">
        <f>A3+1</f>
        <v>2</v>
      </c>
      <c r="B4" s="10" t="s">
        <v>34</v>
      </c>
      <c r="C4" s="42">
        <v>3</v>
      </c>
      <c r="D4" s="15"/>
      <c r="E4" s="11">
        <v>12</v>
      </c>
      <c r="F4" s="14">
        <f>C4*E4*D4</f>
        <v>0</v>
      </c>
      <c r="H4" s="1"/>
      <c r="I4" s="1"/>
      <c r="J4" s="1"/>
    </row>
    <row r="5" spans="1:10" ht="20.399999999999999" customHeight="1" x14ac:dyDescent="0.3">
      <c r="A5" s="3">
        <f t="shared" ref="A5:A6" si="0">A4+1</f>
        <v>3</v>
      </c>
      <c r="B5" s="10" t="s">
        <v>41</v>
      </c>
      <c r="C5" s="42">
        <v>1</v>
      </c>
      <c r="D5" s="15"/>
      <c r="E5" s="11">
        <v>12</v>
      </c>
      <c r="F5" s="14">
        <f t="shared" ref="F5:F6" si="1">C5*E5*D5</f>
        <v>0</v>
      </c>
      <c r="H5" s="1"/>
      <c r="I5" s="1"/>
      <c r="J5" s="1"/>
    </row>
    <row r="6" spans="1:10" ht="20.399999999999999" customHeight="1" x14ac:dyDescent="0.3">
      <c r="A6" s="3">
        <f t="shared" si="0"/>
        <v>4</v>
      </c>
      <c r="B6" s="10" t="s">
        <v>42</v>
      </c>
      <c r="C6" s="42">
        <v>1</v>
      </c>
      <c r="D6" s="15"/>
      <c r="E6" s="11">
        <v>12</v>
      </c>
      <c r="F6" s="14">
        <f t="shared" si="1"/>
        <v>0</v>
      </c>
      <c r="H6" s="1"/>
      <c r="I6" s="1"/>
      <c r="J6" s="1"/>
    </row>
    <row r="7" spans="1:10" ht="24" customHeight="1" thickBot="1" x14ac:dyDescent="0.35">
      <c r="B7" s="2" t="s">
        <v>21</v>
      </c>
      <c r="E7" s="2" t="s">
        <v>22</v>
      </c>
      <c r="F7" s="16">
        <f>SUM(F3:F6)</f>
        <v>0</v>
      </c>
      <c r="H7" s="34"/>
    </row>
    <row r="8" spans="1:10" ht="15" thickTop="1" x14ac:dyDescent="0.3"/>
    <row r="9" spans="1:10" x14ac:dyDescent="0.3">
      <c r="A9" s="26"/>
      <c r="B9" s="12"/>
      <c r="C9" s="12"/>
      <c r="D9" s="12"/>
    </row>
    <row r="10" spans="1:10" x14ac:dyDescent="0.3">
      <c r="G10" s="37"/>
    </row>
    <row r="11" spans="1:10" x14ac:dyDescent="0.3">
      <c r="A11" s="3"/>
      <c r="B11" s="12"/>
    </row>
    <row r="12" spans="1:10" x14ac:dyDescent="0.3">
      <c r="A12" s="3"/>
      <c r="B12" s="12"/>
    </row>
    <row r="13" spans="1:10" x14ac:dyDescent="0.3">
      <c r="A13" s="3"/>
      <c r="B13" s="12"/>
    </row>
    <row r="14" spans="1:10" x14ac:dyDescent="0.3">
      <c r="A14" s="3"/>
      <c r="B14" s="12"/>
    </row>
    <row r="15" spans="1:10" x14ac:dyDescent="0.3">
      <c r="A15" s="3"/>
      <c r="B15" s="12"/>
    </row>
    <row r="16" spans="1:10" x14ac:dyDescent="0.3">
      <c r="A16" s="3"/>
      <c r="B16" s="12"/>
    </row>
    <row r="17" spans="1:2" x14ac:dyDescent="0.3">
      <c r="A17" s="3"/>
      <c r="B17" s="12"/>
    </row>
    <row r="18" spans="1:2" x14ac:dyDescent="0.3">
      <c r="A18" s="3"/>
      <c r="B18" s="12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23DD-3A5B-40A3-A731-3FDB4C1EBBDB}">
  <sheetPr>
    <pageSetUpPr fitToPage="1"/>
  </sheetPr>
  <dimension ref="A1:H15"/>
  <sheetViews>
    <sheetView tabSelected="1" zoomScaleNormal="100" workbookViewId="0">
      <selection activeCell="H23" sqref="H23"/>
    </sheetView>
  </sheetViews>
  <sheetFormatPr defaultRowHeight="14.4" x14ac:dyDescent="0.3"/>
  <cols>
    <col min="1" max="1" width="3.6640625" style="2" customWidth="1"/>
    <col min="2" max="2" width="43.6640625" customWidth="1"/>
    <col min="3" max="3" width="14.5546875" customWidth="1"/>
    <col min="4" max="4" width="10.6640625" customWidth="1"/>
    <col min="5" max="5" width="17.6640625" customWidth="1"/>
    <col min="6" max="6" width="9.33203125" customWidth="1"/>
  </cols>
  <sheetData>
    <row r="1" spans="1:8" ht="81" customHeight="1" x14ac:dyDescent="0.3">
      <c r="A1" s="21"/>
      <c r="B1" s="22"/>
      <c r="C1" s="22"/>
      <c r="D1" s="22"/>
      <c r="E1" s="22"/>
    </row>
    <row r="2" spans="1:8" s="4" customFormat="1" ht="45" customHeight="1" x14ac:dyDescent="0.4">
      <c r="A2" s="7"/>
      <c r="B2" s="9" t="s">
        <v>23</v>
      </c>
      <c r="C2" s="27" t="s">
        <v>13</v>
      </c>
      <c r="D2" s="28" t="s">
        <v>18</v>
      </c>
      <c r="E2" s="27" t="s">
        <v>15</v>
      </c>
    </row>
    <row r="3" spans="1:8" ht="20.399999999999999" customHeight="1" x14ac:dyDescent="0.3">
      <c r="A3" s="3">
        <v>1</v>
      </c>
      <c r="B3" s="10" t="s">
        <v>51</v>
      </c>
      <c r="C3" s="51">
        <v>1250</v>
      </c>
      <c r="D3" s="5"/>
      <c r="E3" s="32" t="str">
        <f>IF(OR(D3&lt;100,D3&gt;200),"FOUTE INVOER !!",C3*D3)</f>
        <v>FOUTE INVOER !!</v>
      </c>
      <c r="G3" s="1"/>
      <c r="H3" s="1"/>
    </row>
    <row r="4" spans="1:8" ht="20.399999999999999" customHeight="1" x14ac:dyDescent="0.3">
      <c r="A4" s="3">
        <v>2</v>
      </c>
      <c r="B4" s="10" t="s">
        <v>52</v>
      </c>
      <c r="C4" s="51">
        <v>850</v>
      </c>
      <c r="D4" s="5"/>
      <c r="E4" s="32" t="str">
        <f>IF(OR(D4&lt;100,D4&gt;200),"FOUTE INVOER !!",C4*D4)</f>
        <v>FOUTE INVOER !!</v>
      </c>
      <c r="H4" s="1"/>
    </row>
    <row r="5" spans="1:8" ht="20.399999999999999" customHeight="1" x14ac:dyDescent="0.3">
      <c r="A5" s="3">
        <v>3</v>
      </c>
      <c r="B5" s="10" t="s">
        <v>53</v>
      </c>
      <c r="C5" s="51">
        <v>600</v>
      </c>
      <c r="D5" s="5"/>
      <c r="E5" s="32" t="str">
        <f>IF(OR(D4&lt;100,D4&gt;200),"FOUTE INVOER !!",C5*D5)</f>
        <v>FOUTE INVOER !!</v>
      </c>
      <c r="H5" s="1"/>
    </row>
    <row r="6" spans="1:8" ht="20.399999999999999" customHeight="1" x14ac:dyDescent="0.3">
      <c r="A6" s="3">
        <v>4</v>
      </c>
      <c r="B6" s="10" t="s">
        <v>24</v>
      </c>
      <c r="C6" s="51">
        <v>24</v>
      </c>
      <c r="D6" s="5"/>
      <c r="E6" s="32">
        <f>C6*D6</f>
        <v>0</v>
      </c>
      <c r="H6" s="1"/>
    </row>
    <row r="7" spans="1:8" ht="20.399999999999999" customHeight="1" x14ac:dyDescent="0.3">
      <c r="A7" s="3">
        <v>5</v>
      </c>
      <c r="B7" s="10" t="s">
        <v>43</v>
      </c>
      <c r="C7" s="51">
        <v>1</v>
      </c>
      <c r="D7" s="5"/>
      <c r="E7" s="32">
        <f>C7*D7</f>
        <v>0</v>
      </c>
      <c r="H7" s="1"/>
    </row>
    <row r="8" spans="1:8" ht="20.399999999999999" customHeight="1" x14ac:dyDescent="0.3">
      <c r="A8" s="3">
        <v>6</v>
      </c>
      <c r="B8" s="10" t="s">
        <v>44</v>
      </c>
      <c r="C8" s="51">
        <v>1</v>
      </c>
      <c r="D8" s="5"/>
      <c r="E8" s="32">
        <f>C8*D8</f>
        <v>0</v>
      </c>
      <c r="H8" s="1"/>
    </row>
    <row r="9" spans="1:8" ht="24" customHeight="1" thickBot="1" x14ac:dyDescent="0.35">
      <c r="B9" s="2" t="s">
        <v>25</v>
      </c>
      <c r="C9" s="2"/>
      <c r="D9" s="2"/>
      <c r="E9" s="8">
        <f>SUM(E3:E8)</f>
        <v>0</v>
      </c>
      <c r="F9" s="1"/>
      <c r="H9" s="1"/>
    </row>
    <row r="10" spans="1:8" ht="15" thickTop="1" x14ac:dyDescent="0.3">
      <c r="B10" s="50"/>
    </row>
    <row r="11" spans="1:8" x14ac:dyDescent="0.3">
      <c r="A11" s="26"/>
      <c r="B11" s="12"/>
      <c r="C11" s="12"/>
    </row>
    <row r="12" spans="1:8" x14ac:dyDescent="0.3">
      <c r="B12" s="50" t="s">
        <v>54</v>
      </c>
      <c r="C12" s="12"/>
      <c r="D12" s="12"/>
    </row>
    <row r="15" spans="1:8" x14ac:dyDescent="0.3">
      <c r="B15" s="50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2B14-3BF2-4578-8632-3F0F5CEA3119}">
  <dimension ref="A2:B14"/>
  <sheetViews>
    <sheetView workbookViewId="0">
      <selection activeCell="B31" sqref="B31"/>
    </sheetView>
  </sheetViews>
  <sheetFormatPr defaultRowHeight="14.4" x14ac:dyDescent="0.3"/>
  <cols>
    <col min="1" max="1" width="6.88671875" style="26" customWidth="1"/>
    <col min="2" max="2" width="134.109375" customWidth="1"/>
  </cols>
  <sheetData>
    <row r="2" spans="1:2" x14ac:dyDescent="0.3">
      <c r="A2" s="26">
        <v>1</v>
      </c>
      <c r="B2" s="41" t="s">
        <v>26</v>
      </c>
    </row>
    <row r="3" spans="1:2" x14ac:dyDescent="0.3">
      <c r="A3" s="26">
        <v>2</v>
      </c>
      <c r="B3" s="41" t="s">
        <v>27</v>
      </c>
    </row>
    <row r="4" spans="1:2" x14ac:dyDescent="0.3">
      <c r="A4" s="26">
        <v>3</v>
      </c>
      <c r="B4" s="41" t="s">
        <v>28</v>
      </c>
    </row>
    <row r="5" spans="1:2" ht="42.75" customHeight="1" x14ac:dyDescent="0.3">
      <c r="A5" s="26">
        <v>4</v>
      </c>
      <c r="B5" s="41" t="s">
        <v>50</v>
      </c>
    </row>
    <row r="6" spans="1:2" ht="28.8" x14ac:dyDescent="0.3">
      <c r="A6" s="26">
        <v>5</v>
      </c>
      <c r="B6" s="52" t="s">
        <v>48</v>
      </c>
    </row>
    <row r="7" spans="1:2" ht="28.2" customHeight="1" x14ac:dyDescent="0.3">
      <c r="A7" s="26">
        <v>6</v>
      </c>
      <c r="B7" s="41" t="s">
        <v>49</v>
      </c>
    </row>
    <row r="14" spans="1:2" x14ac:dyDescent="0.3">
      <c r="B14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3</Value>
      <Value>1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Business Support - Project Management</TermName>
          <TermId xmlns="http://schemas.microsoft.com/office/infopath/2007/PartnerControls">09e4fbaa-8545-49a4-8383-5a15e1cf49ca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_dlc_DocId xmlns="ce0e5337-d78e-4f6d-aa8b-76dd4dcd9401">SVB-155387401-334</_dlc_DocId>
    <_dlc_DocIdUrl xmlns="ce0e5337-d78e-4f6d-aa8b-76dd4dcd9401">
      <Url>https://svbnl.sharepoint.com/sites/TAA-O-ProjectWFMTool-WFM-EA2023030/_layouts/15/DocIdRedir.aspx?ID=SVB-155387401-334</Url>
      <Description>SVB-155387401-334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F228DC34D7BD448BB4D33B78E8F4F9B" ma:contentTypeVersion="5" ma:contentTypeDescription="" ma:contentTypeScope="" ma:versionID="09e0b7262d228098165c224fe0834003">
  <xsd:schema xmlns:xsd="http://www.w3.org/2001/XMLSchema" xmlns:xs="http://www.w3.org/2001/XMLSchema" xmlns:p="http://schemas.microsoft.com/office/2006/metadata/properties" xmlns:ns2="d3a92735-4626-485d-b499-1eae95cc67aa" xmlns:ns3="ce0e5337-d78e-4f6d-aa8b-76dd4dcd9401" targetNamespace="http://schemas.microsoft.com/office/2006/metadata/properties" ma:root="true" ma:fieldsID="1fbf4629391505d38b25f0767ee9feab" ns2:_="" ns3:_="">
    <xsd:import namespace="d3a92735-4626-485d-b499-1eae95cc67aa"/>
    <xsd:import namespace="ce0e5337-d78e-4f6d-aa8b-76dd4dcd9401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7bbdf32-94a8-46dc-bd79-488ac970d7b5}" ma:internalName="TaxCatchAll" ma:showField="CatchAllData" ma:web="ce0e5337-d78e-4f6d-aa8b-76dd4dcd9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7bbdf32-94a8-46dc-bd79-488ac970d7b5}" ma:internalName="TaxCatchAllLabel" ma:readOnly="true" ma:showField="CatchAllDataLabel" ma:web="ce0e5337-d78e-4f6d-aa8b-76dd4dcd9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e5337-d78e-4f6d-aa8b-76dd4dcd940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4D815A-7159-44C3-9F5E-1B5A85DA316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2F633EC-6E18-4FDC-822E-24A3731392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1C82FC-6EF9-4A50-8298-53E547625AAB}">
  <ds:schemaRefs>
    <ds:schemaRef ds:uri="ce0e5337-d78e-4f6d-aa8b-76dd4dcd940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3a92735-4626-485d-b499-1eae95cc67aa"/>
  </ds:schemaRefs>
</ds:datastoreItem>
</file>

<file path=customXml/itemProps5.xml><?xml version="1.0" encoding="utf-8"?>
<ds:datastoreItem xmlns:ds="http://schemas.openxmlformats.org/officeDocument/2006/customXml" ds:itemID="{31D83983-BE61-469F-B83C-7B4E198E4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ce0e5337-d78e-4f6d-aa8b-76dd4dcd9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Inschrijfprijs</vt:lpstr>
      <vt:lpstr>A. Implementatie</vt:lpstr>
      <vt:lpstr>B. Exploitatie</vt:lpstr>
      <vt:lpstr>C. Optimalisatie</vt:lpstr>
      <vt:lpstr>Invulinstructies</vt:lpstr>
      <vt:lpstr>'A. Implementatie'!Afdrukbereik</vt:lpstr>
      <vt:lpstr>'B. Exploitatie'!Afdrukbereik</vt:lpstr>
      <vt:lpstr>'C. Optimalisatie'!Afdrukbereik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Wolferen, Luka van (AV)</cp:lastModifiedBy>
  <cp:revision/>
  <dcterms:created xsi:type="dcterms:W3CDTF">2022-02-07T14:56:40Z</dcterms:created>
  <dcterms:modified xsi:type="dcterms:W3CDTF">2025-03-04T11:14:11Z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0x01010000DE4F45DB4E6C4C8455F1EC030BB93D005F228DC34D7BD448BB4D33B78E8F4F9B</vt:lpwstr>
  </property>
  <property fmtid="{D5CDD505-2E9C-101B-9397-08002B2CF9AE}" pid="3" name="MediaServiceImageTags">
    <vt:lpwstr/>
  </property>
  <property fmtid="{D5CDD505-2E9C-101B-9397-08002B2CF9AE}" pid="4" name="Procestype">
    <vt:lpwstr>3;#Uitvoeren projecten|124b45f5-0bee-4538-8a02-020a2505e46b</vt:lpwstr>
  </property>
  <property fmtid="{D5CDD505-2E9C-101B-9397-08002B2CF9AE}" pid="5" name="Organisatieonderdeel">
    <vt:lpwstr>6;#IT - Business Support - Project Management|09e4fbaa-8545-49a4-8383-5a15e1cf49ca</vt:lpwstr>
  </property>
  <property fmtid="{D5CDD505-2E9C-101B-9397-08002B2CF9AE}" pid="6" name="Archiefvormer">
    <vt:lpwstr>1;#SVB|75f70ad2-9ad6-4557-b3c1-5a3bfe422971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754de249-c52b-426c-a864-73f5309b8bc8</vt:lpwstr>
  </property>
</Properties>
</file>