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DB\CLVD Dropbox\SpecifiQ\01 - Projecten\24071 Kennispunt warmte\01 Aanbesteding\01 Inschrijvingsleidraad\Gepubliceerd\"/>
    </mc:Choice>
  </mc:AlternateContent>
  <xr:revisionPtr revIDLastSave="0" documentId="13_ncr:1_{89A061A5-A921-411B-ADB6-E7E54932DCEA}" xr6:coauthVersionLast="47" xr6:coauthVersionMax="47" xr10:uidLastSave="{00000000-0000-0000-0000-000000000000}"/>
  <bookViews>
    <workbookView xWindow="-110" yWindow="-110" windowWidth="19420" windowHeight="10300" xr2:uid="{00000000-000D-0000-FFFF-FFFF00000000}"/>
  </bookViews>
  <sheets>
    <sheet name="Blad1" sheetId="1" r:id="rId1"/>
  </sheets>
  <definedNames>
    <definedName name="_xlnm.Print_Area" localSheetId="0">Blad1!$A$1:$L$19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 l="1"/>
  <c r="H12" i="1"/>
  <c r="J12" i="1"/>
  <c r="K12" i="1"/>
  <c r="L6" i="1"/>
  <c r="L8" i="1"/>
  <c r="L10" i="1"/>
  <c r="L16" i="1" l="1"/>
  <c r="L12" i="1"/>
  <c r="L17" i="1" s="1"/>
</calcChain>
</file>

<file path=xl/sharedStrings.xml><?xml version="1.0" encoding="utf-8"?>
<sst xmlns="http://schemas.openxmlformats.org/spreadsheetml/2006/main" count="25" uniqueCount="25">
  <si>
    <t>Bijlage 5 Prijzenblad (op jaarbasis)</t>
  </si>
  <si>
    <t>omschrijving</t>
  </si>
  <si>
    <t>Indicatief aantal</t>
  </si>
  <si>
    <t>uurtarief</t>
  </si>
  <si>
    <t>Drempelbedrag</t>
  </si>
  <si>
    <t>plafondbedrag</t>
  </si>
  <si>
    <t>subtotaal</t>
  </si>
  <si>
    <t>Projectleider</t>
  </si>
  <si>
    <t>Senior adviseur</t>
  </si>
  <si>
    <t>Medior adviseur</t>
  </si>
  <si>
    <t>Junior adviseur</t>
  </si>
  <si>
    <t>Totaal</t>
  </si>
  <si>
    <t>Fictieve inschrijfsom</t>
  </si>
  <si>
    <t>Prijspunten (o.b.v. uw ingevulde prijzen)</t>
  </si>
  <si>
    <t>alle prijzen exclusief BTW</t>
  </si>
  <si>
    <t xml:space="preserve">Inschrijver </t>
  </si>
  <si>
    <t>Naam rechtsgeldig vertegenwoordiger</t>
  </si>
  <si>
    <t>Functie</t>
  </si>
  <si>
    <t>Datum</t>
  </si>
  <si>
    <t>Handtekening</t>
  </si>
  <si>
    <t>Instructie:</t>
  </si>
  <si>
    <t xml:space="preserve">De bandbreedte van de fictieve inschrijfsom is minimaal 228.350,00 tot en met maximaal 300.600,00. Uw inschrijfprijs betreft een fictieve inschrijfprijs dat inzicht moet geven aan de mate waarop u gebruik maakt van verschillende rollen. Er kunnen door de opdrachtnemer geen rechten worden ontleend aan de fictieve inschrijfprijs. De uuratieven worden wel vastgelegd in de raamovereenkomst t.b.v. de nadere opdrachten. De maandelijkse urenverantwoording wordt per nadere opdracht gecontroleerd. </t>
  </si>
  <si>
    <t>Het is alleen toegestaan om de gele velden in te vullen.</t>
  </si>
  <si>
    <t xml:space="preserve">De layout van dit document mag niet worden aangepast, op straffe van uitsluiting van verder deelname aan de aanbesteding. </t>
  </si>
  <si>
    <t>Het prijzenblad dient rechtsgeldig te worden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</si>
</sst>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b/>
      <sz val="10"/>
      <color theme="1"/>
      <name val="Arial"/>
      <family val="2"/>
    </font>
    <font>
      <b/>
      <sz val="11"/>
      <color theme="1"/>
      <name val="Calibri"/>
      <family val="2"/>
      <scheme val="minor"/>
    </font>
    <font>
      <b/>
      <sz val="10"/>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E7F4D8"/>
        <bgColor indexed="64"/>
      </patternFill>
    </fill>
    <fill>
      <patternFill patternType="solid">
        <fgColor rgb="FFFFFF99"/>
        <bgColor indexed="64"/>
      </patternFill>
    </fill>
    <fill>
      <patternFill patternType="solid">
        <fgColor theme="6" tint="0.79998168889431442"/>
        <bgColor indexed="64"/>
      </patternFill>
    </fill>
  </fills>
  <borders count="26">
    <border>
      <left/>
      <right/>
      <top/>
      <bottom/>
      <diagonal/>
    </border>
    <border>
      <left style="thin">
        <color auto="1"/>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medium">
        <color indexed="64"/>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2" fillId="0" borderId="0" xfId="0" applyFont="1"/>
    <xf numFmtId="0" fontId="2" fillId="2" borderId="19" xfId="0" applyFont="1" applyFill="1" applyBorder="1"/>
    <xf numFmtId="0" fontId="2" fillId="2" borderId="4" xfId="0" applyFont="1" applyFill="1" applyBorder="1"/>
    <xf numFmtId="0" fontId="2" fillId="2" borderId="4" xfId="0" applyFont="1" applyFill="1" applyBorder="1" applyAlignment="1">
      <alignment horizontal="center" vertical="center"/>
    </xf>
    <xf numFmtId="0" fontId="2" fillId="2" borderId="4" xfId="0" applyFont="1" applyFill="1" applyBorder="1" applyAlignment="1">
      <alignment horizontal="right"/>
    </xf>
    <xf numFmtId="0" fontId="2" fillId="2" borderId="20" xfId="0" applyFont="1" applyFill="1" applyBorder="1"/>
    <xf numFmtId="0" fontId="2" fillId="3" borderId="9" xfId="0" applyFont="1" applyFill="1" applyBorder="1"/>
    <xf numFmtId="0" fontId="2" fillId="3" borderId="15" xfId="0" applyFont="1" applyFill="1" applyBorder="1" applyAlignment="1">
      <alignment horizontal="center" vertical="center"/>
    </xf>
    <xf numFmtId="44" fontId="2" fillId="3" borderId="5" xfId="0" applyNumberFormat="1" applyFont="1" applyFill="1" applyBorder="1"/>
    <xf numFmtId="44" fontId="2" fillId="3" borderId="5" xfId="1" applyFont="1" applyFill="1" applyBorder="1" applyProtection="1"/>
    <xf numFmtId="44" fontId="4" fillId="3" borderId="5" xfId="0" applyNumberFormat="1" applyFont="1" applyFill="1" applyBorder="1"/>
    <xf numFmtId="44" fontId="2" fillId="0" borderId="0" xfId="1" applyFont="1" applyProtection="1"/>
    <xf numFmtId="0" fontId="2" fillId="0" borderId="9" xfId="0" applyFont="1" applyBorder="1"/>
    <xf numFmtId="0" fontId="2" fillId="0" borderId="0" xfId="0" applyFont="1" applyAlignment="1">
      <alignment horizontal="center" vertical="center"/>
    </xf>
    <xf numFmtId="0" fontId="2" fillId="0" borderId="5" xfId="0" applyFont="1" applyBorder="1"/>
    <xf numFmtId="44" fontId="2" fillId="0" borderId="0" xfId="0" applyNumberFormat="1" applyFont="1"/>
    <xf numFmtId="44" fontId="2" fillId="0" borderId="0" xfId="1" applyFont="1" applyFill="1" applyProtection="1"/>
    <xf numFmtId="0" fontId="0" fillId="0" borderId="5" xfId="0" applyBorder="1"/>
    <xf numFmtId="0" fontId="2" fillId="0" borderId="10" xfId="0" applyFont="1" applyBorder="1"/>
    <xf numFmtId="0" fontId="2" fillId="0" borderId="11" xfId="0" applyFont="1" applyBorder="1"/>
    <xf numFmtId="0" fontId="2" fillId="0" borderId="11" xfId="0" applyFont="1" applyBorder="1" applyAlignment="1">
      <alignment horizontal="center" vertical="center"/>
    </xf>
    <xf numFmtId="0" fontId="2" fillId="0" borderId="12" xfId="0" applyFont="1" applyBorder="1"/>
    <xf numFmtId="44" fontId="0" fillId="4" borderId="15" xfId="1" applyFont="1" applyFill="1" applyBorder="1" applyAlignment="1" applyProtection="1">
      <alignment horizontal="center"/>
      <protection locked="0"/>
    </xf>
    <xf numFmtId="0" fontId="2" fillId="3" borderId="2" xfId="0" applyFont="1" applyFill="1" applyBorder="1"/>
    <xf numFmtId="44" fontId="2" fillId="3" borderId="3" xfId="1" applyFont="1" applyFill="1" applyBorder="1" applyAlignment="1" applyProtection="1"/>
    <xf numFmtId="0" fontId="2" fillId="3" borderId="17" xfId="0" applyFont="1" applyFill="1" applyBorder="1"/>
    <xf numFmtId="0" fontId="2" fillId="3" borderId="18" xfId="0" applyFont="1" applyFill="1" applyBorder="1"/>
    <xf numFmtId="44" fontId="2" fillId="3" borderId="15" xfId="1" applyFont="1" applyFill="1" applyBorder="1" applyAlignment="1" applyProtection="1"/>
    <xf numFmtId="0" fontId="4" fillId="3" borderId="16" xfId="0" applyFont="1" applyFill="1" applyBorder="1" applyAlignment="1">
      <alignment horizontal="center"/>
    </xf>
    <xf numFmtId="0" fontId="2" fillId="3" borderId="16" xfId="0" applyFont="1" applyFill="1" applyBorder="1"/>
    <xf numFmtId="44" fontId="4" fillId="3" borderId="16" xfId="1" applyFont="1" applyFill="1" applyBorder="1" applyAlignment="1" applyProtection="1"/>
    <xf numFmtId="0" fontId="2" fillId="3" borderId="1" xfId="0" applyFont="1" applyFill="1" applyBorder="1" applyAlignment="1">
      <alignment horizontal="left" wrapText="1"/>
    </xf>
    <xf numFmtId="0" fontId="2" fillId="3" borderId="0" xfId="0" applyFont="1" applyFill="1" applyAlignment="1">
      <alignment horizontal="left" wrapText="1"/>
    </xf>
    <xf numFmtId="0" fontId="2" fillId="3" borderId="0" xfId="0" applyFont="1" applyFill="1" applyAlignment="1">
      <alignment horizontal="center" vertical="center"/>
    </xf>
    <xf numFmtId="44" fontId="2" fillId="3" borderId="0" xfId="1" applyFont="1" applyFill="1" applyBorder="1" applyAlignment="1" applyProtection="1"/>
    <xf numFmtId="0" fontId="2" fillId="3" borderId="21" xfId="0" applyFont="1" applyFill="1" applyBorder="1" applyAlignment="1">
      <alignment horizontal="center" vertical="center"/>
    </xf>
    <xf numFmtId="44" fontId="0" fillId="4" borderId="21" xfId="1" applyFont="1" applyFill="1" applyBorder="1" applyAlignment="1" applyProtection="1">
      <alignment horizontal="center"/>
      <protection locked="0"/>
    </xf>
    <xf numFmtId="44" fontId="2" fillId="3" borderId="21" xfId="1" applyFont="1" applyFill="1" applyBorder="1" applyAlignment="1" applyProtection="1"/>
    <xf numFmtId="44" fontId="6" fillId="3" borderId="13" xfId="1" applyFont="1" applyFill="1" applyBorder="1" applyAlignment="1" applyProtection="1"/>
    <xf numFmtId="0" fontId="2" fillId="0" borderId="0" xfId="0" applyFont="1" applyProtection="1">
      <protection locked="0"/>
    </xf>
    <xf numFmtId="44" fontId="2" fillId="3" borderId="22" xfId="0" applyNumberFormat="1" applyFont="1" applyFill="1" applyBorder="1"/>
    <xf numFmtId="0" fontId="2" fillId="3" borderId="25" xfId="0" applyFont="1" applyFill="1" applyBorder="1"/>
    <xf numFmtId="0" fontId="0" fillId="4" borderId="15" xfId="0" applyFill="1" applyBorder="1" applyAlignment="1" applyProtection="1">
      <alignment horizontal="center"/>
      <protection locked="0"/>
    </xf>
    <xf numFmtId="0" fontId="0" fillId="5" borderId="9" xfId="0" applyFill="1" applyBorder="1" applyAlignment="1">
      <alignment horizontal="left" wrapText="1"/>
    </xf>
    <xf numFmtId="0" fontId="0" fillId="5" borderId="0" xfId="0" applyFill="1" applyAlignment="1">
      <alignment horizontal="left" wrapText="1"/>
    </xf>
    <xf numFmtId="0" fontId="0" fillId="5" borderId="5" xfId="0" applyFill="1" applyBorder="1" applyAlignment="1">
      <alignment horizontal="left" wrapText="1"/>
    </xf>
    <xf numFmtId="0" fontId="2" fillId="3" borderId="13" xfId="0" applyFont="1" applyFill="1" applyBorder="1" applyAlignment="1">
      <alignment horizontal="center"/>
    </xf>
    <xf numFmtId="0" fontId="2" fillId="3" borderId="23" xfId="0" applyFont="1" applyFill="1" applyBorder="1" applyAlignment="1">
      <alignment horizontal="center"/>
    </xf>
    <xf numFmtId="0" fontId="2" fillId="3" borderId="24" xfId="0" applyFont="1" applyFill="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18" xfId="0" applyFont="1" applyBorder="1" applyAlignment="1">
      <alignment horizontal="center"/>
    </xf>
    <xf numFmtId="0" fontId="2" fillId="3" borderId="15" xfId="0" applyFont="1" applyFill="1" applyBorder="1" applyAlignment="1">
      <alignment horizontal="left"/>
    </xf>
    <xf numFmtId="0" fontId="2" fillId="3" borderId="1" xfId="0" applyFont="1" applyFill="1" applyBorder="1" applyAlignment="1">
      <alignment horizontal="center"/>
    </xf>
    <xf numFmtId="0" fontId="2" fillId="3" borderId="0" xfId="0" applyFont="1" applyFill="1" applyAlignment="1">
      <alignment horizontal="center"/>
    </xf>
    <xf numFmtId="0" fontId="2" fillId="3" borderId="5" xfId="0" applyFont="1" applyFill="1" applyBorder="1" applyAlignment="1">
      <alignment horizontal="center"/>
    </xf>
    <xf numFmtId="0" fontId="2" fillId="3" borderId="15" xfId="0" applyFont="1" applyFill="1" applyBorder="1" applyAlignment="1">
      <alignment horizontal="left" wrapText="1"/>
    </xf>
    <xf numFmtId="0" fontId="0" fillId="5" borderId="10" xfId="0" applyFill="1" applyBorder="1" applyAlignment="1">
      <alignment horizontal="left" vertical="top" wrapText="1"/>
    </xf>
    <xf numFmtId="0" fontId="0" fillId="5" borderId="11" xfId="0" applyFill="1" applyBorder="1" applyAlignment="1">
      <alignment horizontal="left" vertical="top" wrapText="1"/>
    </xf>
    <xf numFmtId="0" fontId="0" fillId="5" borderId="12" xfId="0" applyFill="1" applyBorder="1" applyAlignment="1">
      <alignment horizontal="left" vertical="top" wrapText="1"/>
    </xf>
    <xf numFmtId="0" fontId="2" fillId="3" borderId="14" xfId="0" applyFont="1" applyFill="1" applyBorder="1" applyAlignment="1">
      <alignment horizontal="center"/>
    </xf>
    <xf numFmtId="0" fontId="5" fillId="3" borderId="15" xfId="0" applyFont="1" applyFill="1" applyBorder="1" applyAlignment="1">
      <alignment horizontal="left"/>
    </xf>
    <xf numFmtId="0" fontId="5" fillId="3" borderId="3" xfId="0" applyFont="1" applyFill="1" applyBorder="1" applyAlignment="1">
      <alignment horizontal="left"/>
    </xf>
    <xf numFmtId="0" fontId="4" fillId="3" borderId="14" xfId="0" applyFont="1" applyFill="1" applyBorder="1" applyAlignment="1">
      <alignment horizontal="left"/>
    </xf>
    <xf numFmtId="0" fontId="4" fillId="3" borderId="13" xfId="0" applyFont="1" applyFill="1" applyBorder="1" applyAlignment="1">
      <alignment horizontal="left"/>
    </xf>
    <xf numFmtId="0" fontId="0" fillId="5" borderId="6" xfId="0" applyFill="1" applyBorder="1" applyAlignment="1">
      <alignment horizontal="left" wrapText="1"/>
    </xf>
    <xf numFmtId="0" fontId="0" fillId="5" borderId="7" xfId="0" applyFill="1" applyBorder="1" applyAlignment="1">
      <alignment horizontal="left" wrapText="1"/>
    </xf>
    <xf numFmtId="0" fontId="0" fillId="5" borderId="8" xfId="0" applyFill="1" applyBorder="1" applyAlignment="1">
      <alignment horizontal="left" wrapText="1"/>
    </xf>
    <xf numFmtId="0" fontId="4" fillId="0" borderId="9" xfId="0" applyFont="1" applyBorder="1" applyAlignment="1">
      <alignment horizontal="center"/>
    </xf>
    <xf numFmtId="0" fontId="4" fillId="0" borderId="0" xfId="0" applyFont="1" applyAlignment="1">
      <alignment horizontal="center"/>
    </xf>
  </cellXfs>
  <cellStyles count="2">
    <cellStyle name="Standaard" xfId="0" builtinId="0"/>
    <cellStyle name="Valuta" xfId="1" builtinId="4"/>
  </cellStyles>
  <dxfs count="6">
    <dxf>
      <fill>
        <patternFill>
          <bgColor rgb="FF00B050"/>
        </patternFill>
      </fill>
    </dxf>
    <dxf>
      <fill>
        <patternFill>
          <bgColor rgb="FFFF0000"/>
        </patternFill>
      </fill>
    </dxf>
    <dxf>
      <fill>
        <patternFill>
          <bgColor rgb="FFFF0000"/>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colors>
    <mruColors>
      <color rgb="FFE7F4D8"/>
      <color rgb="FFFF3737"/>
      <color rgb="FFFF474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5"/>
  <sheetViews>
    <sheetView tabSelected="1" zoomScale="80" zoomScaleNormal="80" workbookViewId="0">
      <selection activeCell="L29" sqref="L29"/>
    </sheetView>
  </sheetViews>
  <sheetFormatPr defaultColWidth="9.1796875" defaultRowHeight="12.5" x14ac:dyDescent="0.25"/>
  <cols>
    <col min="1" max="1" width="4.81640625" style="1" customWidth="1"/>
    <col min="2" max="3" width="9.1796875" style="1"/>
    <col min="4" max="4" width="10.54296875" style="1" customWidth="1"/>
    <col min="5" max="7" width="9.1796875" style="1"/>
    <col min="8" max="8" width="15.54296875" style="14" customWidth="1"/>
    <col min="9" max="9" width="18.453125" style="1" customWidth="1"/>
    <col min="10" max="10" width="13.81640625" style="1" bestFit="1" customWidth="1"/>
    <col min="11" max="11" width="13.1796875" style="1" customWidth="1"/>
    <col min="12" max="12" width="19.81640625" style="1" customWidth="1"/>
    <col min="13" max="13" width="12.54296875" style="1" bestFit="1" customWidth="1"/>
    <col min="14" max="14" width="50.453125" style="1" customWidth="1"/>
    <col min="15" max="16384" width="9.1796875" style="1"/>
  </cols>
  <sheetData>
    <row r="1" spans="1:14" ht="15.65" customHeight="1" x14ac:dyDescent="0.25">
      <c r="A1" s="50" t="s">
        <v>0</v>
      </c>
      <c r="B1" s="51"/>
      <c r="C1" s="51"/>
      <c r="D1" s="51"/>
      <c r="E1" s="51"/>
      <c r="F1" s="51"/>
      <c r="G1" s="51"/>
      <c r="H1" s="51"/>
      <c r="I1" s="51"/>
      <c r="J1" s="51"/>
      <c r="K1" s="51"/>
      <c r="L1" s="52"/>
    </row>
    <row r="2" spans="1:14" x14ac:dyDescent="0.25">
      <c r="A2" s="53"/>
      <c r="B2" s="54"/>
      <c r="C2" s="54"/>
      <c r="D2" s="54"/>
      <c r="E2" s="54"/>
      <c r="F2" s="54"/>
      <c r="G2" s="54"/>
      <c r="H2" s="54"/>
      <c r="I2" s="54"/>
      <c r="J2" s="54"/>
      <c r="K2" s="54"/>
      <c r="L2" s="55"/>
    </row>
    <row r="3" spans="1:14" ht="14.5" customHeight="1" x14ac:dyDescent="0.25">
      <c r="A3" s="2"/>
      <c r="B3" s="3" t="s">
        <v>1</v>
      </c>
      <c r="C3" s="3"/>
      <c r="D3" s="3"/>
      <c r="E3" s="3"/>
      <c r="F3" s="3"/>
      <c r="G3" s="3"/>
      <c r="H3" s="4" t="s">
        <v>2</v>
      </c>
      <c r="I3" s="5" t="s">
        <v>3</v>
      </c>
      <c r="J3" s="3" t="s">
        <v>4</v>
      </c>
      <c r="K3" s="3" t="s">
        <v>5</v>
      </c>
      <c r="L3" s="6" t="s">
        <v>6</v>
      </c>
    </row>
    <row r="4" spans="1:14" ht="14.5" x14ac:dyDescent="0.35">
      <c r="A4" s="7"/>
      <c r="B4" s="56" t="s">
        <v>7</v>
      </c>
      <c r="C4" s="56"/>
      <c r="D4" s="56"/>
      <c r="E4" s="56"/>
      <c r="F4" s="56"/>
      <c r="G4" s="56"/>
      <c r="H4" s="8">
        <v>260</v>
      </c>
      <c r="I4" s="23"/>
      <c r="J4" s="25">
        <v>110</v>
      </c>
      <c r="K4" s="28">
        <v>145</v>
      </c>
      <c r="L4" s="9">
        <f>H4*I4</f>
        <v>0</v>
      </c>
    </row>
    <row r="5" spans="1:14" x14ac:dyDescent="0.25">
      <c r="A5" s="7"/>
      <c r="B5" s="57"/>
      <c r="C5" s="58"/>
      <c r="D5" s="58"/>
      <c r="E5" s="58"/>
      <c r="F5" s="58"/>
      <c r="G5" s="58"/>
      <c r="H5" s="58"/>
      <c r="I5" s="58"/>
      <c r="J5" s="58"/>
      <c r="K5" s="58"/>
      <c r="L5" s="59"/>
    </row>
    <row r="6" spans="1:14" ht="14.5" x14ac:dyDescent="0.35">
      <c r="A6" s="7"/>
      <c r="B6" s="60" t="s">
        <v>8</v>
      </c>
      <c r="C6" s="60"/>
      <c r="D6" s="60"/>
      <c r="E6" s="60"/>
      <c r="F6" s="60"/>
      <c r="G6" s="60"/>
      <c r="H6" s="8">
        <v>1030</v>
      </c>
      <c r="I6" s="23"/>
      <c r="J6" s="25">
        <v>100</v>
      </c>
      <c r="K6" s="28">
        <v>130</v>
      </c>
      <c r="L6" s="9">
        <f>H6*I6</f>
        <v>0</v>
      </c>
    </row>
    <row r="7" spans="1:14" x14ac:dyDescent="0.25">
      <c r="A7" s="7"/>
      <c r="B7" s="32"/>
      <c r="C7" s="33"/>
      <c r="D7" s="33"/>
      <c r="E7" s="33"/>
      <c r="F7" s="33"/>
      <c r="G7" s="33"/>
      <c r="H7" s="34"/>
      <c r="I7" s="35"/>
      <c r="J7" s="35"/>
      <c r="K7" s="35"/>
      <c r="L7" s="9"/>
      <c r="N7" s="40"/>
    </row>
    <row r="8" spans="1:14" ht="14.5" x14ac:dyDescent="0.35">
      <c r="A8" s="7"/>
      <c r="B8" s="60" t="s">
        <v>9</v>
      </c>
      <c r="C8" s="60"/>
      <c r="D8" s="60"/>
      <c r="E8" s="60"/>
      <c r="F8" s="60"/>
      <c r="G8" s="60"/>
      <c r="H8" s="36">
        <v>645</v>
      </c>
      <c r="I8" s="37"/>
      <c r="J8" s="38">
        <v>85</v>
      </c>
      <c r="K8" s="38">
        <v>110</v>
      </c>
      <c r="L8" s="9">
        <f>H8*I8</f>
        <v>0</v>
      </c>
    </row>
    <row r="9" spans="1:14" x14ac:dyDescent="0.25">
      <c r="A9" s="7"/>
      <c r="B9" s="57"/>
      <c r="C9" s="58"/>
      <c r="D9" s="58"/>
      <c r="E9" s="58"/>
      <c r="F9" s="58"/>
      <c r="G9" s="58"/>
      <c r="H9" s="58"/>
      <c r="I9" s="58"/>
      <c r="J9" s="58"/>
      <c r="K9" s="58"/>
      <c r="L9" s="59"/>
    </row>
    <row r="10" spans="1:14" ht="14.5" x14ac:dyDescent="0.35">
      <c r="A10" s="7"/>
      <c r="B10" s="56" t="s">
        <v>10</v>
      </c>
      <c r="C10" s="56"/>
      <c r="D10" s="56"/>
      <c r="E10" s="56"/>
      <c r="F10" s="56"/>
      <c r="G10" s="56"/>
      <c r="H10" s="8">
        <v>645</v>
      </c>
      <c r="I10" s="23"/>
      <c r="J10" s="25">
        <v>65</v>
      </c>
      <c r="K10" s="28">
        <v>90</v>
      </c>
      <c r="L10" s="9">
        <f>H10*I10</f>
        <v>0</v>
      </c>
    </row>
    <row r="11" spans="1:14" x14ac:dyDescent="0.25">
      <c r="A11" s="7"/>
      <c r="B11" s="57"/>
      <c r="C11" s="58"/>
      <c r="D11" s="58"/>
      <c r="E11" s="58"/>
      <c r="F11" s="58"/>
      <c r="G11" s="58"/>
      <c r="H11" s="58"/>
      <c r="I11" s="58"/>
      <c r="J11" s="58"/>
      <c r="K11" s="58"/>
      <c r="L11" s="59"/>
    </row>
    <row r="12" spans="1:14" ht="13" x14ac:dyDescent="0.3">
      <c r="A12" s="7"/>
      <c r="B12" s="67" t="s">
        <v>11</v>
      </c>
      <c r="C12" s="68"/>
      <c r="D12" s="68"/>
      <c r="E12" s="68"/>
      <c r="F12" s="68"/>
      <c r="G12" s="68"/>
      <c r="H12" s="29">
        <f>H4+H6+H10+H8</f>
        <v>2580</v>
      </c>
      <c r="I12" s="30"/>
      <c r="J12" s="39">
        <f>(H4*J4)+(H6*J6)+(H8*J8)+(H10*J10)</f>
        <v>228350</v>
      </c>
      <c r="K12" s="31">
        <f>(H4*K4)+(H6*K6)+(H8*K8)+(H10*K10)</f>
        <v>300600</v>
      </c>
      <c r="L12" s="10">
        <f>L4+L6+L8+L10</f>
        <v>0</v>
      </c>
    </row>
    <row r="13" spans="1:14" ht="13" x14ac:dyDescent="0.3">
      <c r="A13" s="7"/>
      <c r="B13" s="47"/>
      <c r="C13" s="47"/>
      <c r="D13" s="47"/>
      <c r="E13" s="47"/>
      <c r="F13" s="47"/>
      <c r="G13" s="47"/>
      <c r="H13" s="47"/>
      <c r="I13" s="47"/>
      <c r="J13" s="47"/>
      <c r="K13" s="47"/>
      <c r="L13" s="11"/>
    </row>
    <row r="14" spans="1:14" x14ac:dyDescent="0.25">
      <c r="A14" s="26"/>
      <c r="B14" s="24"/>
      <c r="C14" s="24"/>
      <c r="D14" s="24"/>
      <c r="E14" s="24"/>
      <c r="F14" s="24"/>
      <c r="G14" s="24"/>
      <c r="H14" s="24"/>
      <c r="I14" s="24"/>
      <c r="J14" s="24"/>
      <c r="K14" s="24"/>
      <c r="L14" s="27"/>
      <c r="N14" s="12"/>
    </row>
    <row r="15" spans="1:14" x14ac:dyDescent="0.25">
      <c r="A15" s="13"/>
      <c r="L15" s="15"/>
    </row>
    <row r="16" spans="1:14" x14ac:dyDescent="0.25">
      <c r="A16" s="13"/>
      <c r="I16" s="64" t="s">
        <v>12</v>
      </c>
      <c r="J16" s="47"/>
      <c r="K16" s="47"/>
      <c r="L16" s="41">
        <f>L4+L6+L10+L8</f>
        <v>0</v>
      </c>
      <c r="M16" s="16"/>
    </row>
    <row r="17" spans="1:14" ht="12.65" customHeight="1" x14ac:dyDescent="0.25">
      <c r="A17" s="13"/>
      <c r="I17" s="48" t="s">
        <v>13</v>
      </c>
      <c r="J17" s="49"/>
      <c r="K17" s="49"/>
      <c r="L17" s="42">
        <f>((1-(L12-J12)/(K12-J12))*20)</f>
        <v>83.211072664359861</v>
      </c>
      <c r="N17" s="17"/>
    </row>
    <row r="18" spans="1:14" ht="15" customHeight="1" x14ac:dyDescent="0.3">
      <c r="A18" s="72" t="s">
        <v>14</v>
      </c>
      <c r="B18" s="73"/>
      <c r="C18" s="73"/>
      <c r="D18" s="73"/>
      <c r="L18" s="15"/>
    </row>
    <row r="19" spans="1:14" ht="14.5" x14ac:dyDescent="0.35">
      <c r="A19" s="65" t="s">
        <v>15</v>
      </c>
      <c r="B19" s="65"/>
      <c r="C19" s="65"/>
      <c r="D19" s="66"/>
      <c r="E19" s="43"/>
      <c r="F19" s="43"/>
      <c r="G19" s="43"/>
      <c r="L19" s="15"/>
    </row>
    <row r="20" spans="1:14" ht="14.5" x14ac:dyDescent="0.35">
      <c r="A20" s="65" t="s">
        <v>16</v>
      </c>
      <c r="B20" s="65"/>
      <c r="C20" s="65"/>
      <c r="D20" s="66"/>
      <c r="E20" s="43"/>
      <c r="F20" s="43"/>
      <c r="G20" s="43"/>
      <c r="L20" s="15"/>
    </row>
    <row r="21" spans="1:14" ht="14.5" x14ac:dyDescent="0.35">
      <c r="A21" s="65" t="s">
        <v>17</v>
      </c>
      <c r="B21" s="65"/>
      <c r="C21" s="65"/>
      <c r="D21" s="66"/>
      <c r="E21" s="43"/>
      <c r="F21" s="43"/>
      <c r="G21" s="43"/>
      <c r="L21" s="15"/>
    </row>
    <row r="22" spans="1:14" ht="14.5" x14ac:dyDescent="0.35">
      <c r="A22" s="65" t="s">
        <v>18</v>
      </c>
      <c r="B22" s="65"/>
      <c r="C22" s="65"/>
      <c r="D22" s="66"/>
      <c r="E22" s="43"/>
      <c r="F22" s="43"/>
      <c r="G22" s="43"/>
      <c r="L22" s="15"/>
    </row>
    <row r="23" spans="1:14" ht="14.5" x14ac:dyDescent="0.35">
      <c r="A23" s="65" t="s">
        <v>19</v>
      </c>
      <c r="B23" s="65"/>
      <c r="C23" s="65"/>
      <c r="D23" s="66"/>
      <c r="E23" s="43"/>
      <c r="F23" s="43"/>
      <c r="G23" s="43"/>
      <c r="L23" s="15"/>
    </row>
    <row r="24" spans="1:14" ht="14.5" x14ac:dyDescent="0.35">
      <c r="A24" s="13"/>
      <c r="C24"/>
      <c r="E24" s="43"/>
      <c r="F24" s="43"/>
      <c r="G24" s="43"/>
      <c r="L24" s="15"/>
    </row>
    <row r="25" spans="1:14" ht="14.5" x14ac:dyDescent="0.35">
      <c r="A25" s="13"/>
      <c r="C25"/>
      <c r="E25" s="43"/>
      <c r="F25" s="43"/>
      <c r="G25" s="43"/>
      <c r="L25" s="15"/>
    </row>
    <row r="26" spans="1:14" ht="14.5" x14ac:dyDescent="0.35">
      <c r="A26" s="13"/>
      <c r="C26"/>
      <c r="E26" s="43"/>
      <c r="F26" s="43"/>
      <c r="G26" s="43"/>
      <c r="L26" s="15"/>
    </row>
    <row r="27" spans="1:14" ht="14.5" x14ac:dyDescent="0.35">
      <c r="A27" s="13"/>
      <c r="C27"/>
      <c r="E27" s="43"/>
      <c r="F27" s="43"/>
      <c r="G27" s="43"/>
      <c r="L27" s="15"/>
    </row>
    <row r="28" spans="1:14" x14ac:dyDescent="0.25">
      <c r="A28" s="13"/>
      <c r="L28" s="15"/>
    </row>
    <row r="29" spans="1:14" ht="13" thickBot="1" x14ac:dyDescent="0.3">
      <c r="A29" s="13"/>
      <c r="L29" s="15"/>
    </row>
    <row r="30" spans="1:14" customFormat="1" ht="15.65" customHeight="1" x14ac:dyDescent="0.35">
      <c r="A30" s="69" t="s">
        <v>20</v>
      </c>
      <c r="B30" s="70"/>
      <c r="C30" s="70"/>
      <c r="D30" s="70"/>
      <c r="E30" s="70"/>
      <c r="F30" s="70"/>
      <c r="G30" s="70"/>
      <c r="H30" s="71"/>
      <c r="L30" s="18"/>
    </row>
    <row r="31" spans="1:14" customFormat="1" ht="57" customHeight="1" x14ac:dyDescent="0.35">
      <c r="A31" s="44" t="s">
        <v>21</v>
      </c>
      <c r="B31" s="45"/>
      <c r="C31" s="45"/>
      <c r="D31" s="45"/>
      <c r="E31" s="45"/>
      <c r="F31" s="45"/>
      <c r="G31" s="45"/>
      <c r="H31" s="46"/>
      <c r="L31" s="18"/>
    </row>
    <row r="32" spans="1:14" customFormat="1" ht="15.75" customHeight="1" x14ac:dyDescent="0.35">
      <c r="A32" s="44" t="s">
        <v>22</v>
      </c>
      <c r="B32" s="45"/>
      <c r="C32" s="45"/>
      <c r="D32" s="45"/>
      <c r="E32" s="45"/>
      <c r="F32" s="45"/>
      <c r="G32" s="45"/>
      <c r="H32" s="46"/>
      <c r="L32" s="18"/>
    </row>
    <row r="33" spans="1:12" customFormat="1" ht="30.75" customHeight="1" x14ac:dyDescent="0.35">
      <c r="A33" s="44" t="s">
        <v>23</v>
      </c>
      <c r="B33" s="45"/>
      <c r="C33" s="45"/>
      <c r="D33" s="45"/>
      <c r="E33" s="45"/>
      <c r="F33" s="45"/>
      <c r="G33" s="45"/>
      <c r="H33" s="46"/>
      <c r="L33" s="18"/>
    </row>
    <row r="34" spans="1:12" customFormat="1" ht="15" thickBot="1" x14ac:dyDescent="0.4">
      <c r="A34" s="61" t="s">
        <v>24</v>
      </c>
      <c r="B34" s="62"/>
      <c r="C34" s="62"/>
      <c r="D34" s="62"/>
      <c r="E34" s="62"/>
      <c r="F34" s="62"/>
      <c r="G34" s="62"/>
      <c r="H34" s="63"/>
      <c r="L34" s="18"/>
    </row>
    <row r="35" spans="1:12" ht="13" thickBot="1" x14ac:dyDescent="0.3">
      <c r="A35" s="19"/>
      <c r="B35" s="20"/>
      <c r="C35" s="20"/>
      <c r="D35" s="20"/>
      <c r="E35" s="20"/>
      <c r="F35" s="20"/>
      <c r="G35" s="20"/>
      <c r="H35" s="21"/>
      <c r="I35" s="20"/>
      <c r="J35" s="20"/>
      <c r="K35" s="20"/>
      <c r="L35" s="22"/>
    </row>
  </sheetData>
  <sheetProtection algorithmName="SHA-512" hashValue="ENnOa/o27UKy00FkZj8FaaXGh8fA9P3adP8Tr11SRMujVNYFwjHXi/1kLLxxce6ZMjp+5vicr4Lp3pFFAgPDAw==" saltValue="rMhT6h2gnxzfHgXi8KKOUw==" spinCount="100000" sheet="1" objects="1" scenarios="1"/>
  <mergeCells count="28">
    <mergeCell ref="A34:H34"/>
    <mergeCell ref="I16:K16"/>
    <mergeCell ref="A22:D22"/>
    <mergeCell ref="B10:G10"/>
    <mergeCell ref="B6:G6"/>
    <mergeCell ref="B12:G12"/>
    <mergeCell ref="E20:G20"/>
    <mergeCell ref="A30:H30"/>
    <mergeCell ref="B11:L11"/>
    <mergeCell ref="A32:H32"/>
    <mergeCell ref="A33:H33"/>
    <mergeCell ref="A23:D23"/>
    <mergeCell ref="A18:D18"/>
    <mergeCell ref="A20:D20"/>
    <mergeCell ref="A19:D19"/>
    <mergeCell ref="A21:D21"/>
    <mergeCell ref="A1:L2"/>
    <mergeCell ref="B4:G4"/>
    <mergeCell ref="B5:L5"/>
    <mergeCell ref="B9:L9"/>
    <mergeCell ref="B8:G8"/>
    <mergeCell ref="E21:G21"/>
    <mergeCell ref="E22:G22"/>
    <mergeCell ref="E23:G27"/>
    <mergeCell ref="A31:H31"/>
    <mergeCell ref="B13:K13"/>
    <mergeCell ref="E19:G19"/>
    <mergeCell ref="I17:K17"/>
  </mergeCells>
  <conditionalFormatting sqref="I4">
    <cfRule type="cellIs" dxfId="5" priority="8" operator="greaterThan">
      <formula>150.01</formula>
    </cfRule>
  </conditionalFormatting>
  <conditionalFormatting sqref="I6 I8">
    <cfRule type="cellIs" dxfId="4" priority="6" operator="greaterThan">
      <formula>2000.01</formula>
    </cfRule>
  </conditionalFormatting>
  <conditionalFormatting sqref="I10">
    <cfRule type="cellIs" dxfId="3" priority="5" operator="greaterThan">
      <formula>1500.01</formula>
    </cfRule>
  </conditionalFormatting>
  <conditionalFormatting sqref="L16">
    <cfRule type="cellIs" dxfId="2" priority="1" operator="lessThan">
      <formula>$J$12</formula>
    </cfRule>
    <cfRule type="cellIs" dxfId="1" priority="2" operator="greaterThan">
      <formula>$K$12</formula>
    </cfRule>
    <cfRule type="cellIs" dxfId="0" priority="3" operator="between">
      <formula>$J$12</formula>
      <formula>$K$12</formula>
    </cfRule>
  </conditionalFormatting>
  <pageMargins left="0.7" right="0.7" top="0.75" bottom="0.75" header="0.3" footer="0.3"/>
  <pageSetup paperSize="9" scale="8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47852E87CA444DA2EEFFFB3A41F7B0" ma:contentTypeVersion="19" ma:contentTypeDescription="Een nieuw document maken." ma:contentTypeScope="" ma:versionID="0e960c950ce43f45e873742f602ceaf7">
  <xsd:schema xmlns:xsd="http://www.w3.org/2001/XMLSchema" xmlns:xs="http://www.w3.org/2001/XMLSchema" xmlns:p="http://schemas.microsoft.com/office/2006/metadata/properties" xmlns:ns2="c4ed081a-15f2-4c9a-91a7-781a6bbe5ec7" xmlns:ns3="a23b4251-006e-4d75-9a99-c2f43b24c701" targetNamespace="http://schemas.microsoft.com/office/2006/metadata/properties" ma:root="true" ma:fieldsID="af082d074e56087ddb5a086f5312c3e6" ns2:_="" ns3:_="">
    <xsd:import namespace="c4ed081a-15f2-4c9a-91a7-781a6bbe5ec7"/>
    <xsd:import namespace="a23b4251-006e-4d75-9a99-c2f43b24c7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cors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ed081a-15f2-4c9a-91a7-781a6bbe5e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rsa" ma:index="26" nillable="true" ma:displayName="corsa" ma:description="is in corsa opgeslagen" ma:format="Dropdown" ma:internalName="cors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3b4251-006e-4d75-9a99-c2f43b24c70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5661fb6d-dad9-4e86-9566-a1af726bed27}" ma:internalName="TaxCatchAll" ma:showField="CatchAllData" ma:web="a23b4251-006e-4d75-9a99-c2f43b24c7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Omschrijving"/>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ed081a-15f2-4c9a-91a7-781a6bbe5ec7">
      <Terms xmlns="http://schemas.microsoft.com/office/infopath/2007/PartnerControls"/>
    </lcf76f155ced4ddcb4097134ff3c332f>
    <TaxCatchAll xmlns="a23b4251-006e-4d75-9a99-c2f43b24c701" xsi:nil="true"/>
    <corsa xmlns="c4ed081a-15f2-4c9a-91a7-781a6bbe5ec7" xsi:nil="true"/>
  </documentManagement>
</p:properties>
</file>

<file path=customXml/itemProps1.xml><?xml version="1.0" encoding="utf-8"?>
<ds:datastoreItem xmlns:ds="http://schemas.openxmlformats.org/officeDocument/2006/customXml" ds:itemID="{48EAE9F2-B4CC-49A4-8B91-67F31EFE7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ed081a-15f2-4c9a-91a7-781a6bbe5ec7"/>
    <ds:schemaRef ds:uri="a23b4251-006e-4d75-9a99-c2f43b24c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5D2B56-F409-4C31-B076-68B424CBDB6C}">
  <ds:schemaRefs>
    <ds:schemaRef ds:uri="http://schemas.microsoft.com/sharepoint/v3/contenttype/forms"/>
  </ds:schemaRefs>
</ds:datastoreItem>
</file>

<file path=customXml/itemProps3.xml><?xml version="1.0" encoding="utf-8"?>
<ds:datastoreItem xmlns:ds="http://schemas.openxmlformats.org/officeDocument/2006/customXml" ds:itemID="{94A3D266-02AD-40E6-95E9-BF337EEB0090}">
  <ds:schemaRefs>
    <ds:schemaRef ds:uri="http://schemas.microsoft.com/office/2006/metadata/properties"/>
    <ds:schemaRef ds:uri="http://schemas.microsoft.com/office/infopath/2007/PartnerControls"/>
    <ds:schemaRef ds:uri="c4ed081a-15f2-4c9a-91a7-781a6bbe5ec7"/>
    <ds:schemaRef ds:uri="a23b4251-006e-4d75-9a99-c2f43b24c7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d.debeen</dc:creator>
  <cp:keywords/>
  <dc:description/>
  <cp:lastModifiedBy>Lisa Kewalapat | SpecifiQ - Inkoop</cp:lastModifiedBy>
  <cp:revision/>
  <dcterms:created xsi:type="dcterms:W3CDTF">2017-05-19T14:12:57Z</dcterms:created>
  <dcterms:modified xsi:type="dcterms:W3CDTF">2025-03-04T13:47:37Z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0x0101001A47852E87CA444DA2EEFFFB3A41F7B0</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etDate">
    <vt:lpwstr>2024-01-16T12:37:38Z</vt:lpwstr>
  </property>
  <property fmtid="{D5CDD505-2E9C-101B-9397-08002B2CF9AE}" pid="6" name="MSIP_Label_b8665262-5df6-455e-bf48-5928a5d868f6_Method">
    <vt:lpwstr>Standard</vt:lpwstr>
  </property>
  <property fmtid="{D5CDD505-2E9C-101B-9397-08002B2CF9AE}" pid="7" name="MSIP_Label_b8665262-5df6-455e-bf48-5928a5d868f6_Name">
    <vt:lpwstr>Vertrouwelijk</vt:lpwstr>
  </property>
  <property fmtid="{D5CDD505-2E9C-101B-9397-08002B2CF9AE}" pid="8" name="MSIP_Label_b8665262-5df6-455e-bf48-5928a5d868f6_SiteId">
    <vt:lpwstr>d2aff5f9-8c21-47f2-88f3-08ac4fda56f5</vt:lpwstr>
  </property>
  <property fmtid="{D5CDD505-2E9C-101B-9397-08002B2CF9AE}" pid="9" name="MSIP_Label_b8665262-5df6-455e-bf48-5928a5d868f6_ActionId">
    <vt:lpwstr>bba68046-a6dd-491d-a4a2-4f0df26af5dd</vt:lpwstr>
  </property>
  <property fmtid="{D5CDD505-2E9C-101B-9397-08002B2CF9AE}" pid="10" name="MSIP_Label_b8665262-5df6-455e-bf48-5928a5d868f6_ContentBits">
    <vt:lpwstr>0</vt:lpwstr>
  </property>
</Properties>
</file>