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coen_kuijpers_coppa_nl/Documents/1. Aanbestedingen/3. Aanbestedingen/Veendam/EOA - brandstoffen in bulk - Gemeente Veendam/2.4 Nota van Inlichtingen/Nota van Inlichtingen 1/"/>
    </mc:Choice>
  </mc:AlternateContent>
  <xr:revisionPtr revIDLastSave="169" documentId="8_{B9F52CF8-0967-4F2C-8886-22623649E2D6}" xr6:coauthVersionLast="47" xr6:coauthVersionMax="47" xr10:uidLastSave="{55E89BD5-93D2-482F-90D4-B6F88B547063}"/>
  <bookViews>
    <workbookView xWindow="-108" yWindow="-108" windowWidth="23256" windowHeight="12456" xr2:uid="{71F9816A-27F6-409A-836A-C37B66E38F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C28" i="1"/>
  <c r="D34" i="1" s="1"/>
  <c r="H34" i="1"/>
  <c r="I34" i="1" l="1"/>
  <c r="J34" i="1"/>
  <c r="J35" i="1" s="1"/>
</calcChain>
</file>

<file path=xl/sharedStrings.xml><?xml version="1.0" encoding="utf-8"?>
<sst xmlns="http://schemas.openxmlformats.org/spreadsheetml/2006/main" count="31" uniqueCount="31">
  <si>
    <t>Geel gearceerde vakken invullen svp.</t>
  </si>
  <si>
    <t>De gemiddelde groothandelsprijzen gebruiken we voor berekening van de inschrijfsom voor het onderdeel brandstof. De te beoordelen prijs is een fictieve prijs.</t>
  </si>
  <si>
    <t xml:space="preserve">De prijs die Inschrijver maximaal in rekening mag brengen - indien u de opdracht gegund krijgt - zijn de groothandelsprijzen van Inschrijver in een gegeven periode verminderd met de korting die Inschrijver hieronder invult.  </t>
  </si>
  <si>
    <t>De opgegeven korting is vast gedurende de vaste contractperiode.</t>
  </si>
  <si>
    <t>De prijzen zijn inclusief alle kosten, zoals winstopslag, transport, afvullen e.d.</t>
  </si>
  <si>
    <t xml:space="preserve">Datum </t>
  </si>
  <si>
    <t>Prijs per 100 liter (excl. btw) (groothandelsprijzen Inschrijver)</t>
  </si>
  <si>
    <t>inschrijf datum</t>
  </si>
  <si>
    <t>Gemiddelde groothandelsprijs per 100 liter Inschrijver (rekenprijs voor deze beoordeling)</t>
  </si>
  <si>
    <t xml:space="preserve">Soort </t>
  </si>
  <si>
    <t>Indicatieve afname- hoeveelheid per jaar (in liters)</t>
  </si>
  <si>
    <t>Korting (bedrag per 100 liter) over de groothandelsprijs van Inschrijver</t>
  </si>
  <si>
    <t>Korting per liter over de groothandelsprijs van Inschrijver</t>
  </si>
  <si>
    <t>Totaal netto rekenprijs voor indicatieve hoeveelheid ex BTW</t>
  </si>
  <si>
    <t>HVO100 NEN EN 15940</t>
  </si>
  <si>
    <t xml:space="preserve">Berekend eindbedrag inschrijving </t>
  </si>
  <si>
    <t>Door ondertekening van dit prijzenblad verklaart inschrijver volledig akkoord te zijn met de inhoud ervan.</t>
  </si>
  <si>
    <t xml:space="preserve">Naam inschrijver: </t>
  </si>
  <si>
    <t>Naam tekenbevoegde:</t>
  </si>
  <si>
    <t>Functie tekenbevoegde:</t>
  </si>
  <si>
    <t>Datum:</t>
  </si>
  <si>
    <t>Handtekening tekenbevoegde:</t>
  </si>
  <si>
    <t>Prijzenblad - Gemeente Veendam</t>
  </si>
  <si>
    <r>
      <rPr>
        <u/>
        <sz val="10"/>
        <color theme="1"/>
        <rFont val="Arial"/>
        <family val="2"/>
      </rPr>
      <t>*</t>
    </r>
    <r>
      <rPr>
        <b/>
        <u/>
        <sz val="10"/>
        <color theme="1"/>
        <rFont val="Arial"/>
        <family val="2"/>
      </rPr>
      <t xml:space="preserve"> Let op: waar in dit prijzenformulier gesproken wordt over groothandelsprijzen en/of literprijzen, bedoelt Opdrachtgever de literprijzen zoals uitgelegd in het Progamma van Eisen.</t>
    </r>
  </si>
  <si>
    <t>Europese openbare aanbesteding Brandstoffen in bulk - Referentienummer: 2024-041775</t>
  </si>
  <si>
    <t>Diesel</t>
  </si>
  <si>
    <t>Gemiddelde groothandelsprijs per 100 liter diesel</t>
  </si>
  <si>
    <t>Prijs per 100 liter HVO 100</t>
  </si>
  <si>
    <t>Netto prijs per 100 liter HVO 100 na aftrek korting</t>
  </si>
  <si>
    <t>Vaste bandbreedte in euro's van HVO 100 t.o.v. Diesel (per 100 liter)</t>
  </si>
  <si>
    <r>
      <t>Inschrijver dient hieronder eerst de door Inschrijver gehanteerde groothandelsprijzen (literprijzen)</t>
    </r>
    <r>
      <rPr>
        <b/>
        <u/>
        <sz val="10"/>
        <color theme="1"/>
        <rFont val="Arial"/>
        <family val="2"/>
      </rPr>
      <t xml:space="preserve">* </t>
    </r>
    <r>
      <rPr>
        <sz val="10"/>
        <color theme="1"/>
        <rFont val="Arial"/>
        <family val="2"/>
      </rPr>
      <t>conform d</t>
    </r>
    <r>
      <rPr>
        <b/>
        <sz val="10"/>
        <color theme="1"/>
        <rFont val="Arial"/>
        <family val="2"/>
      </rPr>
      <t>e</t>
    </r>
    <r>
      <rPr>
        <b/>
        <u/>
        <sz val="10"/>
        <color theme="1"/>
        <rFont val="Arial"/>
        <family val="2"/>
      </rPr>
      <t xml:space="preserve"> GLA (gemiddelde landelijke adviesprijs)</t>
    </r>
    <r>
      <rPr>
        <sz val="10"/>
        <rFont val="Arial"/>
        <family val="2"/>
      </rPr>
      <t xml:space="preserve"> in te vullen voor de onderstaande data, waarin alle kosten voor de Opdrachtgever zijn meegenomen.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</si>
</sst>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4"/>
      <color rgb="FF00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16365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/>
    <xf numFmtId="0" fontId="1" fillId="0" borderId="0" xfId="1"/>
    <xf numFmtId="0" fontId="6" fillId="0" borderId="0" xfId="1" applyFont="1"/>
    <xf numFmtId="0" fontId="4" fillId="0" borderId="0" xfId="1" applyFont="1"/>
    <xf numFmtId="0" fontId="6" fillId="3" borderId="3" xfId="1" applyFont="1" applyFill="1" applyBorder="1"/>
    <xf numFmtId="0" fontId="6" fillId="3" borderId="3" xfId="1" applyFont="1" applyFill="1" applyBorder="1" applyAlignment="1">
      <alignment wrapText="1"/>
    </xf>
    <xf numFmtId="14" fontId="6" fillId="0" borderId="3" xfId="1" applyNumberFormat="1" applyFont="1" applyBorder="1" applyAlignment="1">
      <alignment horizontal="left"/>
    </xf>
    <xf numFmtId="0" fontId="3" fillId="0" borderId="0" xfId="1" applyFont="1" applyAlignment="1">
      <alignment wrapText="1"/>
    </xf>
    <xf numFmtId="0" fontId="9" fillId="2" borderId="3" xfId="1" applyFont="1" applyFill="1" applyBorder="1" applyAlignment="1">
      <alignment wrapText="1"/>
    </xf>
    <xf numFmtId="3" fontId="3" fillId="0" borderId="3" xfId="1" applyNumberFormat="1" applyFont="1" applyBorder="1"/>
    <xf numFmtId="8" fontId="3" fillId="0" borderId="3" xfId="1" applyNumberFormat="1" applyFont="1" applyBorder="1"/>
    <xf numFmtId="8" fontId="3" fillId="0" borderId="6" xfId="1" applyNumberFormat="1" applyFont="1" applyBorder="1"/>
    <xf numFmtId="0" fontId="11" fillId="0" borderId="7" xfId="1" applyFont="1" applyBorder="1"/>
    <xf numFmtId="0" fontId="11" fillId="0" borderId="8" xfId="1" applyFont="1" applyBorder="1"/>
    <xf numFmtId="0" fontId="3" fillId="0" borderId="9" xfId="1" applyFont="1" applyBorder="1"/>
    <xf numFmtId="8" fontId="11" fillId="0" borderId="10" xfId="1" applyNumberFormat="1" applyFont="1" applyBorder="1"/>
    <xf numFmtId="4" fontId="6" fillId="4" borderId="3" xfId="1" applyNumberFormat="1" applyFont="1" applyFill="1" applyBorder="1" applyAlignment="1" applyProtection="1">
      <alignment wrapText="1"/>
      <protection locked="0"/>
    </xf>
    <xf numFmtId="8" fontId="2" fillId="7" borderId="3" xfId="1" applyNumberFormat="1" applyFont="1" applyFill="1" applyBorder="1" applyAlignment="1" applyProtection="1">
      <alignment horizontal="center"/>
      <protection locked="0"/>
    </xf>
    <xf numFmtId="0" fontId="9" fillId="5" borderId="4" xfId="1" applyFont="1" applyFill="1" applyBorder="1" applyAlignment="1">
      <alignment wrapText="1"/>
    </xf>
    <xf numFmtId="0" fontId="9" fillId="5" borderId="5" xfId="1" applyFont="1" applyFill="1" applyBorder="1" applyAlignment="1">
      <alignment wrapText="1"/>
    </xf>
    <xf numFmtId="8" fontId="2" fillId="0" borderId="4" xfId="1" applyNumberFormat="1" applyFont="1" applyBorder="1" applyAlignment="1">
      <alignment horizontal="center"/>
    </xf>
    <xf numFmtId="8" fontId="3" fillId="0" borderId="4" xfId="1" applyNumberFormat="1" applyFont="1" applyBorder="1"/>
    <xf numFmtId="0" fontId="0" fillId="0" borderId="0" xfId="1" applyFont="1"/>
    <xf numFmtId="0" fontId="3" fillId="0" borderId="0" xfId="1" applyFont="1"/>
    <xf numFmtId="0" fontId="8" fillId="2" borderId="1" xfId="1" applyFont="1" applyFill="1" applyBorder="1" applyAlignment="1">
      <alignment wrapText="1"/>
    </xf>
    <xf numFmtId="0" fontId="8" fillId="2" borderId="2" xfId="1" applyFont="1" applyFill="1" applyBorder="1" applyAlignment="1">
      <alignment wrapText="1"/>
    </xf>
    <xf numFmtId="0" fontId="6" fillId="0" borderId="4" xfId="1" applyFont="1" applyBorder="1" applyAlignment="1">
      <alignment wrapText="1"/>
    </xf>
    <xf numFmtId="0" fontId="1" fillId="0" borderId="5" xfId="1" applyBorder="1" applyAlignment="1">
      <alignment wrapText="1"/>
    </xf>
    <xf numFmtId="164" fontId="1" fillId="0" borderId="3" xfId="1" applyNumberFormat="1" applyBorder="1" applyAlignment="1">
      <alignment vertical="center"/>
    </xf>
    <xf numFmtId="0" fontId="1" fillId="0" borderId="3" xfId="1" applyBorder="1" applyAlignment="1">
      <alignment vertical="center"/>
    </xf>
    <xf numFmtId="0" fontId="12" fillId="8" borderId="1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8" borderId="6" xfId="0" applyFont="1" applyFill="1" applyBorder="1" applyAlignment="1">
      <alignment horizontal="left" vertical="center" wrapText="1"/>
    </xf>
    <xf numFmtId="0" fontId="9" fillId="5" borderId="4" xfId="1" applyFont="1" applyFill="1" applyBorder="1" applyAlignment="1">
      <alignment wrapText="1"/>
    </xf>
    <xf numFmtId="0" fontId="9" fillId="5" borderId="5" xfId="1" applyFont="1" applyFill="1" applyBorder="1" applyAlignment="1">
      <alignment wrapText="1"/>
    </xf>
    <xf numFmtId="0" fontId="10" fillId="6" borderId="4" xfId="1" applyFont="1" applyFill="1" applyBorder="1" applyAlignment="1">
      <alignment horizontal="center" wrapText="1"/>
    </xf>
    <xf numFmtId="0" fontId="10" fillId="6" borderId="5" xfId="1" applyFont="1" applyFill="1" applyBorder="1" applyAlignment="1">
      <alignment horizontal="center" wrapText="1"/>
    </xf>
    <xf numFmtId="0" fontId="10" fillId="6" borderId="4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wrapText="1"/>
    </xf>
    <xf numFmtId="0" fontId="9" fillId="5" borderId="5" xfId="1" applyFont="1" applyFill="1" applyBorder="1" applyAlignment="1">
      <alignment horizontal="center" wrapText="1"/>
    </xf>
    <xf numFmtId="0" fontId="12" fillId="8" borderId="1" xfId="0" applyFont="1" applyFill="1" applyBorder="1" applyAlignment="1" applyProtection="1">
      <alignment horizontal="left" vertical="center" wrapText="1"/>
      <protection locked="0"/>
    </xf>
    <xf numFmtId="0" fontId="12" fillId="8" borderId="2" xfId="0" applyFont="1" applyFill="1" applyBorder="1" applyAlignment="1" applyProtection="1">
      <alignment horizontal="left" vertical="center" wrapText="1"/>
      <protection locked="0"/>
    </xf>
    <xf numFmtId="0" fontId="12" fillId="8" borderId="6" xfId="0" applyFont="1" applyFill="1" applyBorder="1" applyAlignment="1" applyProtection="1">
      <alignment horizontal="left" vertical="center" wrapText="1"/>
      <protection locked="0"/>
    </xf>
    <xf numFmtId="8" fontId="3" fillId="0" borderId="3" xfId="1" applyNumberFormat="1" applyFont="1" applyBorder="1" applyProtection="1"/>
  </cellXfs>
  <cellStyles count="2">
    <cellStyle name="Standaard" xfId="0" builtinId="0"/>
    <cellStyle name="Standaard 26" xfId="1" xr:uid="{FC9A143F-76F0-4142-ACDA-EE209D2210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83C6-4D0A-43D2-8992-359D21DEBF91}">
  <dimension ref="A1:K44"/>
  <sheetViews>
    <sheetView showGridLines="0" tabSelected="1" topLeftCell="A10" workbookViewId="0">
      <selection activeCell="D29" sqref="D29"/>
    </sheetView>
  </sheetViews>
  <sheetFormatPr defaultColWidth="9.109375" defaultRowHeight="14.4" x14ac:dyDescent="0.3"/>
  <cols>
    <col min="1" max="1" width="1.5546875" style="4" customWidth="1"/>
    <col min="2" max="2" width="34.44140625" style="4" customWidth="1"/>
    <col min="3" max="3" width="49.44140625" style="4" customWidth="1"/>
    <col min="4" max="4" width="21.5546875" style="4" customWidth="1"/>
    <col min="5" max="6" width="30.109375" style="4" customWidth="1"/>
    <col min="7" max="7" width="16.5546875" style="4" customWidth="1"/>
    <col min="8" max="8" width="13.109375" style="4" customWidth="1"/>
    <col min="9" max="9" width="15.5546875" style="4" customWidth="1"/>
    <col min="10" max="10" width="20.44140625" style="4" bestFit="1" customWidth="1"/>
    <col min="11" max="11" width="24.33203125" style="4" customWidth="1"/>
    <col min="12" max="16384" width="9.109375" style="4"/>
  </cols>
  <sheetData>
    <row r="1" spans="1:11" ht="90" customHeight="1" x14ac:dyDescent="0.3">
      <c r="A1" s="1" t="s">
        <v>22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11" x14ac:dyDescent="0.3">
      <c r="A2" s="2" t="s">
        <v>24</v>
      </c>
      <c r="B2" s="2"/>
      <c r="C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4" t="s">
        <v>0</v>
      </c>
    </row>
    <row r="5" spans="1:11" x14ac:dyDescent="0.3">
      <c r="A5" s="25" t="s">
        <v>30</v>
      </c>
    </row>
    <row r="6" spans="1:11" x14ac:dyDescent="0.3">
      <c r="A6" s="4" t="s">
        <v>1</v>
      </c>
    </row>
    <row r="7" spans="1:11" x14ac:dyDescent="0.3">
      <c r="A7" s="4" t="s">
        <v>2</v>
      </c>
    </row>
    <row r="8" spans="1:11" x14ac:dyDescent="0.3">
      <c r="A8" s="5" t="s">
        <v>3</v>
      </c>
    </row>
    <row r="9" spans="1:11" x14ac:dyDescent="0.3">
      <c r="A9" s="5" t="s">
        <v>4</v>
      </c>
    </row>
    <row r="10" spans="1:11" x14ac:dyDescent="0.3">
      <c r="A10" s="5"/>
    </row>
    <row r="11" spans="1:11" x14ac:dyDescent="0.3">
      <c r="A11" s="6" t="s">
        <v>23</v>
      </c>
      <c r="B11" s="5"/>
    </row>
    <row r="12" spans="1:11" x14ac:dyDescent="0.3">
      <c r="A12" s="6"/>
      <c r="B12" s="5"/>
    </row>
    <row r="13" spans="1:11" x14ac:dyDescent="0.3">
      <c r="A13" s="26"/>
      <c r="B13" s="26"/>
      <c r="C13" s="3"/>
      <c r="D13" s="3"/>
      <c r="E13" s="3"/>
      <c r="F13" s="3"/>
      <c r="G13" s="3"/>
      <c r="H13" s="3"/>
      <c r="I13" s="3"/>
      <c r="J13" s="3"/>
      <c r="K13" s="3"/>
    </row>
    <row r="14" spans="1:11" ht="15.6" x14ac:dyDescent="0.3">
      <c r="A14" s="3"/>
      <c r="B14" s="27" t="s">
        <v>25</v>
      </c>
      <c r="C14" s="28"/>
      <c r="D14" s="3"/>
      <c r="E14" s="3"/>
      <c r="F14" s="3"/>
      <c r="G14" s="3"/>
      <c r="H14" s="3"/>
      <c r="I14" s="3"/>
      <c r="J14" s="3"/>
      <c r="K14" s="3"/>
    </row>
    <row r="15" spans="1:11" ht="27" x14ac:dyDescent="0.3">
      <c r="A15" s="3"/>
      <c r="B15" s="7" t="s">
        <v>5</v>
      </c>
      <c r="C15" s="8" t="s">
        <v>6</v>
      </c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9">
        <v>44927</v>
      </c>
      <c r="C16" s="19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9">
        <v>44986</v>
      </c>
      <c r="C17" s="19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9">
        <v>45047</v>
      </c>
      <c r="C18" s="19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9">
        <v>45108</v>
      </c>
      <c r="C19" s="19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9">
        <v>45170</v>
      </c>
      <c r="C20" s="19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9">
        <v>45231</v>
      </c>
      <c r="C21" s="19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9">
        <v>45292</v>
      </c>
      <c r="C22" s="19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9">
        <v>45352</v>
      </c>
      <c r="C23" s="19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9">
        <v>45413</v>
      </c>
      <c r="C24" s="19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9">
        <v>45474</v>
      </c>
      <c r="C25" s="19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9">
        <v>45536</v>
      </c>
      <c r="C26" s="19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9" t="s">
        <v>7</v>
      </c>
      <c r="C27" s="19"/>
      <c r="D27" s="3"/>
      <c r="E27" s="3"/>
      <c r="F27" s="3"/>
      <c r="G27" s="3"/>
      <c r="H27" s="3"/>
      <c r="I27" s="3"/>
      <c r="J27" s="3"/>
      <c r="K27" s="3"/>
    </row>
    <row r="28" spans="1:11" ht="34.5" customHeight="1" x14ac:dyDescent="0.3">
      <c r="A28" s="3"/>
      <c r="B28" s="29" t="s">
        <v>8</v>
      </c>
      <c r="C28" s="31">
        <f>SUM(C16:C27)/12</f>
        <v>0</v>
      </c>
      <c r="D28" s="3"/>
      <c r="E28" s="3"/>
      <c r="F28" s="3"/>
      <c r="G28" s="3"/>
      <c r="H28" s="3"/>
      <c r="I28" s="3"/>
      <c r="J28" s="3"/>
      <c r="K28" s="3"/>
    </row>
    <row r="29" spans="1:11" ht="32.85" customHeight="1" x14ac:dyDescent="0.3">
      <c r="A29" s="10"/>
      <c r="B29" s="30"/>
      <c r="C29" s="32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26"/>
      <c r="B30" s="26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3">
      <c r="A31" s="26"/>
      <c r="B31" s="26"/>
      <c r="C31" s="3"/>
      <c r="D31" s="3"/>
      <c r="E31" s="3"/>
      <c r="F31" s="3"/>
      <c r="G31" s="3"/>
      <c r="H31" s="3"/>
      <c r="I31" s="3"/>
      <c r="J31" s="3"/>
      <c r="K31" s="3"/>
    </row>
    <row r="32" spans="1:11" ht="63" customHeight="1" x14ac:dyDescent="0.3">
      <c r="A32" s="3"/>
      <c r="B32" s="36" t="s">
        <v>9</v>
      </c>
      <c r="C32" s="36" t="s">
        <v>10</v>
      </c>
      <c r="D32" s="36" t="s">
        <v>26</v>
      </c>
      <c r="E32" s="40" t="s">
        <v>29</v>
      </c>
      <c r="F32" s="21" t="s">
        <v>27</v>
      </c>
      <c r="G32" s="38" t="s">
        <v>11</v>
      </c>
      <c r="H32" s="42" t="s">
        <v>12</v>
      </c>
      <c r="I32" s="42" t="s">
        <v>28</v>
      </c>
      <c r="J32" s="36" t="s">
        <v>13</v>
      </c>
      <c r="K32" s="3"/>
    </row>
    <row r="33" spans="1:11" x14ac:dyDescent="0.3">
      <c r="A33" s="3"/>
      <c r="B33" s="37"/>
      <c r="C33" s="37"/>
      <c r="D33" s="37"/>
      <c r="E33" s="41"/>
      <c r="F33" s="22"/>
      <c r="G33" s="39"/>
      <c r="H33" s="43"/>
      <c r="I33" s="43"/>
      <c r="J33" s="37"/>
      <c r="K33" s="3"/>
    </row>
    <row r="34" spans="1:11" ht="15" thickBot="1" x14ac:dyDescent="0.35">
      <c r="A34" s="3"/>
      <c r="B34" s="11" t="s">
        <v>14</v>
      </c>
      <c r="C34" s="12">
        <v>125000</v>
      </c>
      <c r="D34" s="13">
        <f>C28</f>
        <v>0</v>
      </c>
      <c r="E34" s="20"/>
      <c r="F34" s="47">
        <f>D34+E34</f>
        <v>0</v>
      </c>
      <c r="G34" s="20"/>
      <c r="H34" s="23">
        <f>G34/100</f>
        <v>0</v>
      </c>
      <c r="I34" s="24">
        <f>F34-G34</f>
        <v>0</v>
      </c>
      <c r="J34" s="14">
        <f>C34*I34/100</f>
        <v>0</v>
      </c>
    </row>
    <row r="35" spans="1:11" ht="18" thickBot="1" x14ac:dyDescent="0.35">
      <c r="A35" s="26"/>
      <c r="B35" s="26"/>
      <c r="C35" s="3"/>
      <c r="D35" s="3"/>
      <c r="E35" s="3"/>
      <c r="F35" s="3"/>
      <c r="G35" s="15" t="s">
        <v>15</v>
      </c>
      <c r="H35" s="16"/>
      <c r="I35" s="17"/>
      <c r="J35" s="18">
        <f>J34</f>
        <v>0</v>
      </c>
    </row>
    <row r="36" spans="1:11" x14ac:dyDescent="0.3">
      <c r="A36" s="26"/>
      <c r="B36" s="26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26"/>
      <c r="B37" s="26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26"/>
      <c r="B38" s="26"/>
      <c r="C38" s="3"/>
      <c r="D38" s="3"/>
      <c r="E38" s="3"/>
      <c r="F38" s="3"/>
      <c r="G38" s="3"/>
      <c r="H38" s="3"/>
      <c r="I38" s="3"/>
      <c r="J38" s="3"/>
      <c r="K38" s="3"/>
    </row>
    <row r="39" spans="1:11" ht="34.5" customHeight="1" x14ac:dyDescent="0.3">
      <c r="A39" s="33" t="s">
        <v>16</v>
      </c>
      <c r="B39" s="34"/>
      <c r="C39" s="35"/>
    </row>
    <row r="40" spans="1:11" ht="15" customHeight="1" x14ac:dyDescent="0.3">
      <c r="A40" s="44" t="s">
        <v>17</v>
      </c>
      <c r="B40" s="45"/>
      <c r="C40" s="46"/>
    </row>
    <row r="41" spans="1:11" ht="15" customHeight="1" x14ac:dyDescent="0.3">
      <c r="A41" s="44" t="s">
        <v>18</v>
      </c>
      <c r="B41" s="45"/>
      <c r="C41" s="46"/>
    </row>
    <row r="42" spans="1:11" ht="15" customHeight="1" x14ac:dyDescent="0.3">
      <c r="A42" s="44" t="s">
        <v>19</v>
      </c>
      <c r="B42" s="45"/>
      <c r="C42" s="46"/>
    </row>
    <row r="43" spans="1:11" ht="15" customHeight="1" x14ac:dyDescent="0.3">
      <c r="A43" s="44" t="s">
        <v>20</v>
      </c>
      <c r="B43" s="45"/>
      <c r="C43" s="46"/>
    </row>
    <row r="44" spans="1:11" ht="77.25" customHeight="1" x14ac:dyDescent="0.3">
      <c r="A44" s="44" t="s">
        <v>21</v>
      </c>
      <c r="B44" s="45"/>
      <c r="C44" s="46"/>
    </row>
  </sheetData>
  <sheetProtection algorithmName="SHA-512" hashValue="+RV8q2ZuQXeViY9CRe1aU8MVBsE0HNw/VCpNy8XAn5/TFkVlnuRcdaqo0WUmKqIR51rUs0/BWx8G0PTmhY2Edg==" saltValue="ElSTRPN+IklmC+jx6wSiAg==" spinCount="100000" sheet="1" objects="1" scenarios="1"/>
  <protectedRanges>
    <protectedRange sqref="E34:G34" name="Bereik2"/>
    <protectedRange sqref="C16:C27" name="Bereik1"/>
  </protectedRanges>
  <mergeCells count="24">
    <mergeCell ref="A40:C40"/>
    <mergeCell ref="A41:C41"/>
    <mergeCell ref="A42:C42"/>
    <mergeCell ref="A43:C43"/>
    <mergeCell ref="A44:C44"/>
    <mergeCell ref="J32:J33"/>
    <mergeCell ref="A35:B35"/>
    <mergeCell ref="A36:B36"/>
    <mergeCell ref="A37:B37"/>
    <mergeCell ref="A38:B38"/>
    <mergeCell ref="H32:H33"/>
    <mergeCell ref="I32:I33"/>
    <mergeCell ref="A39:C39"/>
    <mergeCell ref="B32:B33"/>
    <mergeCell ref="C32:C33"/>
    <mergeCell ref="D32:D33"/>
    <mergeCell ref="G32:G33"/>
    <mergeCell ref="E32:E33"/>
    <mergeCell ref="A31:B31"/>
    <mergeCell ref="A13:B13"/>
    <mergeCell ref="B14:C14"/>
    <mergeCell ref="B28:B29"/>
    <mergeCell ref="C28:C29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Mariëtte Röttgering</dc:creator>
  <cp:lastModifiedBy>Carmen Hoefman</cp:lastModifiedBy>
  <dcterms:created xsi:type="dcterms:W3CDTF">2023-10-19T13:23:18Z</dcterms:created>
  <dcterms:modified xsi:type="dcterms:W3CDTF">2024-12-17T13:27:47Z</dcterms:modified>
</cp:coreProperties>
</file>