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Gerrit Rietveld Academie/Multifunctionals 2024/4. NvI/NvI 2/"/>
    </mc:Choice>
  </mc:AlternateContent>
  <xr:revisionPtr revIDLastSave="277" documentId="8_{533A2E3F-52BB-422C-A41E-C769753384DF}" xr6:coauthVersionLast="47" xr6:coauthVersionMax="47" xr10:uidLastSave="{FB1C52DB-37B8-4602-A551-CADB10BDF222}"/>
  <bookViews>
    <workbookView xWindow="-108" yWindow="-108" windowWidth="23256" windowHeight="12456"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17" l="1"/>
  <c r="C28" i="17"/>
  <c r="C22" i="17"/>
  <c r="C23" i="17"/>
  <c r="C43" i="17" l="1"/>
  <c r="D43" i="17" s="1"/>
  <c r="C36" i="17"/>
  <c r="D36" i="17" s="1"/>
  <c r="B43" i="17"/>
  <c r="B37" i="17"/>
  <c r="B36" i="17"/>
  <c r="B35" i="17"/>
  <c r="A44" i="17"/>
  <c r="A43" i="17"/>
  <c r="A42" i="17"/>
  <c r="A37" i="17"/>
  <c r="A36" i="17"/>
  <c r="A35" i="17"/>
  <c r="C29" i="17"/>
  <c r="D29" i="17" s="1"/>
  <c r="B41" i="17" l="1"/>
  <c r="B34" i="17"/>
  <c r="B44" i="17"/>
  <c r="C44" i="17" s="1"/>
  <c r="D44" i="17" s="1"/>
  <c r="C37" i="17"/>
  <c r="D37" i="17" s="1"/>
  <c r="C30" i="17"/>
  <c r="D30" i="17" s="1"/>
  <c r="E23" i="17"/>
  <c r="D28" i="17"/>
  <c r="E22" i="17"/>
  <c r="D31" i="17" l="1"/>
  <c r="C31" i="17"/>
  <c r="C24" i="17"/>
  <c r="E24" i="17"/>
  <c r="F23" i="17"/>
  <c r="F22" i="17"/>
  <c r="F24" i="17" l="1"/>
  <c r="B11" i="20" s="1"/>
  <c r="C35" i="17"/>
  <c r="B42" i="17"/>
  <c r="C45" i="17" s="1"/>
  <c r="D35" i="17" l="1"/>
  <c r="D38" i="17" s="1"/>
  <c r="C38" i="17"/>
  <c r="D42" i="17"/>
  <c r="D45" i="17" s="1"/>
  <c r="D11" i="20" l="1"/>
  <c r="B7" i="20" l="1"/>
  <c r="D7" i="20" s="1"/>
  <c r="B8" i="20" l="1"/>
  <c r="D8" i="20" s="1"/>
  <c r="C9" i="20" l="1"/>
  <c r="D9" i="20" s="1"/>
  <c r="D13" i="20" l="1"/>
</calcChain>
</file>

<file path=xl/sharedStrings.xml><?xml version="1.0" encoding="utf-8"?>
<sst xmlns="http://schemas.openxmlformats.org/spreadsheetml/2006/main" count="73" uniqueCount="54">
  <si>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</si>
  <si>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</si>
  <si>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</si>
  <si>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</si>
  <si>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</si>
  <si>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</si>
  <si>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</si>
  <si>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</si>
  <si>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</si>
  <si>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 De installatiekosten van een machine mogen, op straffe van uitsluiting, maximaal vier keer de maandelijkse leaseprijs van de betreffende machine bedragen.</t>
  </si>
  <si>
    <t>Afdrukkosten</t>
  </si>
  <si>
    <t>Locatie</t>
  </si>
  <si>
    <t>Aantal tikken p.j. z/w</t>
  </si>
  <si>
    <t>Kosten per jaar</t>
  </si>
  <si>
    <t>Aantal tikken p.j. kleur</t>
  </si>
  <si>
    <t>Totaal per jaar</t>
  </si>
  <si>
    <t>Totaal</t>
  </si>
  <si>
    <t>Leasekosten</t>
  </si>
  <si>
    <t>Softwarekosten</t>
  </si>
  <si>
    <t>Installatiekosten</t>
  </si>
  <si>
    <t>Eenmalige kosten</t>
  </si>
  <si>
    <t>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</si>
  <si>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</si>
  <si>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</si>
  <si>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</si>
  <si>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</si>
  <si>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</si>
  <si>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</si>
  <si>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</si>
  <si>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</si>
  <si>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</si>
  <si>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</si>
  <si>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</si>
  <si>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</si>
  <si>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</si>
  <si>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</si>
  <si>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</si>
  <si>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</si>
  <si>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</si>
  <si>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Naam inschrijver</t>
  </si>
  <si>
    <t>Naam ondertekenaar</t>
  </si>
  <si>
    <t>Handtekening</t>
  </si>
  <si>
    <t>Datum</t>
  </si>
  <si>
    <t>Grafische machine</t>
  </si>
  <si>
    <t>Tikprijs Grafische machines</t>
  </si>
  <si>
    <t>Multifunctionals</t>
  </si>
  <si>
    <t>Grafische machines</t>
  </si>
  <si>
    <t>Aantal machines</t>
  </si>
  <si>
    <t>Inschrijver dient alleen de oranje cellen in te vullen, prijzen exclusief BTW</t>
  </si>
  <si>
    <t>Inschrijver dient alleen de oranje cellen in te vullen</t>
  </si>
  <si>
    <t>Prijzenblad Multifunctionals en Grafische machines - Gerrit Rietveld Academie</t>
  </si>
  <si>
    <t>Multifunctional type 1</t>
  </si>
  <si>
    <t>Multifunctional type 2</t>
  </si>
  <si>
    <t>Tikprijs Multifunctionals (van toepassing op alle aangeboden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</si>
</sst>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_-* #,##0_-;_-* #,##0\-;_-* &quot;-&quot;??_-;_-@_-"/>
    <numFmt numFmtId="167" formatCode="&quot;€&quot;\ #,##0.00"/>
    <numFmt numFmtId="168" formatCode="&quot;€&quot;\ #,##0.0000"/>
  </numFmts>
  <fonts count="13" x14ac:knownFonts="1">
    <font>
      <sz val="11"/>
      <color indexed="8"/>
      <name val="Calibri"/>
      <family val="2"/>
    </font>
    <font>
      <sz val="11"/>
      <color theme="1"/>
      <name val="Calibri"/>
      <family val="2"/>
      <scheme val="minor"/>
    </font>
    <font>
      <sz val="11"/>
      <color indexed="8"/>
      <name val="Calibri"/>
      <family val="2"/>
    </font>
    <font>
      <sz val="9"/>
      <color indexed="8"/>
      <name val="Aptos"/>
      <family val="2"/>
    </font>
    <font>
      <sz val="9"/>
      <name val="Aptos"/>
      <family val="2"/>
    </font>
    <font>
      <b/>
      <sz val="9"/>
      <name val="Aptos"/>
      <family val="2"/>
    </font>
    <font>
      <b/>
      <sz val="9"/>
      <color indexed="9"/>
      <name val="Aptos"/>
      <family val="2"/>
    </font>
    <font>
      <b/>
      <sz val="9"/>
      <color indexed="14"/>
      <name val="Aptos"/>
      <family val="2"/>
    </font>
    <font>
      <sz val="16"/>
      <name val="Aptos"/>
      <family val="2"/>
    </font>
    <font>
      <sz val="16"/>
      <color indexed="8"/>
      <name val="Aptos"/>
      <family val="2"/>
    </font>
    <font>
      <b/>
      <sz val="9"/>
      <color theme="0"/>
      <name val="Aptos"/>
      <family val="2"/>
    </font>
    <font>
      <sz val="18"/>
      <name val="Aptos"/>
      <family val="2"/>
    </font>
    <font>
      <sz val="20"/>
      <name val="Aptos"/>
      <family val="2"/>
    </font>
  </fonts>
  <fills count="7">
    <fill>
      <patternFill patternType="none"/>
    </fill>
    <fill>
      <patternFill patternType="gray125"/>
    </fill>
    <fill>
      <patternFill patternType="solid">
        <fgColor indexed="9"/>
        <bgColor indexed="64"/>
      </patternFill>
    </fill>
    <fill>
      <patternFill patternType="solid">
        <fgColor rgb="FF2B4155"/>
        <bgColor indexed="64"/>
      </patternFill>
    </fill>
    <fill>
      <patternFill patternType="solid">
        <fgColor rgb="FFFFCC00"/>
        <bgColor indexed="64"/>
      </patternFill>
    </fill>
    <fill>
      <patternFill patternType="solid">
        <fgColor rgb="FFEA99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cellStyleXfs>
  <cellXfs count="73">
    <xf numFmtId="0" fontId="0" fillId="0" borderId="0" xfId="0"/>
    <xf numFmtId="164" fontId="4" fillId="5" borderId="1" xfId="0" applyNumberFormat="1" applyFont="1" applyFill="1" applyBorder="1" applyAlignment="1" applyProtection="1">
      <alignment horizontal="center"/>
      <protection locked="0"/>
    </xf>
    <xf numFmtId="0" fontId="11" fillId="6" borderId="0" xfId="0" applyFont="1" applyFill="1"/>
    <xf numFmtId="0" fontId="12" fillId="6" borderId="0" xfId="0" applyFont="1" applyFill="1"/>
    <xf numFmtId="0" fontId="3" fillId="0" borderId="0" xfId="0" applyFont="1"/>
    <xf numFmtId="0" fontId="4" fillId="0" borderId="0" xfId="0" applyFont="1"/>
    <xf numFmtId="0" fontId="5" fillId="5" borderId="0" xfId="0" applyFont="1" applyFill="1"/>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5" fillId="4" borderId="1" xfId="0" applyFont="1" applyFill="1" applyBorder="1" applyAlignment="1">
      <alignment vertical="top"/>
    </xf>
    <xf numFmtId="0" fontId="5" fillId="4" borderId="1" xfId="0" applyFont="1" applyFill="1" applyBorder="1" applyAlignment="1">
      <alignment horizontal="center" vertical="center" wrapText="1"/>
    </xf>
    <xf numFmtId="0" fontId="5" fillId="0" borderId="1" xfId="0" applyFont="1" applyBorder="1"/>
    <xf numFmtId="0" fontId="10" fillId="3" borderId="1" xfId="0" applyFont="1" applyFill="1" applyBorder="1" applyAlignment="1">
      <alignment vertical="center"/>
    </xf>
    <xf numFmtId="0" fontId="10" fillId="3" borderId="1" xfId="0" applyFont="1" applyFill="1" applyBorder="1" applyAlignment="1">
      <alignment horizontal="center" vertical="center" wrapText="1"/>
    </xf>
    <xf numFmtId="0" fontId="5" fillId="2" borderId="1" xfId="0" applyFont="1" applyFill="1" applyBorder="1"/>
    <xf numFmtId="0" fontId="5" fillId="2" borderId="3" xfId="0" applyFont="1" applyFill="1" applyBorder="1"/>
    <xf numFmtId="0" fontId="5" fillId="3" borderId="3" xfId="0" applyFont="1" applyFill="1" applyBorder="1"/>
    <xf numFmtId="0" fontId="5" fillId="3" borderId="4" xfId="0" applyFont="1" applyFill="1" applyBorder="1"/>
    <xf numFmtId="0" fontId="5" fillId="0" borderId="0" xfId="0" applyFont="1" applyAlignment="1">
      <alignment horizontal="center"/>
    </xf>
    <xf numFmtId="0" fontId="3" fillId="0" borderId="0" xfId="0" applyFont="1" applyAlignment="1">
      <alignment vertical="center"/>
    </xf>
    <xf numFmtId="0" fontId="10" fillId="3" borderId="0" xfId="0" applyFont="1" applyFill="1"/>
    <xf numFmtId="0" fontId="4" fillId="4" borderId="1" xfId="0" applyFont="1" applyFill="1" applyBorder="1"/>
    <xf numFmtId="0" fontId="4" fillId="4" borderId="1" xfId="0" applyFont="1" applyFill="1" applyBorder="1" applyAlignment="1">
      <alignment horizontal="center" wrapText="1"/>
    </xf>
    <xf numFmtId="0" fontId="4" fillId="4" borderId="1" xfId="0" applyFont="1" applyFill="1" applyBorder="1" applyAlignment="1">
      <alignment horizontal="center"/>
    </xf>
    <xf numFmtId="0" fontId="5" fillId="4" borderId="1" xfId="0" applyFont="1" applyFill="1" applyBorder="1" applyAlignment="1">
      <alignment horizontal="center"/>
    </xf>
    <xf numFmtId="0" fontId="3" fillId="0" borderId="1" xfId="0" applyFont="1" applyBorder="1" applyAlignment="1">
      <alignment horizontal="left" vertical="center"/>
    </xf>
    <xf numFmtId="3" fontId="4" fillId="0" borderId="1" xfId="0" applyNumberFormat="1" applyFont="1" applyBorder="1" applyAlignment="1">
      <alignment horizontal="center" vertical="center"/>
    </xf>
    <xf numFmtId="0" fontId="4" fillId="4" borderId="1" xfId="0" applyFont="1" applyFill="1" applyBorder="1" applyAlignment="1">
      <alignment vertical="top"/>
    </xf>
    <xf numFmtId="166" fontId="4" fillId="4" borderId="1" xfId="1" applyNumberFormat="1" applyFont="1" applyFill="1" applyBorder="1" applyAlignment="1" applyProtection="1">
      <alignment horizontal="center" vertical="top"/>
    </xf>
    <xf numFmtId="0" fontId="4" fillId="4" borderId="1" xfId="0" applyFont="1" applyFill="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3" xfId="0" applyFont="1" applyBorder="1" applyAlignment="1">
      <alignment vertical="center"/>
    </xf>
    <xf numFmtId="0" fontId="4" fillId="4" borderId="3" xfId="0" applyFont="1" applyFill="1" applyBorder="1" applyAlignment="1">
      <alignment vertical="top"/>
    </xf>
    <xf numFmtId="0" fontId="5" fillId="3" borderId="1" xfId="0" applyFont="1" applyFill="1" applyBorder="1" applyAlignment="1">
      <alignment vertical="center"/>
    </xf>
    <xf numFmtId="0" fontId="5" fillId="4" borderId="1" xfId="0" applyFont="1" applyFill="1" applyBorder="1" applyAlignment="1">
      <alignment horizontal="center" vertical="center"/>
    </xf>
    <xf numFmtId="0" fontId="3" fillId="0" borderId="1" xfId="0" applyFont="1" applyBorder="1" applyAlignment="1">
      <alignment vertical="center"/>
    </xf>
    <xf numFmtId="0" fontId="3" fillId="0" borderId="3" xfId="0" applyFont="1" applyBorder="1" applyAlignment="1">
      <alignment vertical="center"/>
    </xf>
    <xf numFmtId="0" fontId="5" fillId="5" borderId="1" xfId="0" applyFont="1" applyFill="1" applyBorder="1" applyAlignment="1" applyProtection="1">
      <alignment horizontal="center" vertical="center" wrapText="1"/>
      <protection locked="0"/>
    </xf>
    <xf numFmtId="0" fontId="8" fillId="0" borderId="0" xfId="0" applyFont="1"/>
    <xf numFmtId="0" fontId="9" fillId="0" borderId="0" xfId="0" applyFont="1"/>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6" borderId="1" xfId="0" applyFont="1" applyFill="1" applyBorder="1"/>
    <xf numFmtId="164" fontId="3" fillId="0" borderId="1" xfId="2" applyFont="1" applyBorder="1" applyAlignment="1" applyProtection="1">
      <alignment horizontal="center" vertical="center"/>
    </xf>
    <xf numFmtId="44" fontId="3" fillId="0" borderId="1" xfId="0" applyNumberFormat="1" applyFont="1" applyBorder="1" applyAlignment="1">
      <alignment horizontal="center" vertical="center"/>
    </xf>
    <xf numFmtId="164" fontId="3" fillId="6" borderId="1" xfId="2" applyFont="1" applyFill="1" applyBorder="1" applyAlignment="1" applyProtection="1">
      <alignment horizontal="center" vertical="center"/>
    </xf>
    <xf numFmtId="44" fontId="3" fillId="0" borderId="2" xfId="0" applyNumberFormat="1" applyFont="1" applyBorder="1" applyAlignment="1">
      <alignment horizontal="center" vertical="center"/>
    </xf>
    <xf numFmtId="164" fontId="3" fillId="6" borderId="2" xfId="2" applyFont="1" applyFill="1" applyBorder="1" applyAlignment="1" applyProtection="1">
      <alignment horizontal="center" vertical="center"/>
    </xf>
    <xf numFmtId="0" fontId="3" fillId="0" borderId="1" xfId="0" applyFont="1" applyBorder="1"/>
    <xf numFmtId="164" fontId="3" fillId="0" borderId="2" xfId="2" applyFont="1" applyBorder="1" applyAlignment="1" applyProtection="1">
      <alignment horizontal="center" vertical="center"/>
    </xf>
    <xf numFmtId="0" fontId="4" fillId="6" borderId="1" xfId="0" applyFont="1" applyFill="1" applyBorder="1"/>
    <xf numFmtId="0" fontId="3" fillId="0" borderId="1" xfId="0" applyFont="1" applyBorder="1" applyAlignment="1">
      <alignment horizontal="center" vertical="center"/>
    </xf>
    <xf numFmtId="0" fontId="5" fillId="4" borderId="1" xfId="0" applyFont="1" applyFill="1" applyBorder="1"/>
    <xf numFmtId="44" fontId="5" fillId="4" borderId="1" xfId="0" applyNumberFormat="1" applyFont="1" applyFill="1" applyBorder="1"/>
    <xf numFmtId="0" fontId="3" fillId="0" borderId="0" xfId="0" applyFont="1" applyAlignment="1">
      <alignment wrapText="1"/>
    </xf>
    <xf numFmtId="0" fontId="3" fillId="0" borderId="0" xfId="0" applyFont="1" applyAlignment="1">
      <alignment horizontal="left" wrapText="1"/>
    </xf>
    <xf numFmtId="0" fontId="3" fillId="0" borderId="1" xfId="3" applyFont="1" applyBorder="1"/>
    <xf numFmtId="0" fontId="6" fillId="3" borderId="1" xfId="0" applyFont="1" applyFill="1" applyBorder="1" applyAlignment="1">
      <alignment horizontal="left" vertical="top"/>
    </xf>
    <xf numFmtId="0" fontId="7" fillId="0" borderId="0" xfId="0" applyFont="1" applyAlignment="1">
      <alignment horizontal="center" vertical="top"/>
    </xf>
    <xf numFmtId="167" fontId="4" fillId="5" borderId="1" xfId="2" applyNumberFormat="1" applyFont="1" applyFill="1" applyBorder="1" applyAlignment="1" applyProtection="1">
      <alignment horizontal="center"/>
      <protection locked="0"/>
    </xf>
    <xf numFmtId="168" fontId="4" fillId="5" borderId="1" xfId="0" applyNumberFormat="1" applyFont="1" applyFill="1" applyBorder="1" applyProtection="1">
      <protection locked="0"/>
    </xf>
    <xf numFmtId="0" fontId="7" fillId="5" borderId="1" xfId="0" applyFont="1" applyFill="1" applyBorder="1" applyAlignment="1" applyProtection="1">
      <alignment horizontal="center" vertical="top"/>
      <protection locked="0"/>
    </xf>
    <xf numFmtId="0" fontId="3" fillId="0" borderId="0" xfId="0" applyFont="1" applyAlignment="1">
      <alignment horizontal="left" vertical="center" wrapText="1"/>
    </xf>
    <xf numFmtId="0" fontId="3" fillId="0" borderId="0" xfId="0" applyFont="1" applyAlignment="1">
      <alignment horizontal="left" wrapText="1"/>
    </xf>
    <xf numFmtId="0" fontId="3" fillId="0" borderId="0" xfId="0" applyFont="1" applyAlignment="1">
      <alignment wrapText="1"/>
    </xf>
    <xf numFmtId="167" fontId="4" fillId="0" borderId="1" xfId="2" applyNumberFormat="1" applyFont="1" applyFill="1" applyBorder="1" applyAlignment="1" applyProtection="1">
      <alignment horizontal="center" vertical="center"/>
    </xf>
    <xf numFmtId="167" fontId="4" fillId="4" borderId="1" xfId="1" applyNumberFormat="1" applyFont="1" applyFill="1" applyBorder="1" applyAlignment="1" applyProtection="1">
      <alignment horizontal="center" vertical="top"/>
    </xf>
    <xf numFmtId="167" fontId="4" fillId="0" borderId="1" xfId="2" applyNumberFormat="1" applyFont="1" applyBorder="1" applyAlignment="1" applyProtection="1">
      <alignment horizontal="center" vertical="center"/>
    </xf>
    <xf numFmtId="167" fontId="5" fillId="4" borderId="1" xfId="2" applyNumberFormat="1" applyFont="1" applyFill="1" applyBorder="1" applyAlignment="1" applyProtection="1">
      <alignment horizontal="center" vertical="top"/>
    </xf>
    <xf numFmtId="167" fontId="4" fillId="4" borderId="1" xfId="0" applyNumberFormat="1" applyFont="1" applyFill="1" applyBorder="1" applyAlignment="1">
      <alignment horizontal="center" vertical="center"/>
    </xf>
    <xf numFmtId="167" fontId="5" fillId="4" borderId="1" xfId="0" applyNumberFormat="1" applyFont="1" applyFill="1" applyBorder="1" applyAlignment="1">
      <alignment horizontal="center" vertical="center"/>
    </xf>
    <xf numFmtId="167" fontId="4" fillId="0" borderId="1" xfId="0" applyNumberFormat="1" applyFont="1" applyBorder="1" applyAlignment="1">
      <alignment horizontal="center" vertical="center"/>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EA9922"/>
      <color rgb="FFFFCC00"/>
      <color rgb="FF2B4155"/>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6"/>
  <sheetViews>
    <sheetView showGridLines="0" tabSelected="1" zoomScale="120" zoomScaleNormal="120" workbookViewId="0">
      <selection activeCell="E13" sqref="E13"/>
    </sheetView>
  </sheetViews>
  <sheetFormatPr defaultColWidth="9.109375" defaultRowHeight="12" x14ac:dyDescent="0.25"/>
  <cols>
    <col min="1" max="1" width="64" style="4" customWidth="1"/>
    <col min="2" max="2" width="25.44140625" style="4" customWidth="1"/>
    <col min="3" max="3" width="23.109375" style="4" customWidth="1"/>
    <col min="4" max="4" width="25.6640625" style="4" customWidth="1"/>
    <col min="5" max="6" width="22.44140625" style="4" customWidth="1"/>
    <col min="7" max="9" width="22" style="4" customWidth="1"/>
    <col min="10" max="10" width="21.33203125" style="4" customWidth="1"/>
    <col min="11" max="16384" width="9.109375" style="4"/>
  </cols>
  <sheetData>
    <row r="1" spans="1:4" ht="25.8" x14ac:dyDescent="0.5">
      <c r="A1" s="2" t="s">
        <v>50</v>
      </c>
      <c r="B1" s="3"/>
    </row>
    <row r="2" spans="1:4" x14ac:dyDescent="0.25">
      <c r="A2" s="5"/>
      <c r="B2" s="5"/>
    </row>
    <row r="3" spans="1:4" x14ac:dyDescent="0.25">
      <c r="A3" s="6" t="s">
        <v>48</v>
      </c>
    </row>
    <row r="5" spans="1:4" x14ac:dyDescent="0.25">
      <c r="A5" s="7" t="s">
        <v>0</v>
      </c>
      <c r="B5" s="8"/>
      <c r="C5" s="8"/>
      <c r="D5" s="8"/>
    </row>
    <row r="6" spans="1:4" x14ac:dyDescent="0.25">
      <c r="A6" s="9"/>
      <c r="B6" s="10" t="s">
        <v>51</v>
      </c>
      <c r="C6" s="10" t="s">
        <v>52</v>
      </c>
      <c r="D6" s="10" t="s">
        <v>43</v>
      </c>
    </row>
    <row r="7" spans="1:4" x14ac:dyDescent="0.25">
      <c r="A7" s="11" t="s">
        <v>1</v>
      </c>
      <c r="B7" s="38"/>
      <c r="C7" s="38"/>
      <c r="D7" s="38"/>
    </row>
    <row r="8" spans="1:4" x14ac:dyDescent="0.25">
      <c r="A8" s="11" t="s">
        <v>2</v>
      </c>
      <c r="B8" s="38"/>
      <c r="C8" s="38"/>
      <c r="D8" s="38"/>
    </row>
    <row r="9" spans="1:4" x14ac:dyDescent="0.25">
      <c r="A9" s="11" t="s">
        <v>3</v>
      </c>
      <c r="B9" s="60">
        <v>0</v>
      </c>
      <c r="C9" s="60">
        <v>0</v>
      </c>
      <c r="D9" s="60">
        <v>0</v>
      </c>
    </row>
    <row r="10" spans="1:4" x14ac:dyDescent="0.25">
      <c r="A10" s="11" t="s">
        <v>4</v>
      </c>
      <c r="B10" s="60">
        <v>0</v>
      </c>
      <c r="C10" s="60">
        <v>0</v>
      </c>
      <c r="D10" s="60">
        <v>0</v>
      </c>
    </row>
    <row r="11" spans="1:4" x14ac:dyDescent="0.25">
      <c r="A11" s="11" t="s">
        <v>5</v>
      </c>
      <c r="B11" s="60">
        <v>0</v>
      </c>
      <c r="C11" s="60">
        <v>0</v>
      </c>
      <c r="D11" s="60">
        <v>0</v>
      </c>
    </row>
    <row r="13" spans="1:4" x14ac:dyDescent="0.25">
      <c r="A13" s="12" t="s">
        <v>6</v>
      </c>
      <c r="B13" s="13" t="s">
        <v>7</v>
      </c>
      <c r="C13" s="13" t="s">
        <v>8</v>
      </c>
    </row>
    <row r="14" spans="1:4" x14ac:dyDescent="0.25">
      <c r="A14" s="14" t="s">
        <v>53</v>
      </c>
      <c r="B14" s="61">
        <v>0</v>
      </c>
      <c r="C14" s="61">
        <v>0</v>
      </c>
    </row>
    <row r="15" spans="1:4" x14ac:dyDescent="0.25">
      <c r="A15" s="15" t="s">
        <v>44</v>
      </c>
      <c r="B15" s="61">
        <v>0</v>
      </c>
      <c r="C15" s="61">
        <v>0</v>
      </c>
    </row>
    <row r="16" spans="1:4" x14ac:dyDescent="0.25">
      <c r="A16" s="16"/>
      <c r="B16" s="17"/>
      <c r="C16" s="17"/>
      <c r="D16" s="18"/>
    </row>
    <row r="18" spans="1:6" x14ac:dyDescent="0.25">
      <c r="A18" s="4" t="s">
        <v>9</v>
      </c>
      <c r="F18" s="19"/>
    </row>
    <row r="20" spans="1:6" x14ac:dyDescent="0.25">
      <c r="A20" s="20" t="s">
        <v>10</v>
      </c>
      <c r="B20" s="7"/>
      <c r="C20" s="7"/>
      <c r="D20" s="7"/>
      <c r="E20" s="7"/>
      <c r="F20" s="7"/>
    </row>
    <row r="21" spans="1:6" x14ac:dyDescent="0.25">
      <c r="A21" s="21" t="s">
        <v>11</v>
      </c>
      <c r="B21" s="22" t="s">
        <v>12</v>
      </c>
      <c r="C21" s="23" t="s">
        <v>13</v>
      </c>
      <c r="D21" s="22" t="s">
        <v>14</v>
      </c>
      <c r="E21" s="23" t="s">
        <v>13</v>
      </c>
      <c r="F21" s="24" t="s">
        <v>15</v>
      </c>
    </row>
    <row r="22" spans="1:6" ht="17.25" customHeight="1" x14ac:dyDescent="0.25">
      <c r="A22" s="25" t="s">
        <v>45</v>
      </c>
      <c r="B22" s="26">
        <v>248000</v>
      </c>
      <c r="C22" s="66">
        <f>B22*$B$14</f>
        <v>0</v>
      </c>
      <c r="D22" s="26">
        <v>305000</v>
      </c>
      <c r="E22" s="66">
        <f>D22*$C$14</f>
        <v>0</v>
      </c>
      <c r="F22" s="68">
        <f>C22+E22</f>
        <v>0</v>
      </c>
    </row>
    <row r="23" spans="1:6" ht="17.25" customHeight="1" x14ac:dyDescent="0.25">
      <c r="A23" s="25" t="s">
        <v>46</v>
      </c>
      <c r="B23" s="26">
        <v>109000</v>
      </c>
      <c r="C23" s="66">
        <f>B23*$B$15</f>
        <v>0</v>
      </c>
      <c r="D23" s="26">
        <v>188000</v>
      </c>
      <c r="E23" s="66">
        <f>D23*$C$15</f>
        <v>0</v>
      </c>
      <c r="F23" s="68">
        <f>C23+E23</f>
        <v>0</v>
      </c>
    </row>
    <row r="24" spans="1:6" x14ac:dyDescent="0.25">
      <c r="A24" s="27" t="s">
        <v>16</v>
      </c>
      <c r="B24" s="28"/>
      <c r="C24" s="67">
        <f>SUM(C22:C23)</f>
        <v>0</v>
      </c>
      <c r="D24" s="28"/>
      <c r="E24" s="67">
        <f>SUM(E22:E23)</f>
        <v>0</v>
      </c>
      <c r="F24" s="69">
        <f>C24+E24</f>
        <v>0</v>
      </c>
    </row>
    <row r="26" spans="1:6" x14ac:dyDescent="0.25">
      <c r="A26" s="7" t="s">
        <v>17</v>
      </c>
      <c r="B26" s="7"/>
      <c r="C26" s="7"/>
      <c r="D26" s="7"/>
    </row>
    <row r="27" spans="1:6" x14ac:dyDescent="0.25">
      <c r="A27" s="21" t="s">
        <v>11</v>
      </c>
      <c r="B27" s="29" t="s">
        <v>47</v>
      </c>
      <c r="C27" s="23" t="s">
        <v>13</v>
      </c>
      <c r="D27" s="24" t="s">
        <v>15</v>
      </c>
    </row>
    <row r="28" spans="1:6" ht="17.25" customHeight="1" x14ac:dyDescent="0.25">
      <c r="A28" s="30" t="s">
        <v>51</v>
      </c>
      <c r="B28" s="31">
        <v>10</v>
      </c>
      <c r="C28" s="66">
        <f>B28*$B$9*12</f>
        <v>0</v>
      </c>
      <c r="D28" s="72">
        <f>C28</f>
        <v>0</v>
      </c>
    </row>
    <row r="29" spans="1:6" ht="17.25" customHeight="1" x14ac:dyDescent="0.25">
      <c r="A29" s="30" t="s">
        <v>52</v>
      </c>
      <c r="B29" s="31">
        <v>5</v>
      </c>
      <c r="C29" s="66">
        <f>B29*$C$9*12</f>
        <v>0</v>
      </c>
      <c r="D29" s="72">
        <f>C29</f>
        <v>0</v>
      </c>
    </row>
    <row r="30" spans="1:6" ht="17.25" customHeight="1" x14ac:dyDescent="0.25">
      <c r="A30" s="32" t="s">
        <v>46</v>
      </c>
      <c r="B30" s="31">
        <v>3</v>
      </c>
      <c r="C30" s="66">
        <f>B30*$D$9*12</f>
        <v>0</v>
      </c>
      <c r="D30" s="72">
        <f>C30</f>
        <v>0</v>
      </c>
    </row>
    <row r="31" spans="1:6" x14ac:dyDescent="0.25">
      <c r="A31" s="33" t="s">
        <v>16</v>
      </c>
      <c r="B31" s="29"/>
      <c r="C31" s="70">
        <f>SUM(C28:C30)</f>
        <v>0</v>
      </c>
      <c r="D31" s="71">
        <f>SUM(D28:D30)</f>
        <v>0</v>
      </c>
    </row>
    <row r="32" spans="1:6" x14ac:dyDescent="0.25">
      <c r="B32" s="5"/>
      <c r="C32" s="5"/>
    </row>
    <row r="33" spans="1:6" x14ac:dyDescent="0.25">
      <c r="A33" s="7" t="s">
        <v>18</v>
      </c>
      <c r="B33" s="7"/>
      <c r="C33" s="7"/>
      <c r="D33" s="7"/>
    </row>
    <row r="34" spans="1:6" x14ac:dyDescent="0.25">
      <c r="A34" s="21" t="s">
        <v>11</v>
      </c>
      <c r="B34" s="29" t="str">
        <f>B27</f>
        <v>Aantal machines</v>
      </c>
      <c r="C34" s="23" t="s">
        <v>13</v>
      </c>
      <c r="D34" s="24" t="s">
        <v>15</v>
      </c>
    </row>
    <row r="35" spans="1:6" ht="17.25" customHeight="1" x14ac:dyDescent="0.25">
      <c r="A35" s="30" t="str">
        <f>A28</f>
        <v>Multifunctional type 1</v>
      </c>
      <c r="B35" s="31">
        <f>B28</f>
        <v>10</v>
      </c>
      <c r="C35" s="66">
        <f>B35*$B$10*12</f>
        <v>0</v>
      </c>
      <c r="D35" s="72">
        <f>C35</f>
        <v>0</v>
      </c>
    </row>
    <row r="36" spans="1:6" ht="17.25" customHeight="1" x14ac:dyDescent="0.25">
      <c r="A36" s="32" t="str">
        <f>A29</f>
        <v>Multifunctional type 2</v>
      </c>
      <c r="B36" s="31">
        <f>B29</f>
        <v>5</v>
      </c>
      <c r="C36" s="66">
        <f>B36*$C$10*12</f>
        <v>0</v>
      </c>
      <c r="D36" s="72">
        <f>C36</f>
        <v>0</v>
      </c>
    </row>
    <row r="37" spans="1:6" ht="17.25" customHeight="1" x14ac:dyDescent="0.25">
      <c r="A37" s="32" t="str">
        <f>A30</f>
        <v>Grafische machines</v>
      </c>
      <c r="B37" s="31">
        <f>B30</f>
        <v>3</v>
      </c>
      <c r="C37" s="66">
        <f>B37*$D$10*12</f>
        <v>0</v>
      </c>
      <c r="D37" s="72">
        <f>C37</f>
        <v>0</v>
      </c>
    </row>
    <row r="38" spans="1:6" x14ac:dyDescent="0.25">
      <c r="A38" s="33" t="s">
        <v>16</v>
      </c>
      <c r="B38" s="29"/>
      <c r="C38" s="70">
        <f>SUM(C35:C37)</f>
        <v>0</v>
      </c>
      <c r="D38" s="71">
        <f>SUM(D35:D37)</f>
        <v>0</v>
      </c>
    </row>
    <row r="39" spans="1:6" x14ac:dyDescent="0.25">
      <c r="B39" s="5"/>
      <c r="C39" s="5"/>
    </row>
    <row r="40" spans="1:6" x14ac:dyDescent="0.25">
      <c r="A40" s="7" t="s">
        <v>19</v>
      </c>
      <c r="B40" s="34"/>
      <c r="C40" s="34"/>
      <c r="D40" s="34"/>
    </row>
    <row r="41" spans="1:6" x14ac:dyDescent="0.25">
      <c r="A41" s="21" t="s">
        <v>11</v>
      </c>
      <c r="B41" s="29" t="str">
        <f>B27</f>
        <v>Aantal machines</v>
      </c>
      <c r="C41" s="29" t="s">
        <v>20</v>
      </c>
      <c r="D41" s="35" t="s">
        <v>16</v>
      </c>
    </row>
    <row r="42" spans="1:6" ht="17.25" customHeight="1" x14ac:dyDescent="0.25">
      <c r="A42" s="36" t="str">
        <f>A28</f>
        <v>Multifunctional type 1</v>
      </c>
      <c r="B42" s="31">
        <f>B28</f>
        <v>10</v>
      </c>
      <c r="C42" s="66">
        <f>B42*$B$11</f>
        <v>0</v>
      </c>
      <c r="D42" s="72">
        <f>C42</f>
        <v>0</v>
      </c>
    </row>
    <row r="43" spans="1:6" ht="17.25" customHeight="1" x14ac:dyDescent="0.25">
      <c r="A43" s="37" t="str">
        <f>A29</f>
        <v>Multifunctional type 2</v>
      </c>
      <c r="B43" s="31">
        <f>B29</f>
        <v>5</v>
      </c>
      <c r="C43" s="66">
        <f>B43*$C$11</f>
        <v>0</v>
      </c>
      <c r="D43" s="72">
        <f>C43</f>
        <v>0</v>
      </c>
    </row>
    <row r="44" spans="1:6" ht="17.25" customHeight="1" x14ac:dyDescent="0.25">
      <c r="A44" s="37" t="str">
        <f>A30</f>
        <v>Grafische machines</v>
      </c>
      <c r="B44" s="31">
        <f>B30</f>
        <v>3</v>
      </c>
      <c r="C44" s="66">
        <f>B44*$D$11</f>
        <v>0</v>
      </c>
      <c r="D44" s="72">
        <f>C44</f>
        <v>0</v>
      </c>
    </row>
    <row r="45" spans="1:6" x14ac:dyDescent="0.25">
      <c r="A45" s="33" t="s">
        <v>16</v>
      </c>
      <c r="B45" s="29"/>
      <c r="C45" s="70">
        <f>SUM(C42:C44)</f>
        <v>0</v>
      </c>
      <c r="D45" s="71">
        <f>SUM(D42:D44)</f>
        <v>0</v>
      </c>
    </row>
    <row r="46" spans="1:6" x14ac:dyDescent="0.25">
      <c r="B46" s="5"/>
      <c r="C46" s="5"/>
      <c r="D46" s="5"/>
      <c r="E46" s="5"/>
      <c r="F46" s="5"/>
    </row>
  </sheetData>
  <pageMargins left="0.70866141732283472" right="0.70866141732283472" top="0.74803149606299213" bottom="0.74803149606299213" header="0.31496062992125984" footer="0.31496062992125984"/>
  <pageSetup paperSize="9" scale="55" orientation="landscape"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zoomScale="130" zoomScaleNormal="130" workbookViewId="0">
      <selection activeCell="B11" sqref="B11"/>
    </sheetView>
  </sheetViews>
  <sheetFormatPr defaultColWidth="9.109375" defaultRowHeight="12" x14ac:dyDescent="0.25"/>
  <cols>
    <col min="1" max="1" width="44.88671875" style="4" customWidth="1"/>
    <col min="2" max="2" width="23" style="4" customWidth="1"/>
    <col min="3" max="3" width="21.109375" style="4" customWidth="1"/>
    <col min="4" max="4" width="28.109375" style="4" customWidth="1"/>
    <col min="5" max="5" width="21.6640625" style="4" customWidth="1"/>
    <col min="6" max="6" width="21.6640625" style="4" bestFit="1" customWidth="1"/>
    <col min="7" max="16384" width="9.109375" style="4"/>
  </cols>
  <sheetData>
    <row r="1" spans="1:5" s="40" customFormat="1" ht="21" x14ac:dyDescent="0.4">
      <c r="A1" s="39" t="s">
        <v>21</v>
      </c>
      <c r="B1" s="39"/>
      <c r="C1" s="39"/>
    </row>
    <row r="2" spans="1:5" x14ac:dyDescent="0.25">
      <c r="A2" s="5"/>
      <c r="B2" s="5"/>
      <c r="C2" s="5"/>
    </row>
    <row r="3" spans="1:5" x14ac:dyDescent="0.25">
      <c r="A3" s="6" t="s">
        <v>49</v>
      </c>
    </row>
    <row r="5" spans="1:5" x14ac:dyDescent="0.25">
      <c r="A5" s="7" t="s">
        <v>22</v>
      </c>
      <c r="B5" s="7"/>
      <c r="C5" s="7"/>
      <c r="D5" s="7"/>
    </row>
    <row r="6" spans="1:5" x14ac:dyDescent="0.25">
      <c r="A6" s="21" t="s">
        <v>23</v>
      </c>
      <c r="B6" s="41" t="s">
        <v>13</v>
      </c>
      <c r="C6" s="42" t="s">
        <v>20</v>
      </c>
      <c r="D6" s="42" t="s">
        <v>24</v>
      </c>
    </row>
    <row r="7" spans="1:5" x14ac:dyDescent="0.25">
      <c r="A7" s="43" t="s">
        <v>25</v>
      </c>
      <c r="B7" s="44">
        <f>Kosten!D31</f>
        <v>0</v>
      </c>
      <c r="C7" s="45"/>
      <c r="D7" s="46">
        <f>B7*5</f>
        <v>0</v>
      </c>
    </row>
    <row r="8" spans="1:5" x14ac:dyDescent="0.25">
      <c r="A8" s="43" t="s">
        <v>26</v>
      </c>
      <c r="B8" s="44">
        <f>Kosten!D38</f>
        <v>0</v>
      </c>
      <c r="C8" s="47"/>
      <c r="D8" s="48">
        <f>B8*7</f>
        <v>0</v>
      </c>
    </row>
    <row r="9" spans="1:5" x14ac:dyDescent="0.25">
      <c r="A9" s="49" t="s">
        <v>19</v>
      </c>
      <c r="B9" s="44"/>
      <c r="C9" s="47">
        <f>Kosten!D45</f>
        <v>0</v>
      </c>
      <c r="D9" s="50">
        <f>C9</f>
        <v>0</v>
      </c>
    </row>
    <row r="10" spans="1:5" x14ac:dyDescent="0.25">
      <c r="A10" s="21" t="s">
        <v>27</v>
      </c>
      <c r="B10" s="41" t="s">
        <v>13</v>
      </c>
      <c r="C10" s="42"/>
      <c r="D10" s="42"/>
    </row>
    <row r="11" spans="1:5" x14ac:dyDescent="0.25">
      <c r="A11" s="51" t="s">
        <v>28</v>
      </c>
      <c r="B11" s="44">
        <f>Kosten!F24</f>
        <v>0</v>
      </c>
      <c r="C11" s="52"/>
      <c r="D11" s="44">
        <f>B11*7</f>
        <v>0</v>
      </c>
    </row>
    <row r="13" spans="1:5" x14ac:dyDescent="0.25">
      <c r="A13" s="53" t="s">
        <v>29</v>
      </c>
      <c r="B13" s="53"/>
      <c r="C13" s="53"/>
      <c r="D13" s="54">
        <f>SUM(D7:D11)</f>
        <v>0</v>
      </c>
    </row>
    <row r="15" spans="1:5" ht="27" customHeight="1" x14ac:dyDescent="0.25">
      <c r="A15" s="63" t="s">
        <v>30</v>
      </c>
      <c r="B15" s="63"/>
      <c r="C15" s="63"/>
      <c r="D15" s="63"/>
      <c r="E15" s="55"/>
    </row>
    <row r="16" spans="1:5" x14ac:dyDescent="0.25">
      <c r="A16" s="56"/>
      <c r="B16" s="56"/>
      <c r="C16" s="56"/>
      <c r="D16" s="56"/>
      <c r="E16" s="55"/>
    </row>
    <row r="17" spans="1:5" x14ac:dyDescent="0.25">
      <c r="A17" s="7" t="s">
        <v>31</v>
      </c>
      <c r="B17" s="8" t="s">
        <v>32</v>
      </c>
      <c r="C17" s="8" t="s">
        <v>33</v>
      </c>
      <c r="D17" s="56"/>
      <c r="E17" s="55"/>
    </row>
    <row r="18" spans="1:5" x14ac:dyDescent="0.25">
      <c r="A18" s="57" t="s">
        <v>34</v>
      </c>
      <c r="B18" s="1">
        <v>0</v>
      </c>
      <c r="C18" s="1">
        <v>0</v>
      </c>
      <c r="D18" s="56"/>
      <c r="E18" s="55"/>
    </row>
    <row r="19" spans="1:5" x14ac:dyDescent="0.25">
      <c r="A19" s="57" t="s">
        <v>35</v>
      </c>
      <c r="B19" s="1">
        <v>0</v>
      </c>
      <c r="C19" s="1">
        <v>0</v>
      </c>
      <c r="D19" s="64"/>
      <c r="E19" s="65"/>
    </row>
    <row r="20" spans="1:5" x14ac:dyDescent="0.25">
      <c r="A20" s="57" t="s">
        <v>36</v>
      </c>
      <c r="B20" s="1">
        <v>0</v>
      </c>
      <c r="C20" s="1">
        <v>0</v>
      </c>
      <c r="D20" s="56"/>
      <c r="E20" s="55"/>
    </row>
    <row r="21" spans="1:5" x14ac:dyDescent="0.25">
      <c r="A21" s="57" t="s">
        <v>37</v>
      </c>
      <c r="B21" s="1">
        <v>0</v>
      </c>
      <c r="C21" s="1">
        <v>0</v>
      </c>
      <c r="D21" s="56"/>
      <c r="E21" s="55"/>
    </row>
    <row r="22" spans="1:5" x14ac:dyDescent="0.25">
      <c r="A22" s="57" t="s">
        <v>38</v>
      </c>
      <c r="B22" s="1">
        <v>0</v>
      </c>
      <c r="C22" s="1">
        <v>0</v>
      </c>
      <c r="D22" s="56"/>
      <c r="E22" s="55"/>
    </row>
    <row r="25" spans="1:5" x14ac:dyDescent="0.25">
      <c r="A25" s="58" t="s">
        <v>39</v>
      </c>
      <c r="B25" s="62"/>
      <c r="C25" s="62"/>
      <c r="D25" s="62"/>
      <c r="E25" s="59"/>
    </row>
    <row r="26" spans="1:5" x14ac:dyDescent="0.25">
      <c r="A26" s="58" t="s">
        <v>40</v>
      </c>
      <c r="B26" s="62"/>
      <c r="C26" s="62"/>
      <c r="D26" s="62"/>
      <c r="E26" s="59"/>
    </row>
    <row r="27" spans="1:5" x14ac:dyDescent="0.25">
      <c r="A27" s="58" t="s">
        <v>42</v>
      </c>
      <c r="B27" s="62"/>
      <c r="C27" s="62"/>
      <c r="D27" s="62"/>
      <c r="E27" s="59"/>
    </row>
    <row r="28" spans="1:5" ht="67.5" customHeight="1" x14ac:dyDescent="0.25">
      <c r="A28" s="58" t="s">
        <v>41</v>
      </c>
      <c r="B28" s="62"/>
      <c r="C28" s="62"/>
      <c r="D28" s="62"/>
      <c r="E28" s="59"/>
    </row>
  </sheetData>
  <mergeCells count="6">
    <mergeCell ref="B28:D28"/>
    <mergeCell ref="B25:D25"/>
    <mergeCell ref="B26:D26"/>
    <mergeCell ref="B27:D27"/>
    <mergeCell ref="A15:D15"/>
    <mergeCell ref="D19:E19"/>
  </mergeCells>
  <pageMargins left="0.7" right="0.7"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C6A55B-ACC8-45F7-96FA-A943162CB0F8}">
  <ds:schemaRefs>
    <ds:schemaRef ds:uri="736580d4-b1f2-4f23-9d8d-56f146bc19b8"/>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 ds:uri="http://schemas.microsoft.com/office/2006/metadata/propertie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4949620B-7900-4F2C-B72E-FBE95E3FD6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Sander Groenevelt | Inkada Inkoop &amp; Advies</cp:lastModifiedBy>
  <cp:revision/>
  <dcterms:created xsi:type="dcterms:W3CDTF">2010-11-09T10:42:38Z</dcterms:created>
  <dcterms:modified xsi:type="dcterms:W3CDTF">2025-04-09T06:55:23Z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