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defaultThemeVersion="166925"/>
  <mc:AlternateContent xmlns:mc="http://schemas.openxmlformats.org/markup-compatibility/2006">
    <mc:Choice Requires="x15">
      <x15ac:absPath xmlns:x15ac="http://schemas.microsoft.com/office/spreadsheetml/2010/11/ac" url="https://wijzijnhecht-my.sharepoint.com/personal/mrap_wijzijnhecht_nl/Documents/Documenten/RvE CCS/Inkoop/Drukwerk/TenderNed Documenten/"/>
    </mc:Choice>
  </mc:AlternateContent>
  <xr:revisionPtr revIDLastSave="2" documentId="8_{D2B00692-AE48-4284-8E7D-331BD8A17813}" xr6:coauthVersionLast="47" xr6:coauthVersionMax="47" xr10:uidLastSave="{70DD0193-0039-40E1-B757-44271F7A03E3}"/>
  <bookViews>
    <workbookView xWindow="-108" yWindow="-108" windowWidth="23256" windowHeight="12456" xr2:uid="{E41EAB64-4C2E-4320-A73C-118801AE7A29}"/>
  </bookViews>
  <sheets>
    <sheet name="Prijzenformulier" sheetId="2" r:id="rId1"/>
    <sheet name="Invulblad" sheetId="1" r:id="rId2"/>
  </sheets>
  <definedNames>
    <definedName name="_xlnm.Print_Area" localSheetId="0">Prijzenformulier!$A$1:$E$22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1" l="1"/>
  <c r="I20" i="1"/>
  <c r="I21" i="1"/>
  <c r="I15" i="1"/>
  <c r="I11" i="1"/>
  <c r="I5" i="1"/>
  <c r="I14" i="1"/>
  <c r="I10" i="1"/>
  <c r="I4" i="1"/>
  <c r="I9" i="1"/>
  <c r="I13" i="1"/>
  <c r="I8" i="1"/>
  <c r="I12" i="1"/>
  <c r="I7" i="1"/>
  <c r="I3" i="1"/>
  <c r="I6" i="1"/>
  <c r="I18" i="1"/>
  <c r="I17" i="1"/>
  <c r="I16" i="1"/>
  <c r="I22" i="1" l="1"/>
  <c r="D1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tc={9CAABE92-FF1F-4442-ABA7-20BED8086546}</author>
  </authors>
  <commentList>
    <comment ref="E22" authorId="0" shapeId="0" xr:uid="{9CAABE92-FF1F-4442-ABA7-20BED8086546}">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@Marcel Boere, wil je de ansichtkaarten nog opnemen? Of worden die niet veel besteld?
Reply:
    Worden niet zoveel besteld, van alle soorten zijn er nog ruim 1500 stuks op voorraad bij de Bink</t>
      </text>
    </comment>
  </commentList>
</comments>
</file>

<file path=xl/sharedStrings.xml><?xml version="1.0" encoding="utf-8"?>
<sst xmlns="http://schemas.openxmlformats.org/spreadsheetml/2006/main" count="87" uniqueCount="74">
  <si>
    <t>Bijlage 12</t>
  </si>
  <si>
    <t>Prijzenformulier Drukwerk Hecht</t>
  </si>
  <si>
    <t xml:space="preserve">Naam Inschrijver: </t>
  </si>
  <si>
    <t>groen</t>
  </si>
  <si>
    <r>
      <t xml:space="preserve">Inschrijver dient </t>
    </r>
    <r>
      <rPr>
        <b/>
        <u/>
        <sz val="10"/>
        <color rgb="FF000000"/>
        <rFont val="Arial"/>
        <family val="2"/>
      </rPr>
      <t>alleen</t>
    </r>
    <r>
      <rPr>
        <sz val="10"/>
        <color rgb="FF000000"/>
        <rFont val="Arial"/>
        <family val="2"/>
      </rPr>
      <t xml:space="preserve"> de groene velden in te vullen (alle tabbladen)</t>
    </r>
  </si>
  <si>
    <t>wit</t>
  </si>
  <si>
    <t>Deze velden hebben vaste waarden en dienen niet veranderd te worden (invulblad)</t>
  </si>
  <si>
    <t>blauw</t>
  </si>
  <si>
    <t>Deze velden worden automatisch berekend (invulblad)</t>
  </si>
  <si>
    <t>oranje</t>
  </si>
  <si>
    <t>Dit veld wordt automatisch berekend en beoordeeld (alle tabbladen)</t>
  </si>
  <si>
    <t>Voorwaarden</t>
  </si>
  <si>
    <t>*</t>
  </si>
  <si>
    <t xml:space="preserve">Alle geofferde prijzen zijn in Euro's en exclusief btw;
</t>
  </si>
  <si>
    <t xml:space="preserve">Er kunnen geen rechten worden ontleend aan de aantallen genoemd in deze bijlage. In overleg met en na goedkeuring van Opdrachtgever zijn alternatieven in termen van volume en type product toegestaan;
</t>
  </si>
  <si>
    <t>Kosten die niet in de opdracht genoemd worden en niet verdisconteerd zijn in de prijsstelling, maar toch noodzakelijk blijken te zijn voor een goed functioneren van het product of dienstverlening, conform de in het bestek gestelde eisen, zijn voor rekening van Opdrachtnemer;</t>
  </si>
  <si>
    <t>Inschrijfprijs gehele contractuur (8 jaar) excl. btw</t>
  </si>
  <si>
    <t>Score gewogen prijs</t>
  </si>
  <si>
    <t>Artikel</t>
  </si>
  <si>
    <t>Type</t>
  </si>
  <si>
    <t>Formaat</t>
  </si>
  <si>
    <t>Druk/afwerking</t>
  </si>
  <si>
    <t>Oplage</t>
  </si>
  <si>
    <t>Kostprijs</t>
  </si>
  <si>
    <t>Wegingsfactor</t>
  </si>
  <si>
    <t>Prijsscore</t>
  </si>
  <si>
    <t>Briefpapier*</t>
  </si>
  <si>
    <t>A4</t>
  </si>
  <si>
    <t xml:space="preserve">4/0, 80gr ongestreken (bankpost) </t>
  </si>
  <si>
    <t>Envelop*</t>
  </si>
  <si>
    <t>EA5</t>
  </si>
  <si>
    <t>4/0, 120gr, venster links, plakstrip (HVO)</t>
  </si>
  <si>
    <t>C4</t>
  </si>
  <si>
    <t>C5</t>
  </si>
  <si>
    <t>4/0, 80gr, venster links, plakstrip (HVO)</t>
  </si>
  <si>
    <t>Schrijfblok</t>
  </si>
  <si>
    <t xml:space="preserve">4/0, 90gr ongestreken, 25 blz, kopsgelijmd, grijsbord onderbord (bankpost) </t>
  </si>
  <si>
    <t>A5</t>
  </si>
  <si>
    <t xml:space="preserve">4/0, 160gr ongestreken, 50blz, kopsgelijmd, grijsbord onderbord (bankpost) </t>
  </si>
  <si>
    <t>A6</t>
  </si>
  <si>
    <t xml:space="preserve">4/0, 90gr ongestreken, 50blz, kopsgelijmd, grijsbord onderbord (bankpost) </t>
  </si>
  <si>
    <t xml:space="preserve">Visitekaartje </t>
  </si>
  <si>
    <t>55x85 mm</t>
  </si>
  <si>
    <t>4/4, 300gr ongestreken (HVO)</t>
  </si>
  <si>
    <t>Folder</t>
  </si>
  <si>
    <t>297x210 mm - 148x210 mm</t>
  </si>
  <si>
    <t>4/4, 160gr gestreken</t>
  </si>
  <si>
    <t>628x297 mm - 210x297 mm</t>
  </si>
  <si>
    <t>4/4, 90gr gestreken, C-vouw</t>
  </si>
  <si>
    <t>552x200 mm - 138x200 mm</t>
  </si>
  <si>
    <t>4/4, 100gr gestreken, vernis voorzijde, Z-vouw</t>
  </si>
  <si>
    <t>Leaflet</t>
  </si>
  <si>
    <t>148x210 mm</t>
  </si>
  <si>
    <t>4/4, 170gr silk MC vernist voorzijde</t>
  </si>
  <si>
    <t>297x210 mm</t>
  </si>
  <si>
    <t>4/0, 160gr gestreken</t>
  </si>
  <si>
    <t>Roll-up banieren</t>
  </si>
  <si>
    <t>85x200 cm</t>
  </si>
  <si>
    <t>4/0, aluminium casette</t>
  </si>
  <si>
    <t xml:space="preserve">Draaischijf </t>
  </si>
  <si>
    <t>Onderschijf (A) ø 190mm, topschijf (B) ø 120mm</t>
  </si>
  <si>
    <t>A 4/4, B 4/0, beide 260gr sulfaatkarton. Stansen rond met venster. Onder- en topschijf bevestigen door drukknopje in centrum (gestreken)</t>
  </si>
  <si>
    <t>Brochure</t>
  </si>
  <si>
    <t>4x A4 self cover 120gr, 4/4</t>
  </si>
  <si>
    <t xml:space="preserve">Kerstkaart </t>
  </si>
  <si>
    <t>210x148 mm</t>
  </si>
  <si>
    <t>4/4 300gr eenzijdig gestreken sulfaatkarton</t>
  </si>
  <si>
    <t>Kleurboekje</t>
  </si>
  <si>
    <t>210x297 mm</t>
  </si>
  <si>
    <t>12 pagina's binnenwerk, 4 pagina's omslag. Omslag  4/0 170gr silk mc met persvernis, binnenwerk 1/1 140gr (HVO). Geniet gebrocheerd.</t>
  </si>
  <si>
    <t>Bouwplaat (brochure)</t>
  </si>
  <si>
    <t>4/0, 300gr gestreken</t>
  </si>
  <si>
    <t>Score Gewogen Prijs:</t>
  </si>
  <si>
    <t xml:space="preserve">* deze producten dienen op afroep zonder meerkosten per 1000 stuks geleverd te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</si>
</sst>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413]\ * #,##0.00_ ;_ [$€-413]\ * \-#,##0.00_ ;_ [$€-413]\ * &quot;-&quot;??_ ;_ @_ "/>
    <numFmt numFmtId="165" formatCode="#,##0_ ;\-#,##0\ "/>
    <numFmt numFmtId="166" formatCode="0.0%"/>
    <numFmt numFmtId="167" formatCode="#,##0.00_ ;\-#,##0.00\ "/>
  </numFmts>
  <fonts count="24">
    <font>
      <sz val="11"/>
      <color theme="1"/>
      <name val="Calibri"/>
      <family val="2"/>
      <scheme val="minor"/>
    </font>
    <font>
      <b/>
      <sz val="20"/>
      <color theme="1"/>
      <name val="Calibri"/>
      <family val="2"/>
      <scheme val="minor"/>
    </font>
    <font>
      <b/>
      <i/>
      <sz val="12"/>
      <color theme="1"/>
      <name val="Arial"/>
      <family val="2"/>
    </font>
    <font>
      <b/>
      <sz val="12"/>
      <color theme="1"/>
      <name val="Arial"/>
      <family val="2"/>
    </font>
    <font>
      <sz val="9"/>
      <name val="Calibri"/>
      <family val="2"/>
    </font>
    <font>
      <sz val="9"/>
      <color theme="1"/>
      <name val="Calibri"/>
      <family val="2"/>
    </font>
    <font>
      <b/>
      <sz val="20"/>
      <color theme="0"/>
      <name val="Calibri"/>
      <family val="2"/>
      <scheme val="minor"/>
    </font>
    <font>
      <b/>
      <sz val="14"/>
      <color theme="0"/>
      <name val="Arial"/>
      <family val="2"/>
    </font>
    <font>
      <b/>
      <sz val="20"/>
      <color rgb="FFC00000"/>
      <name val="Calibri"/>
      <family val="2"/>
      <scheme val="minor"/>
    </font>
    <font>
      <b/>
      <sz val="12"/>
      <color theme="1"/>
      <name val="Calibri"/>
      <family val="2"/>
    </font>
    <font>
      <b/>
      <sz val="16"/>
      <color theme="0"/>
      <name val="Calibri"/>
      <family val="2"/>
    </font>
    <font>
      <b/>
      <sz val="16"/>
      <color theme="0"/>
      <name val="Calibri"/>
      <family val="2"/>
      <scheme val="minor"/>
    </font>
    <font>
      <sz val="10"/>
      <name val="Calibri"/>
      <family val="2"/>
    </font>
    <font>
      <sz val="14"/>
      <color theme="1"/>
      <name val="Calibri"/>
      <family val="2"/>
      <scheme val="minor"/>
    </font>
    <font>
      <sz val="10"/>
      <name val="Arial"/>
      <family val="2"/>
    </font>
    <font>
      <sz val="10"/>
      <color rgb="FF000000"/>
      <name val="Arial"/>
      <family val="2"/>
    </font>
    <font>
      <b/>
      <sz val="10"/>
      <color rgb="FF000000"/>
      <name val="Arial"/>
      <family val="2"/>
    </font>
    <font>
      <b/>
      <sz val="10"/>
      <color theme="1"/>
      <name val="Arial"/>
      <family val="2"/>
    </font>
    <font>
      <b/>
      <u/>
      <sz val="10"/>
      <color rgb="FF000000"/>
      <name val="Arial"/>
      <family val="2"/>
    </font>
    <font>
      <sz val="11"/>
      <color theme="1"/>
      <name val="Arial"/>
      <family val="2"/>
    </font>
    <font>
      <b/>
      <sz val="11"/>
      <color theme="1"/>
      <name val="Arial"/>
      <family val="2"/>
    </font>
    <font>
      <b/>
      <sz val="11"/>
      <name val="Arial"/>
      <family val="2"/>
    </font>
    <font>
      <sz val="10"/>
      <color theme="1"/>
      <name val="Arial"/>
      <family val="2"/>
    </font>
    <font>
      <sz val="11"/>
      <color theme="1"/>
      <name val="Arial"/>
    </font>
  </fonts>
  <fills count="11">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5" tint="0.59999389629810485"/>
        <bgColor rgb="FF000000"/>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4" tint="0.59999389629810485"/>
        <bgColor indexed="64"/>
      </patternFill>
    </fill>
  </fills>
  <borders count="16">
    <border>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s>
  <cellStyleXfs count="1">
    <xf numFmtId="0" fontId="0" fillId="0" borderId="0"/>
  </cellStyleXfs>
  <cellXfs count="63">
    <xf numFmtId="0" fontId="0" fillId="0" borderId="0" xfId="0"/>
    <xf numFmtId="44" fontId="3" fillId="0" borderId="0" xfId="0" applyNumberFormat="1" applyFont="1" applyAlignment="1">
      <alignment vertical="center"/>
    </xf>
    <xf numFmtId="0" fontId="0" fillId="0" borderId="0" xfId="0" applyAlignment="1">
      <alignment horizontal="right"/>
    </xf>
    <xf numFmtId="0" fontId="5" fillId="0" borderId="0" xfId="0" applyFont="1" applyAlignment="1">
      <alignment horizontal="right" wrapText="1"/>
    </xf>
    <xf numFmtId="0" fontId="0" fillId="2" borderId="0" xfId="0" applyFill="1" applyAlignment="1">
      <alignment horizontal="right"/>
    </xf>
    <xf numFmtId="0" fontId="8" fillId="2" borderId="0" xfId="0" applyFont="1" applyFill="1"/>
    <xf numFmtId="0" fontId="0" fillId="2" borderId="0" xfId="0" applyFill="1"/>
    <xf numFmtId="0" fontId="1" fillId="2" borderId="0" xfId="0" applyFont="1" applyFill="1" applyAlignment="1">
      <alignment horizontal="right"/>
    </xf>
    <xf numFmtId="0" fontId="1" fillId="2" borderId="0" xfId="0" applyFont="1" applyFill="1"/>
    <xf numFmtId="0" fontId="2" fillId="2" borderId="0" xfId="0" applyFont="1" applyFill="1"/>
    <xf numFmtId="0" fontId="3" fillId="2" borderId="0" xfId="0" applyFont="1" applyFill="1" applyAlignment="1">
      <alignment horizontal="right" vertical="center"/>
    </xf>
    <xf numFmtId="0" fontId="13" fillId="2" borderId="0" xfId="0" applyFont="1" applyFill="1" applyAlignment="1">
      <alignment horizontal="right" vertical="top"/>
    </xf>
    <xf numFmtId="0" fontId="4" fillId="2" borderId="0" xfId="0" applyFont="1" applyFill="1" applyAlignment="1">
      <alignment horizontal="left" vertical="center" wrapText="1"/>
    </xf>
    <xf numFmtId="0" fontId="6" fillId="2" borderId="0" xfId="0" applyFont="1" applyFill="1" applyAlignment="1">
      <alignment horizontal="right"/>
    </xf>
    <xf numFmtId="0" fontId="5" fillId="2" borderId="0" xfId="0" applyFont="1" applyFill="1" applyAlignment="1">
      <alignment horizontal="right" vertical="center" wrapText="1"/>
    </xf>
    <xf numFmtId="0" fontId="7" fillId="4" borderId="2" xfId="0" applyFont="1" applyFill="1" applyBorder="1" applyAlignment="1">
      <alignment vertical="center"/>
    </xf>
    <xf numFmtId="0" fontId="11" fillId="4" borderId="5" xfId="0" applyFont="1" applyFill="1" applyBorder="1" applyAlignment="1">
      <alignment vertical="center"/>
    </xf>
    <xf numFmtId="0" fontId="11" fillId="4" borderId="6" xfId="0" applyFont="1" applyFill="1" applyBorder="1" applyAlignment="1">
      <alignment vertical="center"/>
    </xf>
    <xf numFmtId="44" fontId="9" fillId="5" borderId="4" xfId="0" applyNumberFormat="1" applyFont="1" applyFill="1" applyBorder="1" applyAlignment="1">
      <alignment vertical="center" wrapText="1"/>
    </xf>
    <xf numFmtId="0" fontId="14" fillId="0" borderId="0" xfId="0" applyFont="1" applyAlignment="1">
      <alignment vertical="center"/>
    </xf>
    <xf numFmtId="0" fontId="14" fillId="2" borderId="0" xfId="0" applyFont="1" applyFill="1" applyAlignment="1">
      <alignment vertical="center"/>
    </xf>
    <xf numFmtId="0" fontId="15" fillId="2" borderId="0" xfId="0" applyFont="1" applyFill="1" applyAlignment="1">
      <alignment vertical="center"/>
    </xf>
    <xf numFmtId="0" fontId="14" fillId="2" borderId="0" xfId="0" applyFont="1" applyFill="1" applyAlignment="1">
      <alignment vertical="center" wrapText="1"/>
    </xf>
    <xf numFmtId="0" fontId="16" fillId="6" borderId="9" xfId="0" applyFont="1" applyFill="1" applyBorder="1" applyAlignment="1">
      <alignment horizontal="center" vertical="center"/>
    </xf>
    <xf numFmtId="0" fontId="6" fillId="4" borderId="10" xfId="0" applyFont="1" applyFill="1" applyBorder="1"/>
    <xf numFmtId="0" fontId="19" fillId="0" borderId="0" xfId="0" applyFont="1"/>
    <xf numFmtId="0" fontId="19"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vertical="center" wrapText="1"/>
    </xf>
    <xf numFmtId="0" fontId="19" fillId="0" borderId="0" xfId="0" applyFont="1" applyAlignment="1">
      <alignment horizontal="left" vertical="center"/>
    </xf>
    <xf numFmtId="165" fontId="19" fillId="0" borderId="0" xfId="0" applyNumberFormat="1" applyFont="1" applyAlignment="1">
      <alignment vertical="center"/>
    </xf>
    <xf numFmtId="165" fontId="19" fillId="0" borderId="0" xfId="0" applyNumberFormat="1" applyFont="1" applyAlignment="1">
      <alignment vertical="center" wrapText="1"/>
    </xf>
    <xf numFmtId="0" fontId="19" fillId="0" borderId="0" xfId="0" applyFont="1" applyAlignment="1">
      <alignment horizontal="center"/>
    </xf>
    <xf numFmtId="0" fontId="20" fillId="7" borderId="9" xfId="0" applyFont="1" applyFill="1" applyBorder="1" applyAlignment="1">
      <alignment vertical="center"/>
    </xf>
    <xf numFmtId="166" fontId="21" fillId="7" borderId="9" xfId="0" applyNumberFormat="1" applyFont="1" applyFill="1" applyBorder="1" applyAlignment="1">
      <alignment horizontal="center" vertical="center"/>
    </xf>
    <xf numFmtId="166" fontId="19" fillId="0" borderId="9" xfId="0" applyNumberFormat="1" applyFont="1" applyBorder="1" applyAlignment="1">
      <alignment horizontal="center" vertical="center"/>
    </xf>
    <xf numFmtId="0" fontId="16" fillId="9" borderId="9" xfId="0" applyFont="1" applyFill="1" applyBorder="1" applyAlignment="1">
      <alignment horizontal="center" vertical="center"/>
    </xf>
    <xf numFmtId="0" fontId="14" fillId="2" borderId="0" xfId="0" applyFont="1" applyFill="1" applyAlignment="1">
      <alignment horizontal="left" vertical="center" wrapText="1" indent="1"/>
    </xf>
    <xf numFmtId="165" fontId="23" fillId="0" borderId="0" xfId="0" applyNumberFormat="1" applyFont="1" applyAlignment="1">
      <alignment vertical="center"/>
    </xf>
    <xf numFmtId="0" fontId="23" fillId="0" borderId="0" xfId="0" applyFont="1" applyAlignment="1">
      <alignment vertical="center" wrapText="1"/>
    </xf>
    <xf numFmtId="0" fontId="15" fillId="2" borderId="0" xfId="0" applyFont="1" applyFill="1" applyAlignment="1">
      <alignment horizontal="left" vertical="center" wrapText="1" indent="1"/>
    </xf>
    <xf numFmtId="0" fontId="21" fillId="7" borderId="9" xfId="0" applyFont="1" applyFill="1" applyBorder="1" applyAlignment="1">
      <alignment horizontal="center" vertical="center" wrapText="1"/>
    </xf>
    <xf numFmtId="164" fontId="17" fillId="10" borderId="9" xfId="0" applyNumberFormat="1" applyFont="1" applyFill="1" applyBorder="1" applyAlignment="1">
      <alignment horizontal="center" vertical="center"/>
    </xf>
    <xf numFmtId="0" fontId="16" fillId="0" borderId="9" xfId="0" applyFont="1" applyBorder="1" applyAlignment="1">
      <alignment horizontal="center" vertical="center"/>
    </xf>
    <xf numFmtId="3" fontId="19" fillId="0" borderId="11" xfId="0" applyNumberFormat="1" applyFont="1" applyBorder="1" applyAlignment="1">
      <alignment horizontal="center" vertical="center"/>
    </xf>
    <xf numFmtId="0" fontId="19" fillId="0" borderId="11" xfId="0" applyFont="1" applyBorder="1" applyAlignment="1">
      <alignment horizontal="center" vertical="center"/>
    </xf>
    <xf numFmtId="44" fontId="19" fillId="8" borderId="12" xfId="0" applyNumberFormat="1" applyFont="1" applyFill="1" applyBorder="1" applyAlignment="1">
      <alignment horizontal="center" vertical="center"/>
    </xf>
    <xf numFmtId="0" fontId="20" fillId="7" borderId="13" xfId="0" applyFont="1" applyFill="1" applyBorder="1" applyAlignment="1">
      <alignment horizontal="center" vertical="center"/>
    </xf>
    <xf numFmtId="44" fontId="20" fillId="7" borderId="9" xfId="0" applyNumberFormat="1" applyFont="1" applyFill="1" applyBorder="1" applyAlignment="1">
      <alignment horizontal="center" vertical="center"/>
    </xf>
    <xf numFmtId="167" fontId="19" fillId="10" borderId="9" xfId="0" applyNumberFormat="1" applyFont="1" applyFill="1" applyBorder="1" applyAlignment="1">
      <alignment horizontal="center" vertical="center"/>
    </xf>
    <xf numFmtId="167" fontId="20" fillId="5" borderId="4" xfId="0" applyNumberFormat="1" applyFont="1" applyFill="1" applyBorder="1" applyAlignment="1">
      <alignment horizontal="center" vertical="center"/>
    </xf>
    <xf numFmtId="0" fontId="9" fillId="2" borderId="0" xfId="0" applyFont="1" applyFill="1" applyAlignment="1">
      <alignment horizontal="right" vertical="center" wrapText="1" indent="2"/>
    </xf>
    <xf numFmtId="0" fontId="9" fillId="2" borderId="1" xfId="0" applyFont="1" applyFill="1" applyBorder="1" applyAlignment="1">
      <alignment horizontal="right" vertical="center" wrapText="1" indent="2"/>
    </xf>
    <xf numFmtId="0" fontId="14" fillId="2" borderId="0" xfId="0" applyFont="1" applyFill="1" applyAlignment="1">
      <alignment horizontal="left" vertical="center" wrapText="1" indent="1"/>
    </xf>
    <xf numFmtId="0" fontId="15" fillId="2" borderId="0" xfId="0" applyFont="1" applyFill="1" applyAlignment="1">
      <alignment horizontal="left" vertical="center" wrapText="1" indent="1"/>
    </xf>
    <xf numFmtId="0" fontId="7" fillId="3" borderId="8" xfId="0" applyFont="1" applyFill="1" applyBorder="1" applyAlignment="1">
      <alignment horizontal="center" vertical="center"/>
    </xf>
    <xf numFmtId="0" fontId="7" fillId="3" borderId="3" xfId="0" applyFont="1" applyFill="1" applyBorder="1" applyAlignment="1">
      <alignment horizontal="center" vertical="center"/>
    </xf>
    <xf numFmtId="0" fontId="10" fillId="4" borderId="5" xfId="0" applyFont="1" applyFill="1" applyBorder="1" applyAlignment="1">
      <alignment vertical="center"/>
    </xf>
    <xf numFmtId="0" fontId="10" fillId="4" borderId="6" xfId="0" applyFont="1" applyFill="1" applyBorder="1" applyAlignment="1">
      <alignment vertical="center"/>
    </xf>
    <xf numFmtId="0" fontId="10" fillId="4" borderId="7" xfId="0" applyFont="1" applyFill="1" applyBorder="1" applyAlignment="1">
      <alignment vertical="center"/>
    </xf>
    <xf numFmtId="0" fontId="12" fillId="2" borderId="0" xfId="0" applyFont="1" applyFill="1" applyAlignment="1">
      <alignment horizontal="left" vertical="center" wrapText="1"/>
    </xf>
    <xf numFmtId="0" fontId="22" fillId="0" borderId="14" xfId="0" applyFont="1" applyBorder="1" applyAlignment="1">
      <alignment horizontal="center" vertical="center"/>
    </xf>
    <xf numFmtId="0" fontId="22" fillId="0" borderId="15" xfId="0" applyFont="1" applyBorder="1" applyAlignment="1">
      <alignment horizontal="center" vertical="center"/>
    </xf>
  </cellXfs>
  <cellStyles count="1">
    <cellStyle name="Standaard" xfId="0" builtinId="0"/>
  </cellStyles>
  <dxfs count="6">
    <dxf>
      <fill>
        <patternFill>
          <bgColor theme="0" tint="-0.14996795556505021"/>
        </patternFill>
      </fill>
    </dxf>
    <dxf>
      <fill>
        <patternFill>
          <bgColor theme="5" tint="0.39994506668294322"/>
        </patternFill>
      </fill>
    </dxf>
    <dxf>
      <fill>
        <patternFill>
          <bgColor theme="9" tint="0.39994506668294322"/>
        </patternFill>
      </fill>
    </dxf>
    <dxf>
      <fill>
        <patternFill>
          <bgColor theme="0" tint="-0.14996795556505021"/>
        </patternFill>
      </fill>
    </dxf>
    <dxf>
      <fill>
        <patternFill>
          <bgColor theme="5" tint="0.39994506668294322"/>
        </patternFill>
      </fill>
    </dxf>
    <dxf>
      <fill>
        <patternFill>
          <bgColor theme="9" tint="0.39994506668294322"/>
        </patternFill>
      </fill>
    </dxf>
  </dxfs>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ocumenttasks/documenttask1.xml><?xml version="1.0" encoding="utf-8"?>
<Tasks xmlns="http://schemas.microsoft.com/office/tasks/2019/documenttasks">
  <Task id="{424CFD0B-F592-4B66-A182-9FD1E9570B5F}">
    <Anchor>
      <Comment id="{9CAABE92-FF1F-4442-ABA7-20BED8086546}"/>
    </Anchor>
    <History>
      <Event time="2024-10-02T05:42:14.42" id="{353A8EF4-1D32-48C8-98AA-9E5876DBD9C7}">
        <Attribution userId="S::lbergman@wijzijnhecht.nl::ee40762b-9182-48e1-95fb-c77412dd0f1c" userName="Lisette Bergman - van Leeuwen" userProvider="AD"/>
        <Anchor>
          <Comment id="{9CAABE92-FF1F-4442-ABA7-20BED8086546}"/>
        </Anchor>
        <Create/>
      </Event>
      <Event time="2024-10-02T05:42:14.42" id="{65191853-073C-407E-A470-B08146B60D9F}">
        <Attribution userId="S::lbergman@wijzijnhecht.nl::ee40762b-9182-48e1-95fb-c77412dd0f1c" userName="Lisette Bergman - van Leeuwen" userProvider="AD"/>
        <Anchor>
          <Comment id="{9CAABE92-FF1F-4442-ABA7-20BED8086546}"/>
        </Anchor>
        <Assign userId="S::mboere@wijzijnhecht.nl::21b5295c-4a6e-4e04-b505-a88e0c2f374a" userName="Marcel Boere" userProvider="AD"/>
      </Event>
      <Event time="2024-10-02T05:42:14.42" id="{203BEB3A-24D8-44D6-9EC2-A34EFFA6AC45}">
        <Attribution userId="S::lbergman@wijzijnhecht.nl::ee40762b-9182-48e1-95fb-c77412dd0f1c" userName="Lisette Bergman - van Leeuwen" userProvider="AD"/>
        <Anchor>
          <Comment id="{9CAABE92-FF1F-4442-ABA7-20BED8086546}"/>
        </Anchor>
        <SetTitle title="@Marcel Boere, wil je de ansichtkaarten nog opnemen? Of worden die niet veel besteld?"/>
      </Event>
    </History>
  </Task>
</Task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3091815</xdr:colOff>
      <xdr:row>0</xdr:row>
      <xdr:rowOff>379095</xdr:rowOff>
    </xdr:from>
    <xdr:to>
      <xdr:col>3</xdr:col>
      <xdr:colOff>5278029</xdr:colOff>
      <xdr:row>0</xdr:row>
      <xdr:rowOff>1393361</xdr:rowOff>
    </xdr:to>
    <xdr:pic>
      <xdr:nvPicPr>
        <xdr:cNvPr id="2" name="Afbeelding 1" descr="Afbeelding met Lettertype, logo, symbool, Graphics&#10;&#10;Automatisch gegenereerde beschrijving">
          <a:extLst>
            <a:ext uri="{FF2B5EF4-FFF2-40B4-BE49-F238E27FC236}">
              <a16:creationId xmlns:a16="http://schemas.microsoft.com/office/drawing/2014/main" id="{C281105E-2F99-AD67-B048-5DFDBA54736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79851" y="379095"/>
          <a:ext cx="2176689" cy="1025696"/>
        </a:xfrm>
        <a:prstGeom prst="rect">
          <a:avLst/>
        </a:prstGeom>
      </xdr:spPr>
    </xdr:pic>
    <xdr:clientData/>
  </xdr:twoCellAnchor>
  <xdr:twoCellAnchor editAs="oneCell">
    <xdr:from>
      <xdr:col>3</xdr:col>
      <xdr:colOff>2964452</xdr:colOff>
      <xdr:row>19</xdr:row>
      <xdr:rowOff>116387</xdr:rowOff>
    </xdr:from>
    <xdr:to>
      <xdr:col>3</xdr:col>
      <xdr:colOff>5050427</xdr:colOff>
      <xdr:row>19</xdr:row>
      <xdr:rowOff>416464</xdr:rowOff>
    </xdr:to>
    <xdr:pic>
      <xdr:nvPicPr>
        <xdr:cNvPr id="3" name="Afbeelding 2">
          <a:extLst>
            <a:ext uri="{FF2B5EF4-FFF2-40B4-BE49-F238E27FC236}">
              <a16:creationId xmlns:a16="http://schemas.microsoft.com/office/drawing/2014/main" id="{D2007887-6629-8E37-2546-00EE55E266D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647952" y="9514387"/>
          <a:ext cx="2091690" cy="28311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arcel Boere" id="{FF38126C-2F57-4588-87C0-AD87769B3FE1}" userId="mboere@wijzijnhecht.nl" providerId="PeoplePicker"/>
  <person displayName="Marcel Boere" id="{202B4EEF-E338-4EB4-8A34-D18B184334FD}" userId="S::mboere@wijzijnhecht.nl::21b5295c-4a6e-4e04-b505-a88e0c2f374a" providerId="AD"/>
  <person displayName="Lisette Bergman - van Leeuwen" id="{003284C1-610A-4F52-B599-3C93DA4FDF27}" userId="S::lbergman@wijzijnhecht.nl::ee40762b-9182-48e1-95fb-c77412dd0f1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22" dT="2024-10-02T05:42:15.24" personId="{003284C1-610A-4F52-B599-3C93DA4FDF27}" id="{9CAABE92-FF1F-4442-ABA7-20BED8086546}">
    <text>@Marcel Boere, wil je de ansichtkaarten nog opnemen? Of worden die niet veel besteld?</text>
    <mentions>
      <mention mentionpersonId="{FF38126C-2F57-4588-87C0-AD87769B3FE1}" mentionId="{A3A9B4C3-C356-49A4-B0EB-40A085D95CBC}" startIndex="0" length="13"/>
    </mentions>
  </threadedComment>
  <threadedComment ref="E22" dT="2024-10-02T07:58:49.16" personId="{202B4EEF-E338-4EB4-8A34-D18B184334FD}" id="{B1A2E91E-5F4F-47E4-9CDA-307275F61812}" parentId="{9CAABE92-FF1F-4442-ABA7-20BED8086546}">
    <text>Worden niet zoveel besteld, van alle soorten zijn er nog ruim 1500 stuks op voorraad bij de Bink</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04E52-E4B8-4277-A97C-D7B076CDA8B7}">
  <sheetPr>
    <tabColor theme="5" tint="0.59999389629810485"/>
  </sheetPr>
  <dimension ref="A1:E22"/>
  <sheetViews>
    <sheetView tabSelected="1" view="pageBreakPreview" topLeftCell="A3" zoomScale="85" zoomScaleNormal="70" zoomScaleSheetLayoutView="85" workbookViewId="0">
      <selection activeCell="C8" sqref="C8:D8"/>
    </sheetView>
  </sheetViews>
  <sheetFormatPr defaultRowHeight="14.45"/>
  <cols>
    <col min="1" max="1" width="5.28515625" style="2" customWidth="1"/>
    <col min="2" max="2" width="31.28515625" customWidth="1"/>
    <col min="3" max="3" width="82.5703125" customWidth="1"/>
    <col min="4" max="4" width="80.140625" customWidth="1"/>
  </cols>
  <sheetData>
    <row r="1" spans="1:5" ht="117.6" customHeight="1">
      <c r="A1" s="4"/>
      <c r="B1" s="5" t="s">
        <v>0</v>
      </c>
      <c r="C1" s="5"/>
      <c r="D1" s="6"/>
      <c r="E1" s="6"/>
    </row>
    <row r="2" spans="1:5" ht="34.9" customHeight="1">
      <c r="A2" s="7"/>
      <c r="B2" s="5" t="s">
        <v>1</v>
      </c>
      <c r="C2" s="5"/>
      <c r="D2" s="8"/>
      <c r="E2" s="6"/>
    </row>
    <row r="3" spans="1:5" ht="34.9" customHeight="1" thickBot="1">
      <c r="A3" s="4"/>
      <c r="B3" s="6"/>
      <c r="C3" s="6"/>
      <c r="D3" s="9"/>
      <c r="E3" s="6"/>
    </row>
    <row r="4" spans="1:5" ht="34.9" customHeight="1" thickBot="1">
      <c r="A4" s="4"/>
      <c r="B4" s="15" t="s">
        <v>2</v>
      </c>
      <c r="C4" s="55"/>
      <c r="D4" s="56"/>
      <c r="E4" s="6"/>
    </row>
    <row r="5" spans="1:5" ht="34.9" customHeight="1">
      <c r="A5" s="22"/>
      <c r="B5" s="19"/>
      <c r="C5" s="20"/>
      <c r="D5" s="20"/>
      <c r="E5" s="21"/>
    </row>
    <row r="6" spans="1:5" ht="34.9" customHeight="1">
      <c r="B6" s="36" t="s">
        <v>3</v>
      </c>
      <c r="C6" s="54" t="s">
        <v>4</v>
      </c>
      <c r="D6" s="53"/>
      <c r="E6" s="21"/>
    </row>
    <row r="7" spans="1:5" ht="34.9" customHeight="1">
      <c r="B7" s="43" t="s">
        <v>5</v>
      </c>
      <c r="C7" s="40" t="s">
        <v>6</v>
      </c>
      <c r="D7" s="37"/>
      <c r="E7" s="21"/>
    </row>
    <row r="8" spans="1:5" ht="34.9" customHeight="1">
      <c r="B8" s="42" t="s">
        <v>7</v>
      </c>
      <c r="C8" s="53" t="s">
        <v>8</v>
      </c>
      <c r="D8" s="53"/>
      <c r="E8" s="21"/>
    </row>
    <row r="9" spans="1:5" ht="34.9" customHeight="1">
      <c r="B9" s="23" t="s">
        <v>9</v>
      </c>
      <c r="C9" s="53" t="s">
        <v>10</v>
      </c>
      <c r="D9" s="53"/>
      <c r="E9" s="21"/>
    </row>
    <row r="10" spans="1:5" ht="34.9" customHeight="1" thickBot="1">
      <c r="A10" s="4"/>
      <c r="B10" s="10"/>
      <c r="C10" s="10"/>
      <c r="D10" s="1"/>
      <c r="E10" s="6"/>
    </row>
    <row r="11" spans="1:5" ht="34.9" customHeight="1" thickBot="1">
      <c r="A11" s="4"/>
      <c r="B11" s="57" t="s">
        <v>11</v>
      </c>
      <c r="C11" s="58"/>
      <c r="D11" s="59"/>
      <c r="E11" s="6"/>
    </row>
    <row r="12" spans="1:5" ht="34.9" customHeight="1">
      <c r="A12" s="11" t="s">
        <v>12</v>
      </c>
      <c r="B12" s="60" t="s">
        <v>13</v>
      </c>
      <c r="C12" s="60"/>
      <c r="D12" s="60"/>
      <c r="E12" s="6"/>
    </row>
    <row r="13" spans="1:5" ht="34.9" customHeight="1">
      <c r="A13" s="11" t="s">
        <v>12</v>
      </c>
      <c r="B13" s="60" t="s">
        <v>14</v>
      </c>
      <c r="C13" s="60"/>
      <c r="D13" s="60"/>
      <c r="E13" s="6"/>
    </row>
    <row r="14" spans="1:5" ht="34.9" customHeight="1">
      <c r="A14" s="11" t="s">
        <v>12</v>
      </c>
      <c r="B14" s="60" t="s">
        <v>15</v>
      </c>
      <c r="C14" s="60"/>
      <c r="D14" s="60"/>
      <c r="E14" s="6"/>
    </row>
    <row r="15" spans="1:5" ht="10.15" customHeight="1">
      <c r="A15" s="4"/>
      <c r="B15" s="12"/>
      <c r="C15" s="12"/>
      <c r="D15" s="6"/>
      <c r="E15" s="6"/>
    </row>
    <row r="16" spans="1:5" ht="34.9" customHeight="1">
      <c r="A16" s="13"/>
      <c r="B16" s="6"/>
      <c r="C16" s="6"/>
      <c r="D16" s="6"/>
      <c r="E16" s="6"/>
    </row>
    <row r="17" spans="1:5" ht="34.9" customHeight="1" thickBot="1">
      <c r="A17" s="14"/>
      <c r="B17" s="6"/>
      <c r="C17" s="6"/>
      <c r="D17" s="6"/>
      <c r="E17" s="6"/>
    </row>
    <row r="18" spans="1:5" ht="34.9" customHeight="1" thickBot="1">
      <c r="A18" s="14"/>
      <c r="B18" s="16" t="s">
        <v>16</v>
      </c>
      <c r="C18" s="17"/>
      <c r="D18" s="24"/>
      <c r="E18" s="6"/>
    </row>
    <row r="19" spans="1:5" ht="34.9" customHeight="1" thickBot="1">
      <c r="A19" s="14"/>
      <c r="B19" s="51" t="s">
        <v>17</v>
      </c>
      <c r="C19" s="52"/>
      <c r="D19" s="18">
        <f>Invulblad!I22</f>
        <v>0</v>
      </c>
      <c r="E19" s="6"/>
    </row>
    <row r="20" spans="1:5" ht="34.9" customHeight="1">
      <c r="A20" s="14"/>
      <c r="B20" s="6"/>
      <c r="C20" s="6"/>
      <c r="D20" s="6"/>
      <c r="E20" s="6"/>
    </row>
    <row r="21" spans="1:5" ht="34.9" customHeight="1">
      <c r="A21" s="14"/>
      <c r="B21" s="6"/>
      <c r="C21" s="6"/>
      <c r="D21" s="6"/>
      <c r="E21" s="6"/>
    </row>
    <row r="22" spans="1:5" ht="34.9" customHeight="1">
      <c r="A22" s="3"/>
      <c r="B22" s="6"/>
      <c r="C22" s="6"/>
      <c r="D22" s="6"/>
      <c r="E22" s="6"/>
    </row>
  </sheetData>
  <mergeCells count="9">
    <mergeCell ref="B19:C19"/>
    <mergeCell ref="C9:D9"/>
    <mergeCell ref="C8:D8"/>
    <mergeCell ref="C6:D6"/>
    <mergeCell ref="C4:D4"/>
    <mergeCell ref="B11:D11"/>
    <mergeCell ref="B12:D12"/>
    <mergeCell ref="B14:D14"/>
    <mergeCell ref="B13:D13"/>
  </mergeCells>
  <pageMargins left="0.7" right="0.7" top="0.75" bottom="0.75" header="0.3" footer="0.3"/>
  <pageSetup scale="55"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A327D-B1F2-47B5-B694-0B8757EA1B5C}">
  <sheetPr>
    <tabColor theme="9" tint="0.39997558519241921"/>
    <pageSetUpPr fitToPage="1"/>
  </sheetPr>
  <dimension ref="B2:I23"/>
  <sheetViews>
    <sheetView topLeftCell="D4" zoomScale="70" zoomScaleNormal="70" zoomScaleSheetLayoutView="70" workbookViewId="0">
      <selection activeCell="E18" sqref="E18"/>
    </sheetView>
  </sheetViews>
  <sheetFormatPr defaultColWidth="9.140625" defaultRowHeight="14.25" customHeight="1"/>
  <cols>
    <col min="1" max="1" width="5.7109375" style="25" customWidth="1"/>
    <col min="2" max="2" width="9.42578125" style="25" bestFit="1" customWidth="1"/>
    <col min="3" max="3" width="28.42578125" style="25" bestFit="1" customWidth="1"/>
    <col min="4" max="4" width="52.28515625" style="25" customWidth="1"/>
    <col min="5" max="5" width="119.140625" style="25" bestFit="1" customWidth="1"/>
    <col min="6" max="6" width="14.42578125" style="32" customWidth="1"/>
    <col min="7" max="7" width="14.28515625" style="25" bestFit="1" customWidth="1"/>
    <col min="8" max="8" width="19.28515625" style="32" bestFit="1" customWidth="1"/>
    <col min="9" max="9" width="17" style="32" bestFit="1" customWidth="1"/>
    <col min="10" max="10" width="39.140625" style="25" bestFit="1" customWidth="1"/>
    <col min="11" max="11" width="9.140625" style="25"/>
    <col min="12" max="12" width="35" style="25" bestFit="1" customWidth="1"/>
    <col min="13" max="16384" width="9.140625" style="25"/>
  </cols>
  <sheetData>
    <row r="2" spans="2:9" s="26" customFormat="1" ht="25.15" customHeight="1">
      <c r="B2" s="33" t="s">
        <v>18</v>
      </c>
      <c r="C2" s="33" t="s">
        <v>19</v>
      </c>
      <c r="D2" s="33" t="s">
        <v>20</v>
      </c>
      <c r="E2" s="33" t="s">
        <v>21</v>
      </c>
      <c r="F2" s="47" t="s">
        <v>22</v>
      </c>
      <c r="G2" s="41" t="s">
        <v>23</v>
      </c>
      <c r="H2" s="34" t="s">
        <v>24</v>
      </c>
      <c r="I2" s="48" t="s">
        <v>25</v>
      </c>
    </row>
    <row r="3" spans="2:9" s="26" customFormat="1" ht="25.15" customHeight="1">
      <c r="B3" s="29">
        <v>1</v>
      </c>
      <c r="C3" s="26" t="s">
        <v>26</v>
      </c>
      <c r="D3" s="26" t="s">
        <v>27</v>
      </c>
      <c r="E3" s="28" t="s">
        <v>28</v>
      </c>
      <c r="F3" s="44">
        <v>100000</v>
      </c>
      <c r="G3" s="46"/>
      <c r="H3" s="35">
        <v>0.108</v>
      </c>
      <c r="I3" s="49">
        <f t="shared" ref="I3:I21" si="0">(G3*H3)</f>
        <v>0</v>
      </c>
    </row>
    <row r="4" spans="2:9" s="26" customFormat="1" ht="25.15" customHeight="1">
      <c r="B4" s="29">
        <v>4</v>
      </c>
      <c r="C4" s="26" t="s">
        <v>29</v>
      </c>
      <c r="D4" s="26" t="s">
        <v>30</v>
      </c>
      <c r="E4" s="28" t="s">
        <v>31</v>
      </c>
      <c r="F4" s="44">
        <v>50000</v>
      </c>
      <c r="G4" s="46"/>
      <c r="H4" s="35">
        <v>4.7E-2</v>
      </c>
      <c r="I4" s="49">
        <f t="shared" si="0"/>
        <v>0</v>
      </c>
    </row>
    <row r="5" spans="2:9" s="26" customFormat="1" ht="25.15" customHeight="1">
      <c r="B5" s="29">
        <v>5</v>
      </c>
      <c r="C5" s="26" t="s">
        <v>29</v>
      </c>
      <c r="D5" s="26" t="s">
        <v>32</v>
      </c>
      <c r="E5" s="28" t="s">
        <v>31</v>
      </c>
      <c r="F5" s="44">
        <v>5000</v>
      </c>
      <c r="G5" s="46"/>
      <c r="H5" s="35">
        <v>0.155</v>
      </c>
      <c r="I5" s="49">
        <f t="shared" si="0"/>
        <v>0</v>
      </c>
    </row>
    <row r="6" spans="2:9" s="26" customFormat="1" ht="25.15" customHeight="1">
      <c r="B6" s="29">
        <v>6</v>
      </c>
      <c r="C6" s="26" t="s">
        <v>29</v>
      </c>
      <c r="D6" s="26" t="s">
        <v>33</v>
      </c>
      <c r="E6" s="28" t="s">
        <v>34</v>
      </c>
      <c r="F6" s="44">
        <v>10000</v>
      </c>
      <c r="G6" s="46"/>
      <c r="H6" s="35">
        <v>6.0999999999999999E-2</v>
      </c>
      <c r="I6" s="49">
        <f t="shared" si="0"/>
        <v>0</v>
      </c>
    </row>
    <row r="7" spans="2:9" s="26" customFormat="1" ht="25.15" customHeight="1">
      <c r="B7" s="29">
        <v>7</v>
      </c>
      <c r="C7" s="26" t="s">
        <v>35</v>
      </c>
      <c r="D7" s="26" t="s">
        <v>27</v>
      </c>
      <c r="E7" s="28" t="s">
        <v>36</v>
      </c>
      <c r="F7" s="44">
        <v>1000</v>
      </c>
      <c r="G7" s="46"/>
      <c r="H7" s="35">
        <v>2.1000000000000001E-2</v>
      </c>
      <c r="I7" s="49">
        <f t="shared" si="0"/>
        <v>0</v>
      </c>
    </row>
    <row r="8" spans="2:9" s="26" customFormat="1" ht="25.15" customHeight="1">
      <c r="B8" s="29">
        <v>8</v>
      </c>
      <c r="C8" s="26" t="s">
        <v>35</v>
      </c>
      <c r="D8" s="26" t="s">
        <v>37</v>
      </c>
      <c r="E8" s="28" t="s">
        <v>38</v>
      </c>
      <c r="F8" s="44">
        <v>500</v>
      </c>
      <c r="G8" s="46"/>
      <c r="H8" s="35">
        <v>1.7000000000000001E-2</v>
      </c>
      <c r="I8" s="49">
        <f t="shared" si="0"/>
        <v>0</v>
      </c>
    </row>
    <row r="9" spans="2:9" s="26" customFormat="1" ht="25.15" customHeight="1">
      <c r="B9" s="29">
        <v>9</v>
      </c>
      <c r="C9" s="26" t="s">
        <v>35</v>
      </c>
      <c r="D9" s="26" t="s">
        <v>39</v>
      </c>
      <c r="E9" s="28" t="s">
        <v>40</v>
      </c>
      <c r="F9" s="44">
        <v>1000</v>
      </c>
      <c r="G9" s="46"/>
      <c r="H9" s="35">
        <v>2.3E-2</v>
      </c>
      <c r="I9" s="49">
        <f t="shared" si="0"/>
        <v>0</v>
      </c>
    </row>
    <row r="10" spans="2:9" s="26" customFormat="1" ht="25.15" customHeight="1">
      <c r="B10" s="29">
        <v>10</v>
      </c>
      <c r="C10" s="26" t="s">
        <v>41</v>
      </c>
      <c r="D10" s="26" t="s">
        <v>42</v>
      </c>
      <c r="E10" s="28" t="s">
        <v>43</v>
      </c>
      <c r="F10" s="44">
        <v>100</v>
      </c>
      <c r="G10" s="46"/>
      <c r="H10" s="35">
        <v>1.6E-2</v>
      </c>
      <c r="I10" s="49">
        <f t="shared" si="0"/>
        <v>0</v>
      </c>
    </row>
    <row r="11" spans="2:9" s="26" customFormat="1" ht="25.15" customHeight="1">
      <c r="B11" s="29">
        <v>11</v>
      </c>
      <c r="C11" s="26" t="s">
        <v>44</v>
      </c>
      <c r="D11" s="30" t="s">
        <v>45</v>
      </c>
      <c r="E11" s="28" t="s">
        <v>46</v>
      </c>
      <c r="F11" s="44">
        <v>5000</v>
      </c>
      <c r="G11" s="46"/>
      <c r="H11" s="35">
        <v>5.1999999999999998E-2</v>
      </c>
      <c r="I11" s="49">
        <f t="shared" si="0"/>
        <v>0</v>
      </c>
    </row>
    <row r="12" spans="2:9" s="26" customFormat="1" ht="24.75" customHeight="1">
      <c r="B12" s="29">
        <v>13</v>
      </c>
      <c r="C12" s="26" t="s">
        <v>44</v>
      </c>
      <c r="D12" s="30" t="s">
        <v>47</v>
      </c>
      <c r="E12" s="28" t="s">
        <v>48</v>
      </c>
      <c r="F12" s="44">
        <v>10000</v>
      </c>
      <c r="G12" s="46"/>
      <c r="H12" s="35">
        <v>3.1E-2</v>
      </c>
      <c r="I12" s="49">
        <f t="shared" si="0"/>
        <v>0</v>
      </c>
    </row>
    <row r="13" spans="2:9" s="26" customFormat="1" ht="25.15" customHeight="1">
      <c r="B13" s="29">
        <v>14</v>
      </c>
      <c r="C13" s="26" t="s">
        <v>44</v>
      </c>
      <c r="D13" s="30" t="s">
        <v>49</v>
      </c>
      <c r="E13" s="28" t="s">
        <v>50</v>
      </c>
      <c r="F13" s="44">
        <v>10000</v>
      </c>
      <c r="G13" s="46"/>
      <c r="H13" s="35">
        <v>4.7E-2</v>
      </c>
      <c r="I13" s="49">
        <f t="shared" si="0"/>
        <v>0</v>
      </c>
    </row>
    <row r="14" spans="2:9" s="26" customFormat="1" ht="25.15" customHeight="1">
      <c r="B14" s="29">
        <v>16</v>
      </c>
      <c r="C14" s="26" t="s">
        <v>51</v>
      </c>
      <c r="D14" s="30" t="s">
        <v>52</v>
      </c>
      <c r="E14" s="28" t="s">
        <v>53</v>
      </c>
      <c r="F14" s="44">
        <v>2000</v>
      </c>
      <c r="G14" s="46"/>
      <c r="H14" s="35">
        <v>6.0000000000000001E-3</v>
      </c>
      <c r="I14" s="49">
        <f t="shared" si="0"/>
        <v>0</v>
      </c>
    </row>
    <row r="15" spans="2:9" s="26" customFormat="1" ht="25.15" customHeight="1">
      <c r="B15" s="29">
        <v>17</v>
      </c>
      <c r="C15" s="26" t="s">
        <v>51</v>
      </c>
      <c r="D15" s="30" t="s">
        <v>54</v>
      </c>
      <c r="E15" s="39" t="s">
        <v>55</v>
      </c>
      <c r="F15" s="44">
        <v>5000</v>
      </c>
      <c r="G15" s="46"/>
      <c r="H15" s="35">
        <v>1.6E-2</v>
      </c>
      <c r="I15" s="49">
        <f t="shared" si="0"/>
        <v>0</v>
      </c>
    </row>
    <row r="16" spans="2:9" s="26" customFormat="1" ht="25.15" customHeight="1">
      <c r="B16" s="29">
        <v>18</v>
      </c>
      <c r="C16" s="26" t="s">
        <v>56</v>
      </c>
      <c r="D16" s="30" t="s">
        <v>57</v>
      </c>
      <c r="E16" s="28" t="s">
        <v>58</v>
      </c>
      <c r="F16" s="44">
        <v>1</v>
      </c>
      <c r="G16" s="46"/>
      <c r="H16" s="35">
        <v>2.5999999999999999E-2</v>
      </c>
      <c r="I16" s="49">
        <f t="shared" si="0"/>
        <v>0</v>
      </c>
    </row>
    <row r="17" spans="2:9" s="26" customFormat="1" ht="27.6">
      <c r="B17" s="29">
        <v>19</v>
      </c>
      <c r="C17" s="26" t="s">
        <v>59</v>
      </c>
      <c r="D17" s="31" t="s">
        <v>60</v>
      </c>
      <c r="E17" s="28" t="s">
        <v>61</v>
      </c>
      <c r="F17" s="44">
        <v>1000</v>
      </c>
      <c r="G17" s="46"/>
      <c r="H17" s="35">
        <v>2.8000000000000001E-2</v>
      </c>
      <c r="I17" s="49">
        <f t="shared" si="0"/>
        <v>0</v>
      </c>
    </row>
    <row r="18" spans="2:9" s="26" customFormat="1" ht="25.15" customHeight="1">
      <c r="B18" s="29">
        <v>20</v>
      </c>
      <c r="C18" s="26" t="s">
        <v>62</v>
      </c>
      <c r="D18" s="30" t="s">
        <v>54</v>
      </c>
      <c r="E18" s="26" t="s">
        <v>63</v>
      </c>
      <c r="F18" s="45">
        <v>150</v>
      </c>
      <c r="G18" s="46"/>
      <c r="H18" s="35">
        <v>1.7000000000000001E-2</v>
      </c>
      <c r="I18" s="49">
        <f t="shared" si="0"/>
        <v>0</v>
      </c>
    </row>
    <row r="19" spans="2:9" s="26" customFormat="1" ht="25.15" customHeight="1">
      <c r="B19" s="29">
        <v>21</v>
      </c>
      <c r="C19" s="26" t="s">
        <v>64</v>
      </c>
      <c r="D19" s="26" t="s">
        <v>65</v>
      </c>
      <c r="E19" s="26" t="s">
        <v>66</v>
      </c>
      <c r="F19" s="45">
        <v>2000</v>
      </c>
      <c r="G19" s="46"/>
      <c r="H19" s="35">
        <v>3.3000000000000002E-2</v>
      </c>
      <c r="I19" s="49">
        <f t="shared" si="0"/>
        <v>0</v>
      </c>
    </row>
    <row r="20" spans="2:9" s="26" customFormat="1" ht="28.5">
      <c r="B20" s="29">
        <v>22</v>
      </c>
      <c r="C20" s="26" t="s">
        <v>67</v>
      </c>
      <c r="D20" s="26" t="s">
        <v>68</v>
      </c>
      <c r="E20" s="28" t="s">
        <v>69</v>
      </c>
      <c r="F20" s="45">
        <v>10000</v>
      </c>
      <c r="G20" s="46"/>
      <c r="H20" s="35">
        <v>0.17599999999999999</v>
      </c>
      <c r="I20" s="49">
        <f t="shared" si="0"/>
        <v>0</v>
      </c>
    </row>
    <row r="21" spans="2:9" s="26" customFormat="1" ht="25.15" customHeight="1">
      <c r="B21" s="29">
        <v>23</v>
      </c>
      <c r="C21" s="26" t="s">
        <v>70</v>
      </c>
      <c r="D21" s="38" t="s">
        <v>54</v>
      </c>
      <c r="E21" s="39" t="s">
        <v>71</v>
      </c>
      <c r="F21" s="45">
        <v>10000</v>
      </c>
      <c r="G21" s="46"/>
      <c r="H21" s="35">
        <v>0.12</v>
      </c>
      <c r="I21" s="49">
        <f t="shared" si="0"/>
        <v>0</v>
      </c>
    </row>
    <row r="22" spans="2:9" s="26" customFormat="1" ht="25.15" customHeight="1">
      <c r="F22" s="27"/>
      <c r="G22" s="61" t="s">
        <v>72</v>
      </c>
      <c r="H22" s="62"/>
      <c r="I22" s="50">
        <f>SUM(I3:I18)</f>
        <v>0</v>
      </c>
    </row>
    <row r="23" spans="2:9" s="26" customFormat="1" ht="25.15" customHeight="1">
      <c r="C23" s="26" t="s">
        <v>73</v>
      </c>
      <c r="I23" s="27"/>
    </row>
  </sheetData>
  <mergeCells count="1">
    <mergeCell ref="G22:H22"/>
  </mergeCells>
  <conditionalFormatting sqref="D11:D18">
    <cfRule type="cellIs" dxfId="5" priority="7" operator="equal">
      <formula>"Ja"</formula>
    </cfRule>
    <cfRule type="cellIs" dxfId="4" priority="8" operator="equal">
      <formula>"Nee"</formula>
    </cfRule>
    <cfRule type="containsBlanks" dxfId="3" priority="9">
      <formula>LEN(TRIM(D11))=0</formula>
    </cfRule>
  </conditionalFormatting>
  <conditionalFormatting sqref="D21">
    <cfRule type="cellIs" dxfId="2" priority="4" operator="equal">
      <formula>"Ja"</formula>
    </cfRule>
    <cfRule type="cellIs" dxfId="1" priority="5" operator="equal">
      <formula>"Nee"</formula>
    </cfRule>
    <cfRule type="containsBlanks" dxfId="0" priority="6">
      <formula>LEN(TRIM(D21))=0</formula>
    </cfRule>
  </conditionalFormatting>
  <pageMargins left="0.7" right="0.7" top="0.75" bottom="0.75" header="0.3" footer="0.3"/>
  <pageSetup scale="32"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705E39BF26DDD47BFF598110D37C2F7" ma:contentTypeVersion="4" ma:contentTypeDescription="Een nieuw document maken." ma:contentTypeScope="" ma:versionID="e052522abcad2d9434963438998cf99f">
  <xsd:schema xmlns:xsd="http://www.w3.org/2001/XMLSchema" xmlns:xs="http://www.w3.org/2001/XMLSchema" xmlns:p="http://schemas.microsoft.com/office/2006/metadata/properties" xmlns:ns2="53d568e1-40aa-46cf-8bd9-35e5e75013fd" targetNamespace="http://schemas.microsoft.com/office/2006/metadata/properties" ma:root="true" ma:fieldsID="fc770619c7d0e6eb047998895529e5ba" ns2:_="">
    <xsd:import namespace="53d568e1-40aa-46cf-8bd9-35e5e75013f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d568e1-40aa-46cf-8bd9-35e5e75013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EB1F3B-FC83-48CE-B92C-5609BC70C66A}"/>
</file>

<file path=customXml/itemProps2.xml><?xml version="1.0" encoding="utf-8"?>
<ds:datastoreItem xmlns:ds="http://schemas.openxmlformats.org/officeDocument/2006/customXml" ds:itemID="{34F41860-7162-4F86-BAF5-FC9C628BC4EF}"/>
</file>

<file path=customXml/itemProps3.xml><?xml version="1.0" encoding="utf-8"?>
<ds:datastoreItem xmlns:ds="http://schemas.openxmlformats.org/officeDocument/2006/customXml" ds:itemID="{663B7562-035C-4BBF-AF9D-338364D7B36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Michiel Rap</dc:creator>
  <cp:keywords/>
  <dc:description/>
  <cp:lastModifiedBy>Laurens Rorive</cp:lastModifiedBy>
  <cp:revision/>
  <dcterms:created xsi:type="dcterms:W3CDTF">2024-04-17T10:13:35Z</dcterms:created>
  <dcterms:modified xsi:type="dcterms:W3CDTF">2024-10-04T10:12:25Z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0x0101006705E39BF26DDD47BFF598110D37C2F7</vt:lpwstr>
  </property>
  <property fmtid="{D5CDD505-2E9C-101B-9397-08002B2CF9AE}" pid="3" name="MediaServiceImageTags">
    <vt:lpwstr/>
  </property>
</Properties>
</file>