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armel College Gouda/Meubilair 2024/3. Leidraad/"/>
    </mc:Choice>
  </mc:AlternateContent>
  <xr:revisionPtr revIDLastSave="750" documentId="8_{9428B4B1-A294-49D7-9CE2-F1D516D891A9}" xr6:coauthVersionLast="47" xr6:coauthVersionMax="47" xr10:uidLastSave="{03E69548-6613-4260-B8EE-B3333F3C5A43}"/>
  <bookViews>
    <workbookView xWindow="28680" yWindow="-120" windowWidth="29040" windowHeight="1572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G17" i="1" s="1"/>
  <c r="F18" i="1"/>
  <c r="G18" i="1" s="1"/>
  <c r="F14" i="1" l="1"/>
  <c r="G14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25" i="1"/>
  <c r="F26" i="1"/>
  <c r="F27" i="1"/>
  <c r="F55" i="1"/>
  <c r="G55" i="1" s="1"/>
  <c r="F56" i="1"/>
  <c r="G56" i="1" s="1"/>
  <c r="F57" i="1"/>
  <c r="G57" i="1" s="1"/>
  <c r="F58" i="1"/>
  <c r="G58" i="1" s="1"/>
  <c r="F59" i="1"/>
  <c r="G59" i="1" s="1"/>
  <c r="F53" i="1"/>
  <c r="G53" i="1" s="1"/>
  <c r="F54" i="1"/>
  <c r="G54" i="1" s="1"/>
  <c r="F60" i="1"/>
  <c r="G60" i="1" s="1"/>
  <c r="F61" i="1"/>
  <c r="G61" i="1" s="1"/>
  <c r="F62" i="1"/>
  <c r="G62" i="1" s="1"/>
  <c r="F32" i="1"/>
  <c r="G32" i="1" s="1"/>
  <c r="F33" i="1"/>
  <c r="G33" i="1" s="1"/>
  <c r="F34" i="1"/>
  <c r="G34" i="1" s="1"/>
  <c r="F21" i="1"/>
  <c r="F22" i="1"/>
  <c r="F23" i="1"/>
  <c r="G23" i="1" s="1"/>
  <c r="F24" i="1"/>
  <c r="G24" i="1" s="1"/>
  <c r="F28" i="1"/>
  <c r="F29" i="1"/>
  <c r="F35" i="1"/>
  <c r="G35" i="1" s="1"/>
  <c r="F36" i="1"/>
  <c r="F37" i="1"/>
  <c r="G37" i="1" s="1"/>
  <c r="F38" i="1"/>
  <c r="G38" i="1" s="1"/>
  <c r="F39" i="1"/>
  <c r="G39" i="1" s="1"/>
  <c r="F40" i="1"/>
  <c r="G40" i="1" s="1"/>
  <c r="F41" i="1"/>
  <c r="G41" i="1" s="1"/>
  <c r="A22" i="1"/>
  <c r="A21" i="1"/>
  <c r="A25" i="1"/>
  <c r="A26" i="1"/>
  <c r="A27" i="1"/>
  <c r="G27" i="1" l="1"/>
  <c r="G22" i="1"/>
  <c r="G26" i="1"/>
  <c r="G21" i="1"/>
  <c r="G25" i="1"/>
  <c r="A36" i="1" l="1"/>
  <c r="G36" i="1" s="1"/>
  <c r="A13" i="1"/>
  <c r="A29" i="1"/>
  <c r="G29" i="1" s="1"/>
  <c r="A28" i="1"/>
  <c r="G28" i="1" s="1"/>
  <c r="F12" i="1" l="1"/>
  <c r="G12" i="1" s="1"/>
  <c r="F13" i="1"/>
  <c r="G13" i="1" s="1"/>
  <c r="F16" i="1"/>
  <c r="G16" i="1" s="1"/>
  <c r="F19" i="1"/>
  <c r="G19" i="1" s="1"/>
  <c r="F20" i="1"/>
  <c r="G20" i="1" s="1"/>
  <c r="F30" i="1"/>
  <c r="G30" i="1" s="1"/>
  <c r="F31" i="1"/>
  <c r="G31" i="1" s="1"/>
  <c r="F10" i="1"/>
  <c r="G10" i="1" s="1"/>
  <c r="F9" i="1"/>
  <c r="G9" i="1" s="1"/>
  <c r="F15" i="1"/>
  <c r="G15" i="1" s="1"/>
  <c r="F11" i="1"/>
  <c r="G11" i="1" s="1"/>
  <c r="F8" i="1"/>
  <c r="G8" i="1" s="1"/>
  <c r="G63" i="1" l="1"/>
</calcChain>
</file>

<file path=xl/sharedStrings.xml><?xml version="1.0" encoding="utf-8"?>
<sst xmlns="http://schemas.openxmlformats.org/spreadsheetml/2006/main" count="72" uniqueCount="70">
  <si>
    <t>Omschrijving</t>
  </si>
  <si>
    <t>Bruto prijs per stuk</t>
  </si>
  <si>
    <t>Korting</t>
  </si>
  <si>
    <t>Totaal Netto</t>
  </si>
  <si>
    <t xml:space="preserve"> </t>
  </si>
  <si>
    <t>Model / Typenummer</t>
  </si>
  <si>
    <t>Naam ondertekenaar</t>
  </si>
  <si>
    <t>Handtekening</t>
  </si>
  <si>
    <t>Datum</t>
  </si>
  <si>
    <t>Nettoprijs per stuk</t>
  </si>
  <si>
    <t>Aantal</t>
  </si>
  <si>
    <t>Carmelcollege Gouda</t>
  </si>
  <si>
    <t xml:space="preserve">Prijzenblad Meubilair </t>
  </si>
  <si>
    <t>Vergaderstoel</t>
  </si>
  <si>
    <t>Lounge</t>
  </si>
  <si>
    <t>Hoektreinbank</t>
  </si>
  <si>
    <t>Kruk met ronde zitting</t>
  </si>
  <si>
    <t>Stapelbare tafel</t>
  </si>
  <si>
    <t>Verrijdbare plantenbank</t>
  </si>
  <si>
    <t>Petfelt akoustische panelen</t>
  </si>
  <si>
    <t xml:space="preserve">Set wielen </t>
  </si>
  <si>
    <t xml:space="preserve">Picknick  tafel met bovenframe </t>
  </si>
  <si>
    <t>Element verhoging links</t>
  </si>
  <si>
    <t>Element verhoging rechts</t>
  </si>
  <si>
    <t>Element rechthoekig schuine voorzijde</t>
  </si>
  <si>
    <t>Tafel tonvorming</t>
  </si>
  <si>
    <t>Plantenbak</t>
  </si>
  <si>
    <t>Aulastoel</t>
  </si>
  <si>
    <t>Aulatafel</t>
  </si>
  <si>
    <t>Leerlingstoel</t>
  </si>
  <si>
    <t>Leerlingtafel</t>
  </si>
  <si>
    <t xml:space="preserve">Meerprijs elektronisch slot t.b.v. locker </t>
  </si>
  <si>
    <t>Lockers met handmatig slot</t>
  </si>
  <si>
    <t>Openboekenkast</t>
  </si>
  <si>
    <t>Zitblok model 1 rechthoekig</t>
  </si>
  <si>
    <t>Zitblok model 2 verhoging links</t>
  </si>
  <si>
    <t>Zitblok model 3 verhoging rechts</t>
  </si>
  <si>
    <t>Zitblok model 4 rechthoekig schuine voorzijde</t>
  </si>
  <si>
    <t>Zitelement Ø 100cm</t>
  </si>
  <si>
    <t>Zitelement Ø 120cm</t>
  </si>
  <si>
    <t>Zitelement Ø 150cm</t>
  </si>
  <si>
    <t>Zitelement Ø 180cm</t>
  </si>
  <si>
    <t>Tafel met bovenframe blad laag blad</t>
  </si>
  <si>
    <t>Tafel met bovenframe blad hoog blad</t>
  </si>
  <si>
    <t>Treinbank 100x100x72cm</t>
  </si>
  <si>
    <t>Treinbank 140x100x72cm</t>
  </si>
  <si>
    <t>Treinbank 120x100x72cm</t>
  </si>
  <si>
    <t>Stellingkast magazijn</t>
  </si>
  <si>
    <t>Zitbankjes laag bij tafel met frame</t>
  </si>
  <si>
    <t>Zitbankjes hoog bij tafel met frame</t>
  </si>
  <si>
    <t>Vloersticker maatwerk</t>
  </si>
  <si>
    <t>Hanglamp</t>
  </si>
  <si>
    <t>Wandvisual</t>
  </si>
  <si>
    <t>Wrappen bestaande balie</t>
  </si>
  <si>
    <t xml:space="preserve">Element rechthoekig </t>
  </si>
  <si>
    <t>Koppelingen t.b.v. zitelementen</t>
  </si>
  <si>
    <t>Bank 120x80x75cm</t>
  </si>
  <si>
    <t>Bank 140x80x75cm</t>
  </si>
  <si>
    <t>Bank 160x80x75cm</t>
  </si>
  <si>
    <t>Radiatorombouw 470x30x105cm</t>
  </si>
  <si>
    <t>Radiatorbank 114 cm</t>
  </si>
  <si>
    <t>Radiatorbank 150 cm</t>
  </si>
  <si>
    <t>Kast</t>
  </si>
  <si>
    <t>Inschrijver dient alleen deze gearceerde cellen in te vullen</t>
  </si>
  <si>
    <t>Totaal  (bedrag voor gunning)</t>
  </si>
  <si>
    <t>Bureaustoel</t>
  </si>
  <si>
    <t>Naam inschrijver</t>
  </si>
  <si>
    <t>Bureautafel</t>
  </si>
  <si>
    <t>Tafel rond</t>
  </si>
  <si>
    <t>Kolomtafel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</si>
</sst>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9" fontId="3" fillId="0" borderId="0" xfId="0" applyNumberFormat="1" applyFont="1" applyAlignment="1">
      <alignment wrapText="1"/>
    </xf>
    <xf numFmtId="44" fontId="3" fillId="0" borderId="0" xfId="0" applyNumberFormat="1" applyFont="1" applyAlignment="1">
      <alignment wrapText="1"/>
    </xf>
    <xf numFmtId="44" fontId="3" fillId="0" borderId="0" xfId="1" applyNumberFormat="1" applyFont="1" applyAlignment="1">
      <alignment wrapText="1"/>
    </xf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44" fontId="5" fillId="4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3" fillId="3" borderId="1" xfId="0" applyFont="1" applyFill="1" applyBorder="1" applyAlignment="1">
      <alignment wrapText="1"/>
    </xf>
    <xf numFmtId="44" fontId="3" fillId="3" borderId="1" xfId="0" applyNumberFormat="1" applyFont="1" applyFill="1" applyBorder="1" applyAlignment="1">
      <alignment wrapText="1"/>
    </xf>
    <xf numFmtId="9" fontId="3" fillId="3" borderId="1" xfId="0" applyNumberFormat="1" applyFont="1" applyFill="1" applyBorder="1" applyAlignment="1">
      <alignment horizontal="center" wrapText="1"/>
    </xf>
    <xf numFmtId="44" fontId="3" fillId="0" borderId="1" xfId="0" applyNumberFormat="1" applyFont="1" applyBorder="1" applyAlignment="1">
      <alignment wrapText="1"/>
    </xf>
    <xf numFmtId="44" fontId="3" fillId="0" borderId="1" xfId="1" applyNumberFormat="1" applyFont="1" applyBorder="1" applyAlignment="1">
      <alignment wrapText="1"/>
    </xf>
    <xf numFmtId="44" fontId="6" fillId="5" borderId="1" xfId="1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/>
    <xf numFmtId="44" fontId="6" fillId="5" borderId="13" xfId="0" applyNumberFormat="1" applyFont="1" applyFill="1" applyBorder="1" applyAlignment="1">
      <alignment horizontal="left" wrapText="1"/>
    </xf>
    <xf numFmtId="44" fontId="6" fillId="5" borderId="14" xfId="0" applyNumberFormat="1" applyFont="1" applyFill="1" applyBorder="1" applyAlignment="1">
      <alignment horizontal="left" wrapText="1"/>
    </xf>
    <xf numFmtId="44" fontId="6" fillId="5" borderId="3" xfId="0" applyNumberFormat="1" applyFont="1" applyFill="1" applyBorder="1" applyAlignment="1">
      <alignment horizontal="left" wrapText="1"/>
    </xf>
    <xf numFmtId="0" fontId="8" fillId="4" borderId="12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164" fontId="3" fillId="3" borderId="7" xfId="0" applyNumberFormat="1" applyFont="1" applyFill="1" applyBorder="1" applyAlignment="1">
      <alignment horizontal="left" vertical="center" wrapText="1"/>
    </xf>
    <xf numFmtId="164" fontId="3" fillId="3" borderId="8" xfId="0" applyNumberFormat="1" applyFont="1" applyFill="1" applyBorder="1" applyAlignment="1">
      <alignment horizontal="left" vertical="center" wrapText="1"/>
    </xf>
    <xf numFmtId="164" fontId="3" fillId="3" borderId="9" xfId="0" applyNumberFormat="1" applyFont="1" applyFill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FFCC00"/>
      <color rgb="FF2B4155"/>
      <color rgb="FFEA9922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521601</xdr:colOff>
      <xdr:row>0</xdr:row>
      <xdr:rowOff>109324</xdr:rowOff>
    </xdr:from>
    <xdr:to>
      <xdr:col>6</xdr:col>
      <xdr:colOff>1023514</xdr:colOff>
      <xdr:row>5</xdr:row>
      <xdr:rowOff>95049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EE9B3E5-EFE7-04C3-D141-327087DD4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7552" y="109324"/>
          <a:ext cx="3480253" cy="732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2"/>
  <sheetViews>
    <sheetView tabSelected="1" topLeftCell="A42" zoomScale="134" workbookViewId="0">
      <selection activeCell="C42" sqref="C42"/>
    </sheetView>
  </sheetViews>
  <sheetFormatPr defaultRowHeight="12" x14ac:dyDescent="0.2"/>
  <cols>
    <col min="1" max="1" width="9.140625" style="7"/>
    <col min="2" max="2" width="43.7109375" style="7" bestFit="1" customWidth="1"/>
    <col min="3" max="3" width="38.7109375" style="7" customWidth="1"/>
    <col min="4" max="4" width="16.28515625" style="7" customWidth="1"/>
    <col min="5" max="5" width="12" style="7" customWidth="1"/>
    <col min="6" max="6" width="16.28515625" style="7" customWidth="1"/>
    <col min="7" max="7" width="16.28515625" style="26" customWidth="1"/>
    <col min="8" max="8" width="10.140625" style="4" bestFit="1" customWidth="1"/>
    <col min="9" max="9" width="12.42578125" style="5" customWidth="1"/>
    <col min="10" max="10" width="16.7109375" style="6" customWidth="1"/>
    <col min="11" max="16384" width="9.140625" style="7"/>
  </cols>
  <sheetData>
    <row r="1" spans="1:10" x14ac:dyDescent="0.2">
      <c r="A1" s="1" t="s">
        <v>12</v>
      </c>
      <c r="B1" s="1"/>
      <c r="C1" s="1"/>
      <c r="D1" s="1"/>
      <c r="E1" s="1"/>
      <c r="F1" s="2"/>
      <c r="G1" s="3"/>
    </row>
    <row r="2" spans="1:10" x14ac:dyDescent="0.2">
      <c r="A2" s="2" t="s">
        <v>11</v>
      </c>
      <c r="B2" s="2"/>
      <c r="C2" s="2"/>
      <c r="D2" s="2"/>
      <c r="E2" s="2"/>
      <c r="F2" s="2"/>
      <c r="G2" s="3"/>
    </row>
    <row r="3" spans="1:10" x14ac:dyDescent="0.2">
      <c r="B3" s="2"/>
      <c r="C3" s="2"/>
      <c r="D3" s="2"/>
      <c r="E3" s="2"/>
      <c r="F3" s="2"/>
      <c r="G3" s="3"/>
    </row>
    <row r="4" spans="1:10" x14ac:dyDescent="0.2">
      <c r="A4" s="8"/>
      <c r="B4" s="8"/>
      <c r="C4" s="8"/>
      <c r="D4" s="8"/>
      <c r="E4" s="8"/>
      <c r="F4" s="2"/>
      <c r="G4" s="3"/>
    </row>
    <row r="5" spans="1:10" x14ac:dyDescent="0.2">
      <c r="A5" s="9"/>
      <c r="B5" s="8" t="s">
        <v>63</v>
      </c>
      <c r="C5" s="8"/>
      <c r="D5" s="8"/>
      <c r="E5" s="8"/>
      <c r="F5" s="2"/>
      <c r="G5" s="3"/>
    </row>
    <row r="6" spans="1:10" ht="15" customHeight="1" x14ac:dyDescent="0.2">
      <c r="A6" s="10"/>
      <c r="B6" s="8"/>
      <c r="C6" s="8"/>
      <c r="D6" s="8"/>
      <c r="E6" s="8"/>
      <c r="F6" s="2"/>
      <c r="G6" s="3"/>
    </row>
    <row r="7" spans="1:10" s="17" customFormat="1" x14ac:dyDescent="0.25">
      <c r="A7" s="11" t="s">
        <v>10</v>
      </c>
      <c r="B7" s="12" t="s">
        <v>0</v>
      </c>
      <c r="C7" s="13" t="s">
        <v>5</v>
      </c>
      <c r="D7" s="14" t="s">
        <v>1</v>
      </c>
      <c r="E7" s="15" t="s">
        <v>2</v>
      </c>
      <c r="F7" s="14" t="s">
        <v>9</v>
      </c>
      <c r="G7" s="16" t="s">
        <v>3</v>
      </c>
    </row>
    <row r="8" spans="1:10" x14ac:dyDescent="0.2">
      <c r="A8" s="18">
        <v>240</v>
      </c>
      <c r="B8" s="19" t="s">
        <v>29</v>
      </c>
      <c r="C8" s="20" t="s">
        <v>4</v>
      </c>
      <c r="D8" s="21">
        <v>0</v>
      </c>
      <c r="E8" s="22">
        <v>0</v>
      </c>
      <c r="F8" s="23">
        <f t="shared" ref="F8" si="0">D8*(1-E8)</f>
        <v>0</v>
      </c>
      <c r="G8" s="24">
        <f t="shared" ref="G8:G43" si="1">F8*A8</f>
        <v>0</v>
      </c>
      <c r="H8" s="7"/>
      <c r="I8" s="7"/>
      <c r="J8" s="7"/>
    </row>
    <row r="9" spans="1:10" x14ac:dyDescent="0.2">
      <c r="A9" s="18">
        <v>240</v>
      </c>
      <c r="B9" s="19" t="s">
        <v>30</v>
      </c>
      <c r="C9" s="20"/>
      <c r="D9" s="21">
        <v>0</v>
      </c>
      <c r="E9" s="22">
        <v>0</v>
      </c>
      <c r="F9" s="23">
        <f t="shared" ref="F9:F44" si="2">D9*(1-E9)</f>
        <v>0</v>
      </c>
      <c r="G9" s="24">
        <f t="shared" si="1"/>
        <v>0</v>
      </c>
      <c r="H9" s="7"/>
      <c r="I9" s="7"/>
      <c r="J9" s="7"/>
    </row>
    <row r="10" spans="1:10" x14ac:dyDescent="0.2">
      <c r="A10" s="18">
        <v>75</v>
      </c>
      <c r="B10" s="19" t="s">
        <v>67</v>
      </c>
      <c r="C10" s="20"/>
      <c r="D10" s="21">
        <v>0</v>
      </c>
      <c r="E10" s="22">
        <v>0</v>
      </c>
      <c r="F10" s="23">
        <f t="shared" si="2"/>
        <v>0</v>
      </c>
      <c r="G10" s="24">
        <f t="shared" si="1"/>
        <v>0</v>
      </c>
      <c r="H10" s="7"/>
      <c r="I10" s="7"/>
      <c r="J10" s="7"/>
    </row>
    <row r="11" spans="1:10" x14ac:dyDescent="0.2">
      <c r="A11" s="18">
        <v>75</v>
      </c>
      <c r="B11" s="19" t="s">
        <v>65</v>
      </c>
      <c r="C11" s="20"/>
      <c r="D11" s="21">
        <v>0</v>
      </c>
      <c r="E11" s="22">
        <v>0</v>
      </c>
      <c r="F11" s="23">
        <f t="shared" si="2"/>
        <v>0</v>
      </c>
      <c r="G11" s="24">
        <f t="shared" si="1"/>
        <v>0</v>
      </c>
      <c r="H11" s="7"/>
      <c r="I11" s="7"/>
      <c r="J11" s="7"/>
    </row>
    <row r="12" spans="1:10" x14ac:dyDescent="0.2">
      <c r="A12" s="18">
        <v>158</v>
      </c>
      <c r="B12" s="19" t="s">
        <v>27</v>
      </c>
      <c r="C12" s="20"/>
      <c r="D12" s="21">
        <v>0</v>
      </c>
      <c r="E12" s="22">
        <v>0</v>
      </c>
      <c r="F12" s="23">
        <f>D12*(1-E12)</f>
        <v>0</v>
      </c>
      <c r="G12" s="24">
        <f>F12*A12</f>
        <v>0</v>
      </c>
      <c r="H12" s="7"/>
      <c r="I12" s="7"/>
      <c r="J12" s="7"/>
    </row>
    <row r="13" spans="1:10" x14ac:dyDescent="0.2">
      <c r="A13" s="18">
        <f>20+4</f>
        <v>24</v>
      </c>
      <c r="B13" s="19" t="s">
        <v>28</v>
      </c>
      <c r="C13" s="20"/>
      <c r="D13" s="21">
        <v>0</v>
      </c>
      <c r="E13" s="22">
        <v>0</v>
      </c>
      <c r="F13" s="23">
        <f>D13*(1-E13)</f>
        <v>0</v>
      </c>
      <c r="G13" s="24">
        <f>F13*A13</f>
        <v>0</v>
      </c>
      <c r="H13" s="7"/>
      <c r="I13" s="7"/>
      <c r="J13" s="7"/>
    </row>
    <row r="14" spans="1:10" x14ac:dyDescent="0.2">
      <c r="A14" s="18">
        <v>14</v>
      </c>
      <c r="B14" s="19" t="s">
        <v>62</v>
      </c>
      <c r="C14" s="20"/>
      <c r="D14" s="21">
        <v>0</v>
      </c>
      <c r="E14" s="22">
        <v>0</v>
      </c>
      <c r="F14" s="23">
        <f t="shared" si="2"/>
        <v>0</v>
      </c>
      <c r="G14" s="24">
        <f t="shared" si="1"/>
        <v>0</v>
      </c>
      <c r="H14" s="7"/>
      <c r="I14" s="7"/>
      <c r="J14" s="7"/>
    </row>
    <row r="15" spans="1:10" x14ac:dyDescent="0.2">
      <c r="A15" s="18">
        <v>12</v>
      </c>
      <c r="B15" s="19" t="s">
        <v>33</v>
      </c>
      <c r="C15" s="20" t="s">
        <v>4</v>
      </c>
      <c r="D15" s="21">
        <v>0</v>
      </c>
      <c r="E15" s="22">
        <v>0</v>
      </c>
      <c r="F15" s="23">
        <f t="shared" si="2"/>
        <v>0</v>
      </c>
      <c r="G15" s="24">
        <f t="shared" si="1"/>
        <v>0</v>
      </c>
      <c r="H15" s="7"/>
      <c r="I15" s="7"/>
      <c r="J15" s="7"/>
    </row>
    <row r="16" spans="1:10" x14ac:dyDescent="0.2">
      <c r="A16" s="18">
        <v>2</v>
      </c>
      <c r="B16" s="19" t="s">
        <v>25</v>
      </c>
      <c r="C16" s="20"/>
      <c r="D16" s="21">
        <v>0</v>
      </c>
      <c r="E16" s="22">
        <v>0</v>
      </c>
      <c r="F16" s="23">
        <f t="shared" si="2"/>
        <v>0</v>
      </c>
      <c r="G16" s="24">
        <f t="shared" si="1"/>
        <v>0</v>
      </c>
      <c r="H16" s="7"/>
      <c r="I16" s="7"/>
      <c r="J16" s="7"/>
    </row>
    <row r="17" spans="1:10" x14ac:dyDescent="0.2">
      <c r="A17" s="18">
        <v>8</v>
      </c>
      <c r="B17" s="19" t="s">
        <v>68</v>
      </c>
      <c r="C17" s="20"/>
      <c r="D17" s="21">
        <v>0</v>
      </c>
      <c r="E17" s="22">
        <v>0</v>
      </c>
      <c r="F17" s="23">
        <f t="shared" si="2"/>
        <v>0</v>
      </c>
      <c r="G17" s="24">
        <f t="shared" si="1"/>
        <v>0</v>
      </c>
      <c r="H17" s="7"/>
      <c r="I17" s="7"/>
      <c r="J17" s="7"/>
    </row>
    <row r="18" spans="1:10" x14ac:dyDescent="0.2">
      <c r="A18" s="18">
        <v>4</v>
      </c>
      <c r="B18" s="19" t="s">
        <v>69</v>
      </c>
      <c r="C18" s="20"/>
      <c r="D18" s="21">
        <v>0</v>
      </c>
      <c r="E18" s="22">
        <v>0</v>
      </c>
      <c r="F18" s="23">
        <f t="shared" si="2"/>
        <v>0</v>
      </c>
      <c r="G18" s="24">
        <f t="shared" si="1"/>
        <v>0</v>
      </c>
      <c r="H18" s="7"/>
      <c r="I18" s="7"/>
      <c r="J18" s="7"/>
    </row>
    <row r="19" spans="1:10" x14ac:dyDescent="0.2">
      <c r="A19" s="18">
        <v>29</v>
      </c>
      <c r="B19" s="19" t="s">
        <v>13</v>
      </c>
      <c r="C19" s="20"/>
      <c r="D19" s="21">
        <v>0</v>
      </c>
      <c r="E19" s="22">
        <v>0</v>
      </c>
      <c r="F19" s="23">
        <f t="shared" si="2"/>
        <v>0</v>
      </c>
      <c r="G19" s="24">
        <f t="shared" si="1"/>
        <v>0</v>
      </c>
      <c r="H19" s="7"/>
      <c r="I19" s="7"/>
      <c r="J19" s="7"/>
    </row>
    <row r="20" spans="1:10" x14ac:dyDescent="0.2">
      <c r="A20" s="18">
        <v>10</v>
      </c>
      <c r="B20" s="19" t="s">
        <v>47</v>
      </c>
      <c r="C20" s="20"/>
      <c r="D20" s="21">
        <v>0</v>
      </c>
      <c r="E20" s="22">
        <v>0</v>
      </c>
      <c r="F20" s="23">
        <f t="shared" si="2"/>
        <v>0</v>
      </c>
      <c r="G20" s="24">
        <f t="shared" si="1"/>
        <v>0</v>
      </c>
      <c r="H20" s="7"/>
      <c r="I20" s="7"/>
      <c r="J20" s="7"/>
    </row>
    <row r="21" spans="1:10" x14ac:dyDescent="0.2">
      <c r="A21" s="18">
        <f>3+2+1+1+1</f>
        <v>8</v>
      </c>
      <c r="B21" s="19" t="s">
        <v>38</v>
      </c>
      <c r="C21" s="20"/>
      <c r="D21" s="21">
        <v>0</v>
      </c>
      <c r="E21" s="22">
        <v>0</v>
      </c>
      <c r="F21" s="23">
        <f t="shared" si="2"/>
        <v>0</v>
      </c>
      <c r="G21" s="24">
        <f t="shared" si="1"/>
        <v>0</v>
      </c>
      <c r="H21" s="7"/>
      <c r="I21" s="7"/>
      <c r="J21" s="7"/>
    </row>
    <row r="22" spans="1:10" x14ac:dyDescent="0.2">
      <c r="A22" s="18">
        <f>2+2+1+1+1</f>
        <v>7</v>
      </c>
      <c r="B22" s="19" t="s">
        <v>39</v>
      </c>
      <c r="C22" s="20"/>
      <c r="D22" s="21">
        <v>0</v>
      </c>
      <c r="E22" s="22">
        <v>0</v>
      </c>
      <c r="F22" s="23">
        <f t="shared" si="2"/>
        <v>0</v>
      </c>
      <c r="G22" s="24">
        <f t="shared" si="1"/>
        <v>0</v>
      </c>
      <c r="H22" s="7"/>
      <c r="I22" s="7"/>
      <c r="J22" s="7"/>
    </row>
    <row r="23" spans="1:10" x14ac:dyDescent="0.2">
      <c r="A23" s="18">
        <v>2</v>
      </c>
      <c r="B23" s="19" t="s">
        <v>40</v>
      </c>
      <c r="C23" s="20"/>
      <c r="D23" s="21">
        <v>0</v>
      </c>
      <c r="E23" s="22">
        <v>0</v>
      </c>
      <c r="F23" s="23">
        <f t="shared" si="2"/>
        <v>0</v>
      </c>
      <c r="G23" s="24">
        <f t="shared" si="1"/>
        <v>0</v>
      </c>
      <c r="H23" s="7"/>
      <c r="I23" s="7"/>
      <c r="J23" s="7"/>
    </row>
    <row r="24" spans="1:10" x14ac:dyDescent="0.2">
      <c r="A24" s="18">
        <v>1</v>
      </c>
      <c r="B24" s="19" t="s">
        <v>41</v>
      </c>
      <c r="C24" s="20"/>
      <c r="D24" s="21">
        <v>0</v>
      </c>
      <c r="E24" s="22">
        <v>0</v>
      </c>
      <c r="F24" s="23">
        <f t="shared" si="2"/>
        <v>0</v>
      </c>
      <c r="G24" s="24">
        <f t="shared" si="1"/>
        <v>0</v>
      </c>
      <c r="H24" s="7"/>
      <c r="I24" s="7"/>
      <c r="J24" s="7"/>
    </row>
    <row r="25" spans="1:10" x14ac:dyDescent="0.2">
      <c r="A25" s="18">
        <f>4+6</f>
        <v>10</v>
      </c>
      <c r="B25" s="19" t="s">
        <v>56</v>
      </c>
      <c r="C25" s="20"/>
      <c r="D25" s="21">
        <v>0</v>
      </c>
      <c r="E25" s="22">
        <v>0</v>
      </c>
      <c r="F25" s="23">
        <f>D25*(1-E25)</f>
        <v>0</v>
      </c>
      <c r="G25" s="24">
        <f>F25*A25</f>
        <v>0</v>
      </c>
      <c r="H25" s="7"/>
      <c r="I25" s="7"/>
      <c r="J25" s="7"/>
    </row>
    <row r="26" spans="1:10" x14ac:dyDescent="0.2">
      <c r="A26" s="18">
        <f>4+6</f>
        <v>10</v>
      </c>
      <c r="B26" s="19" t="s">
        <v>57</v>
      </c>
      <c r="C26" s="20"/>
      <c r="D26" s="21">
        <v>0</v>
      </c>
      <c r="E26" s="22">
        <v>0</v>
      </c>
      <c r="F26" s="23">
        <f>D26*(1-E26)</f>
        <v>0</v>
      </c>
      <c r="G26" s="24">
        <f>F26*A26</f>
        <v>0</v>
      </c>
      <c r="H26" s="7"/>
      <c r="I26" s="7"/>
      <c r="J26" s="7"/>
    </row>
    <row r="27" spans="1:10" x14ac:dyDescent="0.2">
      <c r="A27" s="18">
        <f>1+2</f>
        <v>3</v>
      </c>
      <c r="B27" s="19" t="s">
        <v>58</v>
      </c>
      <c r="C27" s="20"/>
      <c r="D27" s="21">
        <v>0</v>
      </c>
      <c r="E27" s="22">
        <v>0</v>
      </c>
      <c r="F27" s="23">
        <f>D27*(1-E27)</f>
        <v>0</v>
      </c>
      <c r="G27" s="24">
        <f>F27*A27</f>
        <v>0</v>
      </c>
      <c r="H27" s="7"/>
      <c r="I27" s="7"/>
      <c r="J27" s="7"/>
    </row>
    <row r="28" spans="1:10" x14ac:dyDescent="0.2">
      <c r="A28" s="18">
        <f>2+2</f>
        <v>4</v>
      </c>
      <c r="B28" s="19" t="s">
        <v>42</v>
      </c>
      <c r="C28" s="20"/>
      <c r="D28" s="21">
        <v>0</v>
      </c>
      <c r="E28" s="22">
        <v>0</v>
      </c>
      <c r="F28" s="23">
        <f t="shared" si="2"/>
        <v>0</v>
      </c>
      <c r="G28" s="24">
        <f t="shared" si="1"/>
        <v>0</v>
      </c>
      <c r="H28" s="7"/>
      <c r="I28" s="7"/>
      <c r="J28" s="7"/>
    </row>
    <row r="29" spans="1:10" x14ac:dyDescent="0.2">
      <c r="A29" s="18">
        <f>2+1</f>
        <v>3</v>
      </c>
      <c r="B29" s="19" t="s">
        <v>43</v>
      </c>
      <c r="C29" s="20"/>
      <c r="D29" s="21">
        <v>0</v>
      </c>
      <c r="E29" s="22">
        <v>0</v>
      </c>
      <c r="F29" s="23">
        <f t="shared" si="2"/>
        <v>0</v>
      </c>
      <c r="G29" s="24">
        <f t="shared" si="1"/>
        <v>0</v>
      </c>
      <c r="H29" s="7"/>
      <c r="I29" s="7"/>
      <c r="J29" s="7"/>
    </row>
    <row r="30" spans="1:10" x14ac:dyDescent="0.2">
      <c r="A30" s="18">
        <v>1</v>
      </c>
      <c r="B30" s="19" t="s">
        <v>14</v>
      </c>
      <c r="C30" s="20"/>
      <c r="D30" s="21">
        <v>0</v>
      </c>
      <c r="E30" s="22">
        <v>0</v>
      </c>
      <c r="F30" s="23">
        <f>D30*(1-E30)</f>
        <v>0</v>
      </c>
      <c r="G30" s="24">
        <f>F30*A30</f>
        <v>0</v>
      </c>
      <c r="H30" s="7"/>
      <c r="I30" s="7"/>
      <c r="J30" s="7"/>
    </row>
    <row r="31" spans="1:10" x14ac:dyDescent="0.2">
      <c r="A31" s="18">
        <v>16</v>
      </c>
      <c r="B31" s="19" t="s">
        <v>34</v>
      </c>
      <c r="C31" s="20"/>
      <c r="D31" s="21">
        <v>0</v>
      </c>
      <c r="E31" s="22">
        <v>0</v>
      </c>
      <c r="F31" s="23">
        <f>D31*(1-E31)</f>
        <v>0</v>
      </c>
      <c r="G31" s="24">
        <f>F31*A31</f>
        <v>0</v>
      </c>
      <c r="H31" s="7"/>
      <c r="I31" s="7"/>
      <c r="J31" s="7"/>
    </row>
    <row r="32" spans="1:10" x14ac:dyDescent="0.2">
      <c r="A32" s="18">
        <v>3</v>
      </c>
      <c r="B32" s="19" t="s">
        <v>35</v>
      </c>
      <c r="C32" s="20"/>
      <c r="D32" s="21">
        <v>0</v>
      </c>
      <c r="E32" s="22">
        <v>0</v>
      </c>
      <c r="F32" s="23">
        <f>D32*(1-E32)</f>
        <v>0</v>
      </c>
      <c r="G32" s="24">
        <f>F32*A32</f>
        <v>0</v>
      </c>
      <c r="H32" s="7"/>
      <c r="I32" s="7"/>
      <c r="J32" s="7"/>
    </row>
    <row r="33" spans="1:10" x14ac:dyDescent="0.2">
      <c r="A33" s="18">
        <v>3</v>
      </c>
      <c r="B33" s="19" t="s">
        <v>36</v>
      </c>
      <c r="C33" s="20"/>
      <c r="D33" s="21">
        <v>0</v>
      </c>
      <c r="E33" s="22">
        <v>0</v>
      </c>
      <c r="F33" s="23">
        <f>D33*(1-E33)</f>
        <v>0</v>
      </c>
      <c r="G33" s="24">
        <f>F33*A33</f>
        <v>0</v>
      </c>
      <c r="H33" s="7"/>
      <c r="I33" s="7"/>
      <c r="J33" s="7"/>
    </row>
    <row r="34" spans="1:10" x14ac:dyDescent="0.2">
      <c r="A34" s="18">
        <v>3</v>
      </c>
      <c r="B34" s="19" t="s">
        <v>37</v>
      </c>
      <c r="C34" s="20"/>
      <c r="D34" s="21">
        <v>0</v>
      </c>
      <c r="E34" s="22">
        <v>0</v>
      </c>
      <c r="F34" s="23">
        <f>D34*(1-E34)</f>
        <v>0</v>
      </c>
      <c r="G34" s="24">
        <f>F34*A34</f>
        <v>0</v>
      </c>
      <c r="H34" s="7"/>
      <c r="I34" s="7"/>
      <c r="J34" s="7"/>
    </row>
    <row r="35" spans="1:10" x14ac:dyDescent="0.2">
      <c r="A35" s="18">
        <v>1</v>
      </c>
      <c r="B35" s="19" t="s">
        <v>44</v>
      </c>
      <c r="C35" s="20"/>
      <c r="D35" s="21">
        <v>0</v>
      </c>
      <c r="E35" s="22">
        <v>0</v>
      </c>
      <c r="F35" s="23">
        <f t="shared" si="2"/>
        <v>0</v>
      </c>
      <c r="G35" s="24">
        <f t="shared" si="1"/>
        <v>0</v>
      </c>
      <c r="H35" s="7"/>
      <c r="I35" s="7"/>
      <c r="J35" s="7"/>
    </row>
    <row r="36" spans="1:10" x14ac:dyDescent="0.2">
      <c r="A36" s="18">
        <f>2+3</f>
        <v>5</v>
      </c>
      <c r="B36" s="19" t="s">
        <v>46</v>
      </c>
      <c r="C36" s="20"/>
      <c r="D36" s="21">
        <v>0</v>
      </c>
      <c r="E36" s="22">
        <v>0</v>
      </c>
      <c r="F36" s="23">
        <f t="shared" si="2"/>
        <v>0</v>
      </c>
      <c r="G36" s="24">
        <f t="shared" si="1"/>
        <v>0</v>
      </c>
      <c r="H36" s="7"/>
      <c r="I36" s="7"/>
      <c r="J36" s="7"/>
    </row>
    <row r="37" spans="1:10" x14ac:dyDescent="0.2">
      <c r="A37" s="18">
        <v>1</v>
      </c>
      <c r="B37" s="19" t="s">
        <v>45</v>
      </c>
      <c r="C37" s="20"/>
      <c r="D37" s="21">
        <v>0</v>
      </c>
      <c r="E37" s="22">
        <v>0</v>
      </c>
      <c r="F37" s="23">
        <f t="shared" si="2"/>
        <v>0</v>
      </c>
      <c r="G37" s="24">
        <f t="shared" si="1"/>
        <v>0</v>
      </c>
      <c r="H37" s="7"/>
      <c r="I37" s="7"/>
      <c r="J37" s="7"/>
    </row>
    <row r="38" spans="1:10" x14ac:dyDescent="0.2">
      <c r="A38" s="18">
        <v>1</v>
      </c>
      <c r="B38" s="19" t="s">
        <v>15</v>
      </c>
      <c r="C38" s="20"/>
      <c r="D38" s="21">
        <v>0</v>
      </c>
      <c r="E38" s="22">
        <v>0</v>
      </c>
      <c r="F38" s="23">
        <f t="shared" si="2"/>
        <v>0</v>
      </c>
      <c r="G38" s="24">
        <f t="shared" si="1"/>
        <v>0</v>
      </c>
      <c r="H38" s="7"/>
      <c r="I38" s="7"/>
      <c r="J38" s="7"/>
    </row>
    <row r="39" spans="1:10" x14ac:dyDescent="0.2">
      <c r="A39" s="18">
        <v>4</v>
      </c>
      <c r="B39" s="19" t="s">
        <v>48</v>
      </c>
      <c r="C39" s="20"/>
      <c r="D39" s="21">
        <v>0</v>
      </c>
      <c r="E39" s="22">
        <v>0</v>
      </c>
      <c r="F39" s="23">
        <f t="shared" si="2"/>
        <v>0</v>
      </c>
      <c r="G39" s="24">
        <f t="shared" si="1"/>
        <v>0</v>
      </c>
      <c r="H39" s="7"/>
      <c r="I39" s="7"/>
      <c r="J39" s="7"/>
    </row>
    <row r="40" spans="1:10" x14ac:dyDescent="0.2">
      <c r="A40" s="18">
        <v>4</v>
      </c>
      <c r="B40" s="19" t="s">
        <v>49</v>
      </c>
      <c r="C40" s="20"/>
      <c r="D40" s="21">
        <v>0</v>
      </c>
      <c r="E40" s="22">
        <v>0</v>
      </c>
      <c r="F40" s="23">
        <f t="shared" si="2"/>
        <v>0</v>
      </c>
      <c r="G40" s="24">
        <f t="shared" si="1"/>
        <v>0</v>
      </c>
      <c r="H40" s="7"/>
      <c r="I40" s="7"/>
      <c r="J40" s="7"/>
    </row>
    <row r="41" spans="1:10" x14ac:dyDescent="0.2">
      <c r="A41" s="18">
        <v>2</v>
      </c>
      <c r="B41" s="19" t="s">
        <v>50</v>
      </c>
      <c r="C41" s="20"/>
      <c r="D41" s="21">
        <v>0</v>
      </c>
      <c r="E41" s="22">
        <v>0</v>
      </c>
      <c r="F41" s="23">
        <f t="shared" si="2"/>
        <v>0</v>
      </c>
      <c r="G41" s="24">
        <f t="shared" si="1"/>
        <v>0</v>
      </c>
      <c r="H41" s="7"/>
      <c r="I41" s="7"/>
      <c r="J41" s="7"/>
    </row>
    <row r="42" spans="1:10" x14ac:dyDescent="0.2">
      <c r="A42" s="18">
        <v>6</v>
      </c>
      <c r="B42" s="19" t="s">
        <v>16</v>
      </c>
      <c r="C42" s="20"/>
      <c r="D42" s="21">
        <v>0</v>
      </c>
      <c r="E42" s="22">
        <v>0</v>
      </c>
      <c r="F42" s="23">
        <f t="shared" si="2"/>
        <v>0</v>
      </c>
      <c r="G42" s="24">
        <f t="shared" si="1"/>
        <v>0</v>
      </c>
      <c r="H42" s="7"/>
      <c r="I42" s="7"/>
      <c r="J42" s="7"/>
    </row>
    <row r="43" spans="1:10" x14ac:dyDescent="0.2">
      <c r="A43" s="18">
        <v>2</v>
      </c>
      <c r="B43" s="19" t="s">
        <v>51</v>
      </c>
      <c r="C43" s="20"/>
      <c r="D43" s="21">
        <v>0</v>
      </c>
      <c r="E43" s="22">
        <v>0</v>
      </c>
      <c r="F43" s="23">
        <f t="shared" si="2"/>
        <v>0</v>
      </c>
      <c r="G43" s="24">
        <f t="shared" si="1"/>
        <v>0</v>
      </c>
      <c r="H43" s="7"/>
      <c r="I43" s="7"/>
      <c r="J43" s="7"/>
    </row>
    <row r="44" spans="1:10" x14ac:dyDescent="0.2">
      <c r="A44" s="18">
        <v>1</v>
      </c>
      <c r="B44" s="19" t="s">
        <v>59</v>
      </c>
      <c r="C44" s="20"/>
      <c r="D44" s="21">
        <v>0</v>
      </c>
      <c r="E44" s="22">
        <v>0</v>
      </c>
      <c r="F44" s="23">
        <f t="shared" si="2"/>
        <v>0</v>
      </c>
      <c r="G44" s="24">
        <f t="shared" ref="G44:G62" si="3">F44*A44</f>
        <v>0</v>
      </c>
      <c r="H44" s="7"/>
      <c r="I44" s="7"/>
      <c r="J44" s="7"/>
    </row>
    <row r="45" spans="1:10" x14ac:dyDescent="0.2">
      <c r="A45" s="18">
        <v>1</v>
      </c>
      <c r="B45" s="19" t="s">
        <v>52</v>
      </c>
      <c r="C45" s="20"/>
      <c r="D45" s="21">
        <v>0</v>
      </c>
      <c r="E45" s="22">
        <v>0</v>
      </c>
      <c r="F45" s="23">
        <f t="shared" ref="F45:F62" si="4">D45*(1-E45)</f>
        <v>0</v>
      </c>
      <c r="G45" s="24">
        <f t="shared" si="3"/>
        <v>0</v>
      </c>
      <c r="H45" s="7"/>
      <c r="I45" s="7"/>
      <c r="J45" s="7"/>
    </row>
    <row r="46" spans="1:10" x14ac:dyDescent="0.2">
      <c r="A46" s="18">
        <v>2</v>
      </c>
      <c r="B46" s="19" t="s">
        <v>17</v>
      </c>
      <c r="C46" s="20"/>
      <c r="D46" s="21">
        <v>0</v>
      </c>
      <c r="E46" s="22">
        <v>0</v>
      </c>
      <c r="F46" s="23">
        <f t="shared" si="4"/>
        <v>0</v>
      </c>
      <c r="G46" s="24">
        <f t="shared" si="3"/>
        <v>0</v>
      </c>
      <c r="H46" s="7"/>
      <c r="I46" s="7"/>
      <c r="J46" s="7"/>
    </row>
    <row r="47" spans="1:10" x14ac:dyDescent="0.2">
      <c r="A47" s="18">
        <v>5</v>
      </c>
      <c r="B47" s="19" t="s">
        <v>18</v>
      </c>
      <c r="C47" s="20"/>
      <c r="D47" s="21">
        <v>0</v>
      </c>
      <c r="E47" s="22">
        <v>0</v>
      </c>
      <c r="F47" s="23">
        <f t="shared" si="4"/>
        <v>0</v>
      </c>
      <c r="G47" s="24">
        <f t="shared" si="3"/>
        <v>0</v>
      </c>
      <c r="H47" s="7"/>
      <c r="I47" s="7"/>
      <c r="J47" s="7"/>
    </row>
    <row r="48" spans="1:10" x14ac:dyDescent="0.2">
      <c r="A48" s="18">
        <v>20</v>
      </c>
      <c r="B48" s="19" t="s">
        <v>19</v>
      </c>
      <c r="C48" s="20"/>
      <c r="D48" s="21">
        <v>0</v>
      </c>
      <c r="E48" s="22">
        <v>0</v>
      </c>
      <c r="F48" s="23">
        <f t="shared" si="4"/>
        <v>0</v>
      </c>
      <c r="G48" s="24">
        <f t="shared" si="3"/>
        <v>0</v>
      </c>
      <c r="H48" s="7"/>
      <c r="I48" s="7"/>
      <c r="J48" s="7"/>
    </row>
    <row r="49" spans="1:10" x14ac:dyDescent="0.2">
      <c r="A49" s="18">
        <v>4</v>
      </c>
      <c r="B49" s="19" t="s">
        <v>20</v>
      </c>
      <c r="C49" s="20"/>
      <c r="D49" s="21">
        <v>0</v>
      </c>
      <c r="E49" s="22">
        <v>0</v>
      </c>
      <c r="F49" s="23">
        <f t="shared" si="4"/>
        <v>0</v>
      </c>
      <c r="G49" s="24">
        <f t="shared" si="3"/>
        <v>0</v>
      </c>
      <c r="H49" s="7"/>
      <c r="I49" s="7"/>
      <c r="J49" s="7"/>
    </row>
    <row r="50" spans="1:10" x14ac:dyDescent="0.2">
      <c r="A50" s="18">
        <v>1</v>
      </c>
      <c r="B50" s="19" t="s">
        <v>53</v>
      </c>
      <c r="C50" s="20"/>
      <c r="D50" s="21">
        <v>0</v>
      </c>
      <c r="E50" s="22">
        <v>0</v>
      </c>
      <c r="F50" s="23">
        <f t="shared" si="4"/>
        <v>0</v>
      </c>
      <c r="G50" s="24">
        <f t="shared" si="3"/>
        <v>0</v>
      </c>
      <c r="H50" s="7"/>
      <c r="I50" s="7"/>
      <c r="J50" s="7"/>
    </row>
    <row r="51" spans="1:10" x14ac:dyDescent="0.2">
      <c r="A51" s="18">
        <v>2</v>
      </c>
      <c r="B51" s="19" t="s">
        <v>21</v>
      </c>
      <c r="C51" s="20"/>
      <c r="D51" s="21">
        <v>0</v>
      </c>
      <c r="E51" s="22">
        <v>0</v>
      </c>
      <c r="F51" s="23">
        <f t="shared" si="4"/>
        <v>0</v>
      </c>
      <c r="G51" s="24">
        <f t="shared" si="3"/>
        <v>0</v>
      </c>
      <c r="H51" s="7"/>
      <c r="I51" s="7"/>
      <c r="J51" s="7"/>
    </row>
    <row r="52" spans="1:10" x14ac:dyDescent="0.2">
      <c r="A52" s="18">
        <v>6</v>
      </c>
      <c r="B52" s="19" t="s">
        <v>51</v>
      </c>
      <c r="C52" s="20"/>
      <c r="D52" s="21">
        <v>0</v>
      </c>
      <c r="E52" s="22">
        <v>0</v>
      </c>
      <c r="F52" s="23">
        <f t="shared" si="4"/>
        <v>0</v>
      </c>
      <c r="G52" s="24">
        <f t="shared" si="3"/>
        <v>0</v>
      </c>
      <c r="H52" s="7"/>
      <c r="I52" s="7"/>
      <c r="J52" s="7"/>
    </row>
    <row r="53" spans="1:10" x14ac:dyDescent="0.2">
      <c r="A53" s="18">
        <v>6</v>
      </c>
      <c r="B53" s="19" t="s">
        <v>60</v>
      </c>
      <c r="C53" s="20"/>
      <c r="D53" s="21">
        <v>0</v>
      </c>
      <c r="E53" s="22">
        <v>0</v>
      </c>
      <c r="F53" s="23">
        <f>D53*(1-E53)</f>
        <v>0</v>
      </c>
      <c r="G53" s="24">
        <f>F53*A53</f>
        <v>0</v>
      </c>
      <c r="H53" s="7"/>
      <c r="I53" s="7"/>
      <c r="J53" s="7"/>
    </row>
    <row r="54" spans="1:10" x14ac:dyDescent="0.2">
      <c r="A54" s="18">
        <v>6</v>
      </c>
      <c r="B54" s="19" t="s">
        <v>61</v>
      </c>
      <c r="C54" s="20"/>
      <c r="D54" s="21">
        <v>0</v>
      </c>
      <c r="E54" s="22">
        <v>0</v>
      </c>
      <c r="F54" s="23">
        <f>D54*(1-E54)</f>
        <v>0</v>
      </c>
      <c r="G54" s="24">
        <f>F54*A54</f>
        <v>0</v>
      </c>
      <c r="H54" s="7"/>
      <c r="I54" s="7"/>
      <c r="J54" s="7"/>
    </row>
    <row r="55" spans="1:10" x14ac:dyDescent="0.2">
      <c r="A55" s="18">
        <v>24</v>
      </c>
      <c r="B55" s="19" t="s">
        <v>54</v>
      </c>
      <c r="C55" s="20"/>
      <c r="D55" s="21">
        <v>0</v>
      </c>
      <c r="E55" s="22">
        <v>0</v>
      </c>
      <c r="F55" s="23">
        <f t="shared" si="4"/>
        <v>0</v>
      </c>
      <c r="G55" s="24">
        <f t="shared" si="3"/>
        <v>0</v>
      </c>
      <c r="H55" s="7"/>
      <c r="I55" s="7"/>
      <c r="J55" s="7"/>
    </row>
    <row r="56" spans="1:10" x14ac:dyDescent="0.2">
      <c r="A56" s="18">
        <v>12</v>
      </c>
      <c r="B56" s="19" t="s">
        <v>22</v>
      </c>
      <c r="C56" s="20"/>
      <c r="D56" s="21">
        <v>0</v>
      </c>
      <c r="E56" s="22">
        <v>0</v>
      </c>
      <c r="F56" s="23">
        <f t="shared" si="4"/>
        <v>0</v>
      </c>
      <c r="G56" s="24">
        <f t="shared" si="3"/>
        <v>0</v>
      </c>
      <c r="H56" s="7"/>
      <c r="I56" s="7"/>
      <c r="J56" s="7"/>
    </row>
    <row r="57" spans="1:10" x14ac:dyDescent="0.2">
      <c r="A57" s="18">
        <v>12</v>
      </c>
      <c r="B57" s="19" t="s">
        <v>23</v>
      </c>
      <c r="C57" s="20"/>
      <c r="D57" s="21">
        <v>0</v>
      </c>
      <c r="E57" s="22">
        <v>0</v>
      </c>
      <c r="F57" s="23">
        <f t="shared" si="4"/>
        <v>0</v>
      </c>
      <c r="G57" s="24">
        <f t="shared" si="3"/>
        <v>0</v>
      </c>
      <c r="H57" s="7"/>
      <c r="I57" s="7"/>
      <c r="J57" s="7"/>
    </row>
    <row r="58" spans="1:10" x14ac:dyDescent="0.2">
      <c r="A58" s="18">
        <v>12</v>
      </c>
      <c r="B58" s="19" t="s">
        <v>24</v>
      </c>
      <c r="C58" s="20"/>
      <c r="D58" s="21">
        <v>0</v>
      </c>
      <c r="E58" s="22">
        <v>0</v>
      </c>
      <c r="F58" s="23">
        <f t="shared" si="4"/>
        <v>0</v>
      </c>
      <c r="G58" s="24">
        <f t="shared" si="3"/>
        <v>0</v>
      </c>
      <c r="H58" s="7"/>
      <c r="I58" s="7"/>
      <c r="J58" s="7"/>
    </row>
    <row r="59" spans="1:10" x14ac:dyDescent="0.2">
      <c r="A59" s="18">
        <v>48</v>
      </c>
      <c r="B59" s="19" t="s">
        <v>55</v>
      </c>
      <c r="C59" s="20"/>
      <c r="D59" s="21">
        <v>0</v>
      </c>
      <c r="E59" s="22">
        <v>0</v>
      </c>
      <c r="F59" s="23">
        <f t="shared" si="4"/>
        <v>0</v>
      </c>
      <c r="G59" s="24">
        <f t="shared" si="3"/>
        <v>0</v>
      </c>
      <c r="H59" s="7"/>
      <c r="I59" s="7"/>
      <c r="J59" s="7"/>
    </row>
    <row r="60" spans="1:10" x14ac:dyDescent="0.2">
      <c r="A60" s="18">
        <v>1100</v>
      </c>
      <c r="B60" s="19" t="s">
        <v>32</v>
      </c>
      <c r="C60" s="20"/>
      <c r="D60" s="21">
        <v>0</v>
      </c>
      <c r="E60" s="22">
        <v>0</v>
      </c>
      <c r="F60" s="23">
        <f t="shared" si="4"/>
        <v>0</v>
      </c>
      <c r="G60" s="24">
        <f t="shared" si="3"/>
        <v>0</v>
      </c>
      <c r="H60" s="7"/>
      <c r="I60" s="7"/>
      <c r="J60" s="7"/>
    </row>
    <row r="61" spans="1:10" x14ac:dyDescent="0.2">
      <c r="A61" s="18">
        <v>1100</v>
      </c>
      <c r="B61" s="19" t="s">
        <v>31</v>
      </c>
      <c r="C61" s="20"/>
      <c r="D61" s="21">
        <v>0</v>
      </c>
      <c r="E61" s="22">
        <v>0</v>
      </c>
      <c r="F61" s="23">
        <f t="shared" si="4"/>
        <v>0</v>
      </c>
      <c r="G61" s="24">
        <f t="shared" si="3"/>
        <v>0</v>
      </c>
      <c r="H61" s="7"/>
      <c r="I61" s="7"/>
      <c r="J61" s="7"/>
    </row>
    <row r="62" spans="1:10" x14ac:dyDescent="0.2">
      <c r="A62" s="18">
        <v>12</v>
      </c>
      <c r="B62" s="19" t="s">
        <v>26</v>
      </c>
      <c r="C62" s="20"/>
      <c r="D62" s="21">
        <v>0</v>
      </c>
      <c r="E62" s="22">
        <v>0</v>
      </c>
      <c r="F62" s="23">
        <f t="shared" si="4"/>
        <v>0</v>
      </c>
      <c r="G62" s="24">
        <f t="shared" si="3"/>
        <v>0</v>
      </c>
      <c r="H62" s="7"/>
      <c r="I62" s="7"/>
      <c r="J62" s="7"/>
    </row>
    <row r="63" spans="1:10" x14ac:dyDescent="0.2">
      <c r="A63" s="28" t="s">
        <v>64</v>
      </c>
      <c r="B63" s="29"/>
      <c r="C63" s="29"/>
      <c r="D63" s="29"/>
      <c r="E63" s="29"/>
      <c r="F63" s="30"/>
      <c r="G63" s="25">
        <f>SUM(G8:G62)</f>
        <v>0</v>
      </c>
      <c r="H63" s="7"/>
      <c r="I63" s="7"/>
      <c r="J63" s="7"/>
    </row>
    <row r="64" spans="1:10" ht="12.75" thickBot="1" x14ac:dyDescent="0.25"/>
    <row r="65" spans="1:10" x14ac:dyDescent="0.2">
      <c r="A65" s="31" t="s">
        <v>66</v>
      </c>
      <c r="B65" s="32"/>
      <c r="C65" s="33"/>
      <c r="D65" s="40"/>
      <c r="E65" s="41"/>
      <c r="F65" s="41"/>
      <c r="G65" s="42"/>
      <c r="H65" s="7"/>
      <c r="I65" s="7"/>
      <c r="J65" s="7"/>
    </row>
    <row r="66" spans="1:10" x14ac:dyDescent="0.2">
      <c r="A66" s="34" t="s">
        <v>6</v>
      </c>
      <c r="B66" s="35"/>
      <c r="C66" s="36"/>
      <c r="D66" s="43"/>
      <c r="E66" s="44"/>
      <c r="F66" s="44"/>
      <c r="G66" s="45"/>
      <c r="H66" s="7"/>
      <c r="I66" s="7"/>
      <c r="J66" s="7"/>
    </row>
    <row r="67" spans="1:10" ht="60" customHeight="1" x14ac:dyDescent="0.2">
      <c r="A67" s="34" t="s">
        <v>7</v>
      </c>
      <c r="B67" s="35"/>
      <c r="C67" s="36"/>
      <c r="D67" s="43"/>
      <c r="E67" s="44"/>
      <c r="F67" s="44"/>
      <c r="G67" s="45"/>
      <c r="H67" s="7"/>
      <c r="I67" s="7"/>
      <c r="J67" s="7"/>
    </row>
    <row r="68" spans="1:10" ht="12.75" thickBot="1" x14ac:dyDescent="0.25">
      <c r="A68" s="37" t="s">
        <v>8</v>
      </c>
      <c r="B68" s="38"/>
      <c r="C68" s="39"/>
      <c r="D68" s="46"/>
      <c r="E68" s="47"/>
      <c r="F68" s="47"/>
      <c r="G68" s="48"/>
      <c r="H68" s="7"/>
      <c r="I68" s="7"/>
      <c r="J68" s="7"/>
    </row>
    <row r="72" spans="1:10" x14ac:dyDescent="0.2">
      <c r="A72" s="27"/>
      <c r="B72" s="27"/>
      <c r="C72" s="27"/>
      <c r="D72" s="27"/>
      <c r="E72" s="27"/>
    </row>
  </sheetData>
  <mergeCells count="9">
    <mergeCell ref="A63:F63"/>
    <mergeCell ref="A65:C65"/>
    <mergeCell ref="A66:C66"/>
    <mergeCell ref="A67:C67"/>
    <mergeCell ref="A68:C68"/>
    <mergeCell ref="D65:G65"/>
    <mergeCell ref="D66:G66"/>
    <mergeCell ref="D67:G67"/>
    <mergeCell ref="D68:G6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4a8218a1-cba3-494b-be38-62bf0f6cc76c</MigrationWizId>
  </documentManagement>
</p:properties>
</file>

<file path=customXml/itemProps1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E732E6-FDEE-4076-9F40-339F764B6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Marlijn</dc:creator>
  <cp:lastModifiedBy>Anke Baas | Inkada Inkoop &amp; Advies</cp:lastModifiedBy>
  <cp:lastPrinted>2017-01-02T10:40:23Z</cp:lastPrinted>
  <dcterms:created xsi:type="dcterms:W3CDTF">2011-04-27T13:02:07Z</dcterms:created>
  <dcterms:modified xsi:type="dcterms:W3CDTF">2024-10-08T14:44:41Z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