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Gedeelde drives\Inkoop &amp; Contractbeheer\Aanbestedingen\3. Europese aanbesteding\2024\Leerling administratie systeem\03. Aanbestedingsstukken + Bijlagen\TenderNed documenten\"/>
    </mc:Choice>
  </mc:AlternateContent>
  <xr:revisionPtr revIDLastSave="0" documentId="8_{E4F12A64-2A6E-46A8-B3B8-469158871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jlage 3 - 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Knxn9ekxgXtwvlC6okyeAKs22X9mda4rTwI5UqK0rc="/>
    </ext>
  </extLst>
</workbook>
</file>

<file path=xl/calcChain.xml><?xml version="1.0" encoding="utf-8"?>
<calcChain xmlns="http://schemas.openxmlformats.org/spreadsheetml/2006/main">
  <c r="E71" i="1" l="1"/>
  <c r="C67" i="1"/>
  <c r="C66" i="1"/>
  <c r="E67" i="1"/>
  <c r="E56" i="1"/>
  <c r="E55" i="1"/>
  <c r="E46" i="1"/>
  <c r="E47" i="1" s="1"/>
  <c r="E38" i="1"/>
  <c r="E36" i="1"/>
  <c r="E35" i="1"/>
  <c r="E51" i="1"/>
  <c r="E50" i="1"/>
  <c r="E42" i="1"/>
  <c r="E43" i="1" s="1"/>
  <c r="C61" i="1" s="1"/>
  <c r="E61" i="1" s="1"/>
  <c r="E31" i="1"/>
  <c r="E29" i="1"/>
  <c r="E28" i="1"/>
  <c r="E66" i="1" l="1"/>
  <c r="E57" i="1"/>
  <c r="C68" i="1" s="1"/>
  <c r="E68" i="1" s="1"/>
  <c r="E69" i="1" s="1"/>
  <c r="E39" i="1"/>
  <c r="E52" i="1"/>
  <c r="C62" i="1" s="1"/>
  <c r="E62" i="1" s="1"/>
  <c r="E32" i="1"/>
  <c r="C60" i="1" s="1"/>
  <c r="E60" i="1" s="1"/>
  <c r="E63" i="1" l="1"/>
</calcChain>
</file>

<file path=xl/sharedStrings.xml><?xml version="1.0" encoding="utf-8"?>
<sst xmlns="http://schemas.openxmlformats.org/spreadsheetml/2006/main" count="114" uniqueCount="61">
  <si>
    <t>Bijlage 3 - Prijzenblad Leerling administratie systeem</t>
  </si>
  <si>
    <t>Bijlage 3 - Prijzenblad</t>
  </si>
  <si>
    <t>Europese aanbesteding Leerling administratie systeem ten behoeve van Flores Onderwijs</t>
  </si>
  <si>
    <t>Versie 1.0</t>
  </si>
  <si>
    <t>Genoemde aantallen zijn indicatief, aan genoemde gegevens kunnen geen rechten worden ontleend.</t>
  </si>
  <si>
    <t xml:space="preserve">Al het gevraagde uit het programma van eisen dient in de uitgevraagde prijzen verdisconteerd te zijn. Enkel de in het prijzenblad gevraagde prijzen kunnen in rekening gebracht worden. </t>
  </si>
  <si>
    <t xml:space="preserve">Inschrijver dient de prijsopgave in de excel bijlage rechtsgeldig te ondertekenen (inscannen) en vervolgens bij haar inschrijving toe te voegen. </t>
  </si>
  <si>
    <t>Bij het invullen van het prijzenblad in excel bijlage 'Invulformulier Prijzenblad' gelden de volgende uitgangspunten:</t>
  </si>
  <si>
    <t xml:space="preserve"> - Wensen en zaken die worden aangeboden in de uitwerking op de gunningscriteria dienen bij de prijs te zijn inbegrepen. </t>
  </si>
  <si>
    <t xml:space="preserve"> - prijzen zijn exclusief BTW;</t>
  </si>
  <si>
    <t xml:space="preserve"> -  prijzen zijn inclusief verpakking;</t>
  </si>
  <si>
    <t xml:space="preserve"> - prijzen bij levering DDP (Incoterms 2000).</t>
  </si>
  <si>
    <t xml:space="preserve">De genoemde aantallen zijn fictief. Aan deze aantallen kunnen geen rechten ontleend worden. </t>
  </si>
  <si>
    <t xml:space="preserve">LET OP: Enkel in het geval dat data migratie nodig is (dus niet voor de huidige leverancier) gelden de implementatiekosten voor de data migratie. Deze worden NIET meegenomen in het </t>
  </si>
  <si>
    <t>totaalbedrag voor de vergelijkingsprijs (beoordeling) maar wel in de daadwerkelijke totale kosten.</t>
  </si>
  <si>
    <t>DE GRIJS GEMARKEERDE CELLEN DIENEN INGEVULD TE WORDEN.</t>
  </si>
  <si>
    <t xml:space="preserve">INDIEN INSCHRIJVER EEN VAN DE GRIJS GEMARKEERDE CELLEN NIET INVULT OF HET PRIJZENBLAD AANPAST WORDT DE INSCHRIJVING ONGELDIG VERKLAARD. </t>
  </si>
  <si>
    <t xml:space="preserve">Implementatie </t>
  </si>
  <si>
    <t>Omvang</t>
  </si>
  <si>
    <t>Eenheid</t>
  </si>
  <si>
    <t>Prijs exclusief btw</t>
  </si>
  <si>
    <t>Kosten totaal excl. BTW</t>
  </si>
  <si>
    <t>Implementatie per school exclusief data migratie</t>
  </si>
  <si>
    <t>Eenmalige kosten</t>
  </si>
  <si>
    <t>Bovenschoolse implementatie</t>
  </si>
  <si>
    <t>Indien nodig: data migratie (vastgesteld bedrag per school is € 350,-)</t>
  </si>
  <si>
    <t>Inregeling gevraagde koppelingen</t>
  </si>
  <si>
    <t>Totaalbedrag implementatie</t>
  </si>
  <si>
    <t>Jaarlijkse licentiekosten</t>
  </si>
  <si>
    <t>Jaarlijke licentie kosten</t>
  </si>
  <si>
    <t>Training</t>
  </si>
  <si>
    <t>Totale kosten</t>
  </si>
  <si>
    <t>Kosten totale looptijd</t>
  </si>
  <si>
    <t>Implementatie</t>
  </si>
  <si>
    <t>Jaarlijkse licentiekosten max 10 jaar</t>
  </si>
  <si>
    <t xml:space="preserve">10 jaar </t>
  </si>
  <si>
    <t>Totaalbedrag  Leerlingadministratiesysteem inclusief implementatie, training en overig</t>
  </si>
  <si>
    <t>Ondertekening</t>
  </si>
  <si>
    <t>Organisatie</t>
  </si>
  <si>
    <t>Naam</t>
  </si>
  <si>
    <t>Functie</t>
  </si>
  <si>
    <t xml:space="preserve">Datum </t>
  </si>
  <si>
    <t>Handtekening</t>
  </si>
  <si>
    <t>Implementatie OPTIE</t>
  </si>
  <si>
    <t>Jaarlijkse licentiekosten OPTIE</t>
  </si>
  <si>
    <t>Training OPTIE</t>
  </si>
  <si>
    <t>Totale kosten OPTIE</t>
  </si>
  <si>
    <t>Totale kosten inclusief OPTIE</t>
  </si>
  <si>
    <t>Totaalbedrag implementatie OPTIE</t>
  </si>
  <si>
    <t>Traing leerkrachten per jaar</t>
  </si>
  <si>
    <t>Training Kwaliteits Coördinator per jaar</t>
  </si>
  <si>
    <t>Totaalbedrag training OPTIE per jaar</t>
  </si>
  <si>
    <t>Licentiekosten per leerling per jaar</t>
  </si>
  <si>
    <t>Totaalbedrag per jaar</t>
  </si>
  <si>
    <t xml:space="preserve">Totaalbedrag per jaar </t>
  </si>
  <si>
    <t>Totaalbedrag training per jaar</t>
  </si>
  <si>
    <t>Licentiekosten max 10 jaar</t>
  </si>
  <si>
    <t>Training max 10 jaar</t>
  </si>
  <si>
    <t xml:space="preserve">Kosten per jaar </t>
  </si>
  <si>
    <t>Datum: 27 februari 2025</t>
  </si>
  <si>
    <t>Beoordeeld worden de gehanteerde prijzen, tarieven en kosten voor de te leveren diensten. De aangeboden prijs wordt beoordeeld op basis van het gestelde in de Aanbestedingsleidraad.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</si>
</sst>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28">
    <font>
      <sz val="11"/>
      <color theme="1"/>
      <name val="aptos narrow"/>
      <scheme val="minor"/>
    </font>
    <font>
      <sz val="24"/>
      <color rgb="FFFFFFFF"/>
      <name val="Arial"/>
    </font>
    <font>
      <sz val="11"/>
      <name val="aptos narrow"/>
    </font>
    <font>
      <sz val="24"/>
      <color theme="0"/>
      <name val="Aptos narrow"/>
    </font>
    <font>
      <sz val="11"/>
      <color rgb="FF000000"/>
      <name val="Arial"/>
    </font>
    <font>
      <sz val="11"/>
      <color theme="1"/>
      <name val="Aptos narrow"/>
    </font>
    <font>
      <sz val="11"/>
      <color theme="1"/>
      <name val="Arial"/>
    </font>
    <font>
      <sz val="10"/>
      <color rgb="FF000000"/>
      <name val="Arial"/>
    </font>
    <font>
      <b/>
      <sz val="11"/>
      <color rgb="FFE60064"/>
      <name val="Arial"/>
    </font>
    <font>
      <b/>
      <i/>
      <u/>
      <sz val="10"/>
      <color rgb="FF000000"/>
      <name val="Arial"/>
    </font>
    <font>
      <b/>
      <i/>
      <u/>
      <sz val="10"/>
      <color rgb="FF000000"/>
      <name val="Arial"/>
    </font>
    <font>
      <b/>
      <i/>
      <u/>
      <sz val="10"/>
      <color rgb="FF000000"/>
      <name val="Arial"/>
    </font>
    <font>
      <b/>
      <i/>
      <u/>
      <sz val="10"/>
      <color rgb="FF000000"/>
      <name val="Arial"/>
    </font>
    <font>
      <b/>
      <sz val="11"/>
      <color rgb="FFFFFFFF"/>
      <name val="Arial"/>
    </font>
    <font>
      <sz val="11"/>
      <color rgb="FFFFFFFF"/>
      <name val="Arial"/>
    </font>
    <font>
      <sz val="11"/>
      <color theme="0"/>
      <name val="Arial"/>
    </font>
    <font>
      <sz val="11"/>
      <color theme="0"/>
      <name val="Aptos narrow"/>
    </font>
    <font>
      <b/>
      <i/>
      <u/>
      <sz val="11"/>
      <color theme="0"/>
      <name val="Arial"/>
    </font>
    <font>
      <b/>
      <sz val="11"/>
      <color theme="0"/>
      <name val="Arial"/>
    </font>
    <font>
      <b/>
      <i/>
      <u/>
      <sz val="11"/>
      <color theme="0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i/>
      <u/>
      <sz val="11"/>
      <color theme="0"/>
      <name val="Arial"/>
      <family val="2"/>
    </font>
    <font>
      <sz val="11"/>
      <color theme="1"/>
      <name val="aptos narrow"/>
      <scheme val="minor"/>
    </font>
    <font>
      <sz val="11"/>
      <color theme="2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0064"/>
        <bgColor rgb="FFE60064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6699"/>
        <bgColor rgb="FFE60064"/>
      </patternFill>
    </fill>
    <fill>
      <patternFill patternType="solid">
        <fgColor theme="2" tint="-0.249977111117893"/>
        <bgColor rgb="FFCCCCCC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wrapText="1"/>
    </xf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/>
    <xf numFmtId="0" fontId="5" fillId="0" borderId="0" xfId="0" applyFont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8" xfId="0" applyFont="1" applyBorder="1"/>
    <xf numFmtId="0" fontId="6" fillId="0" borderId="7" xfId="0" applyFont="1" applyBorder="1"/>
    <xf numFmtId="0" fontId="7" fillId="0" borderId="0" xfId="0" applyFont="1"/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9" fillId="0" borderId="7" xfId="0" applyFont="1" applyBorder="1"/>
    <xf numFmtId="0" fontId="10" fillId="0" borderId="0" xfId="0" applyFont="1"/>
    <xf numFmtId="0" fontId="11" fillId="0" borderId="9" xfId="0" applyFont="1" applyBorder="1"/>
    <xf numFmtId="0" fontId="12" fillId="0" borderId="10" xfId="0" applyFont="1" applyBorder="1"/>
    <xf numFmtId="0" fontId="6" fillId="0" borderId="10" xfId="0" applyFont="1" applyBorder="1"/>
    <xf numFmtId="0" fontId="6" fillId="0" borderId="11" xfId="0" applyFont="1" applyBorder="1"/>
    <xf numFmtId="0" fontId="13" fillId="2" borderId="12" xfId="0" applyFont="1" applyFill="1" applyBorder="1"/>
    <xf numFmtId="0" fontId="14" fillId="2" borderId="12" xfId="0" applyFont="1" applyFill="1" applyBorder="1"/>
    <xf numFmtId="8" fontId="15" fillId="2" borderId="12" xfId="0" applyNumberFormat="1" applyFont="1" applyFill="1" applyBorder="1"/>
    <xf numFmtId="0" fontId="16" fillId="2" borderId="12" xfId="0" applyFont="1" applyFill="1" applyBorder="1"/>
    <xf numFmtId="8" fontId="17" fillId="2" borderId="12" xfId="0" applyNumberFormat="1" applyFont="1" applyFill="1" applyBorder="1"/>
    <xf numFmtId="0" fontId="18" fillId="2" borderId="13" xfId="0" applyFont="1" applyFill="1" applyBorder="1"/>
    <xf numFmtId="0" fontId="18" fillId="2" borderId="14" xfId="0" applyFont="1" applyFill="1" applyBorder="1"/>
    <xf numFmtId="0" fontId="15" fillId="2" borderId="15" xfId="0" applyFont="1" applyFill="1" applyBorder="1"/>
    <xf numFmtId="8" fontId="19" fillId="2" borderId="16" xfId="0" applyNumberFormat="1" applyFont="1" applyFill="1" applyBorder="1"/>
    <xf numFmtId="8" fontId="16" fillId="2" borderId="12" xfId="0" applyNumberFormat="1" applyFont="1" applyFill="1" applyBorder="1"/>
    <xf numFmtId="0" fontId="20" fillId="0" borderId="0" xfId="0" applyFont="1"/>
    <xf numFmtId="44" fontId="6" fillId="3" borderId="12" xfId="0" applyNumberFormat="1" applyFont="1" applyFill="1" applyBorder="1" applyProtection="1">
      <protection locked="0"/>
    </xf>
    <xf numFmtId="0" fontId="21" fillId="2" borderId="14" xfId="0" applyFont="1" applyFill="1" applyBorder="1"/>
    <xf numFmtId="0" fontId="21" fillId="2" borderId="13" xfId="0" applyFont="1" applyFill="1" applyBorder="1"/>
    <xf numFmtId="0" fontId="22" fillId="2" borderId="12" xfId="0" applyFont="1" applyFill="1" applyBorder="1"/>
    <xf numFmtId="0" fontId="23" fillId="2" borderId="12" xfId="0" applyFont="1" applyFill="1" applyBorder="1"/>
    <xf numFmtId="8" fontId="23" fillId="2" borderId="12" xfId="0" applyNumberFormat="1" applyFont="1" applyFill="1" applyBorder="1"/>
    <xf numFmtId="8" fontId="24" fillId="2" borderId="12" xfId="0" applyNumberFormat="1" applyFont="1" applyFill="1" applyBorder="1"/>
    <xf numFmtId="44" fontId="26" fillId="2" borderId="12" xfId="0" applyNumberFormat="1" applyFont="1" applyFill="1" applyBorder="1"/>
    <xf numFmtId="0" fontId="27" fillId="0" borderId="7" xfId="0" applyFont="1" applyBorder="1"/>
    <xf numFmtId="8" fontId="21" fillId="2" borderId="13" xfId="0" applyNumberFormat="1" applyFont="1" applyFill="1" applyBorder="1"/>
    <xf numFmtId="0" fontId="27" fillId="0" borderId="4" xfId="0" applyFont="1" applyBorder="1"/>
    <xf numFmtId="0" fontId="13" fillId="5" borderId="12" xfId="0" applyFont="1" applyFill="1" applyBorder="1"/>
    <xf numFmtId="0" fontId="21" fillId="5" borderId="13" xfId="0" applyFont="1" applyFill="1" applyBorder="1"/>
    <xf numFmtId="0" fontId="21" fillId="5" borderId="14" xfId="0" applyFont="1" applyFill="1" applyBorder="1"/>
    <xf numFmtId="0" fontId="14" fillId="5" borderId="12" xfId="0" applyFont="1" applyFill="1" applyBorder="1"/>
    <xf numFmtId="8" fontId="15" fillId="5" borderId="12" xfId="0" applyNumberFormat="1" applyFont="1" applyFill="1" applyBorder="1"/>
    <xf numFmtId="44" fontId="26" fillId="5" borderId="12" xfId="1" applyFont="1" applyFill="1" applyBorder="1"/>
    <xf numFmtId="0" fontId="22" fillId="5" borderId="12" xfId="0" applyFont="1" applyFill="1" applyBorder="1"/>
    <xf numFmtId="0" fontId="16" fillId="5" borderId="12" xfId="0" applyFont="1" applyFill="1" applyBorder="1"/>
    <xf numFmtId="8" fontId="17" fillId="5" borderId="12" xfId="0" applyNumberFormat="1" applyFont="1" applyFill="1" applyBorder="1"/>
    <xf numFmtId="0" fontId="18" fillId="5" borderId="13" xfId="0" applyFont="1" applyFill="1" applyBorder="1"/>
    <xf numFmtId="0" fontId="18" fillId="5" borderId="14" xfId="0" applyFont="1" applyFill="1" applyBorder="1"/>
    <xf numFmtId="0" fontId="23" fillId="5" borderId="12" xfId="0" applyFont="1" applyFill="1" applyBorder="1"/>
    <xf numFmtId="0" fontId="15" fillId="5" borderId="15" xfId="0" applyFont="1" applyFill="1" applyBorder="1"/>
    <xf numFmtId="8" fontId="19" fillId="5" borderId="16" xfId="0" applyNumberFormat="1" applyFont="1" applyFill="1" applyBorder="1"/>
    <xf numFmtId="8" fontId="23" fillId="5" borderId="12" xfId="0" applyNumberFormat="1" applyFont="1" applyFill="1" applyBorder="1"/>
    <xf numFmtId="8" fontId="16" fillId="5" borderId="12" xfId="0" applyNumberFormat="1" applyFont="1" applyFill="1" applyBorder="1"/>
    <xf numFmtId="8" fontId="24" fillId="5" borderId="12" xfId="0" applyNumberFormat="1" applyFont="1" applyFill="1" applyBorder="1"/>
    <xf numFmtId="44" fontId="6" fillId="6" borderId="12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8" fillId="0" borderId="7" xfId="0" applyFont="1" applyBorder="1"/>
    <xf numFmtId="0" fontId="0" fillId="0" borderId="0" xfId="0"/>
    <xf numFmtId="0" fontId="2" fillId="0" borderId="8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670560</xdr:colOff>
      <xdr:row>1</xdr:row>
      <xdr:rowOff>15240</xdr:rowOff>
    </xdr:from>
    <xdr:ext cx="1924050" cy="990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4780" y="403860"/>
          <a:ext cx="1924050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3"/>
  <sheetViews>
    <sheetView tabSelected="1" workbookViewId="0">
      <selection activeCell="F48" sqref="F48"/>
    </sheetView>
  </sheetViews>
  <sheetFormatPr defaultColWidth="12.5703125" defaultRowHeight="15" customHeight="1"/>
  <cols>
    <col min="1" max="1" width="63.7109375" customWidth="1"/>
    <col min="2" max="2" width="14.140625" customWidth="1"/>
    <col min="3" max="3" width="25.7109375" customWidth="1"/>
    <col min="4" max="4" width="19" customWidth="1"/>
    <col min="5" max="5" width="27.7109375" customWidth="1"/>
    <col min="6" max="6" width="47.85546875" customWidth="1"/>
    <col min="7" max="26" width="5.85546875" customWidth="1"/>
  </cols>
  <sheetData>
    <row r="1" spans="1:11" ht="30.75" customHeight="1">
      <c r="A1" s="72" t="s">
        <v>0</v>
      </c>
      <c r="B1" s="73"/>
      <c r="C1" s="73"/>
      <c r="D1" s="73"/>
      <c r="E1" s="73"/>
      <c r="F1" s="74"/>
      <c r="G1" s="1"/>
      <c r="H1" s="1"/>
      <c r="I1" s="1"/>
      <c r="J1" s="1"/>
      <c r="K1" s="1"/>
    </row>
    <row r="2" spans="1:11" ht="14.25" customHeight="1"/>
    <row r="3" spans="1:11" ht="14.25" customHeight="1">
      <c r="A3" s="2" t="s">
        <v>1</v>
      </c>
      <c r="B3" s="3"/>
      <c r="C3" s="4"/>
    </row>
    <row r="4" spans="1:11" ht="14.25" customHeight="1">
      <c r="A4" s="5" t="s">
        <v>2</v>
      </c>
      <c r="B4" s="6"/>
      <c r="C4" s="7"/>
    </row>
    <row r="5" spans="1:11" ht="14.25" customHeight="1">
      <c r="A5" s="45" t="s">
        <v>59</v>
      </c>
      <c r="B5" s="6"/>
      <c r="C5" s="7"/>
    </row>
    <row r="6" spans="1:11" ht="14.25" customHeight="1">
      <c r="A6" s="8" t="s">
        <v>3</v>
      </c>
      <c r="B6" s="9"/>
      <c r="C6" s="10"/>
    </row>
    <row r="7" spans="1:11" ht="14.25" customHeight="1">
      <c r="A7" s="5"/>
    </row>
    <row r="8" spans="1:11" ht="14.25" customHeight="1">
      <c r="A8" s="47" t="s">
        <v>60</v>
      </c>
      <c r="B8" s="11"/>
      <c r="C8" s="11"/>
      <c r="D8" s="11"/>
      <c r="E8" s="11"/>
      <c r="F8" s="12"/>
    </row>
    <row r="9" spans="1:11" ht="14.25" customHeight="1">
      <c r="A9" s="5" t="s">
        <v>4</v>
      </c>
      <c r="B9" s="13"/>
      <c r="C9" s="13"/>
      <c r="D9" s="13"/>
      <c r="E9" s="13"/>
      <c r="F9" s="14"/>
    </row>
    <row r="10" spans="1:11" ht="14.25" customHeight="1">
      <c r="A10" s="5" t="s">
        <v>5</v>
      </c>
      <c r="B10" s="13"/>
      <c r="C10" s="13"/>
      <c r="D10" s="13"/>
      <c r="E10" s="13"/>
      <c r="F10" s="14"/>
    </row>
    <row r="11" spans="1:11" ht="14.25" customHeight="1">
      <c r="A11" s="5" t="s">
        <v>6</v>
      </c>
      <c r="B11" s="13"/>
      <c r="C11" s="13"/>
      <c r="D11" s="13"/>
      <c r="E11" s="13"/>
      <c r="F11" s="14"/>
    </row>
    <row r="12" spans="1:11" ht="14.25" customHeight="1">
      <c r="A12" s="15"/>
      <c r="B12" s="13"/>
      <c r="C12" s="13"/>
      <c r="D12" s="13"/>
      <c r="E12" s="13"/>
      <c r="F12" s="14"/>
    </row>
    <row r="13" spans="1:11" ht="14.25" customHeight="1">
      <c r="A13" s="15"/>
      <c r="B13" s="13"/>
      <c r="C13" s="13"/>
      <c r="D13" s="13"/>
      <c r="E13" s="13"/>
      <c r="F13" s="14"/>
    </row>
    <row r="14" spans="1:11" ht="14.25" customHeight="1">
      <c r="A14" s="5" t="s">
        <v>7</v>
      </c>
      <c r="B14" s="16"/>
      <c r="C14" s="13"/>
      <c r="D14" s="13"/>
      <c r="E14" s="13"/>
      <c r="F14" s="14"/>
    </row>
    <row r="15" spans="1:11" ht="14.25" customHeight="1">
      <c r="A15" s="5" t="s">
        <v>8</v>
      </c>
      <c r="B15" s="16"/>
      <c r="C15" s="13"/>
      <c r="D15" s="13"/>
      <c r="E15" s="13"/>
      <c r="F15" s="14"/>
    </row>
    <row r="16" spans="1:11" ht="14.25" customHeight="1">
      <c r="A16" s="5" t="s">
        <v>9</v>
      </c>
      <c r="B16" s="16"/>
      <c r="C16" s="13"/>
      <c r="D16" s="13"/>
      <c r="E16" s="13"/>
      <c r="F16" s="14"/>
    </row>
    <row r="17" spans="1:6" ht="14.25" customHeight="1">
      <c r="A17" s="5" t="s">
        <v>10</v>
      </c>
      <c r="B17" s="16"/>
      <c r="C17" s="13"/>
      <c r="D17" s="13"/>
      <c r="E17" s="13"/>
      <c r="F17" s="14"/>
    </row>
    <row r="18" spans="1:6" ht="14.25" customHeight="1">
      <c r="A18" s="5" t="s">
        <v>11</v>
      </c>
      <c r="B18" s="16"/>
      <c r="C18" s="13"/>
      <c r="D18" s="13"/>
      <c r="E18" s="13"/>
      <c r="F18" s="14"/>
    </row>
    <row r="19" spans="1:6" ht="14.25" customHeight="1">
      <c r="A19" s="5"/>
      <c r="B19" s="16"/>
      <c r="C19" s="13"/>
      <c r="D19" s="13"/>
      <c r="E19" s="13"/>
      <c r="F19" s="14"/>
    </row>
    <row r="20" spans="1:6" ht="14.25" customHeight="1">
      <c r="A20" s="5" t="s">
        <v>12</v>
      </c>
      <c r="B20" s="16"/>
      <c r="C20" s="13"/>
      <c r="D20" s="13"/>
      <c r="E20" s="13"/>
      <c r="F20" s="14"/>
    </row>
    <row r="21" spans="1:6" ht="14.25" customHeight="1">
      <c r="A21" s="75" t="s">
        <v>13</v>
      </c>
      <c r="B21" s="76"/>
      <c r="C21" s="76"/>
      <c r="D21" s="76"/>
      <c r="E21" s="76"/>
      <c r="F21" s="77"/>
    </row>
    <row r="22" spans="1:6" ht="14.25" customHeight="1">
      <c r="A22" s="17" t="s">
        <v>14</v>
      </c>
      <c r="B22" s="18"/>
      <c r="C22" s="18"/>
      <c r="D22" s="18"/>
      <c r="E22" s="18"/>
      <c r="F22" s="19"/>
    </row>
    <row r="23" spans="1:6" ht="14.25" customHeight="1">
      <c r="A23" s="20" t="s">
        <v>15</v>
      </c>
      <c r="B23" s="21"/>
      <c r="C23" s="13"/>
      <c r="D23" s="13"/>
      <c r="E23" s="13"/>
      <c r="F23" s="14"/>
    </row>
    <row r="24" spans="1:6" ht="14.25" customHeight="1">
      <c r="A24" s="22" t="s">
        <v>16</v>
      </c>
      <c r="B24" s="23"/>
      <c r="C24" s="24"/>
      <c r="D24" s="24"/>
      <c r="E24" s="24"/>
      <c r="F24" s="25"/>
    </row>
    <row r="25" spans="1:6" ht="14.25" customHeight="1"/>
    <row r="26" spans="1:6" ht="14.25" customHeight="1"/>
    <row r="27" spans="1:6" ht="14.25" customHeight="1">
      <c r="A27" s="26" t="s">
        <v>17</v>
      </c>
      <c r="B27" s="39" t="s">
        <v>18</v>
      </c>
      <c r="C27" s="39" t="s">
        <v>19</v>
      </c>
      <c r="D27" s="39" t="s">
        <v>20</v>
      </c>
      <c r="E27" s="38" t="s">
        <v>21</v>
      </c>
    </row>
    <row r="28" spans="1:6" ht="14.25" customHeight="1">
      <c r="A28" s="27" t="s">
        <v>22</v>
      </c>
      <c r="B28" s="27">
        <v>33</v>
      </c>
      <c r="C28" s="27" t="s">
        <v>23</v>
      </c>
      <c r="D28" s="37">
        <v>0</v>
      </c>
      <c r="E28" s="28">
        <f t="shared" ref="E28:E29" si="0">B28*D28</f>
        <v>0</v>
      </c>
    </row>
    <row r="29" spans="1:6" ht="14.25" customHeight="1">
      <c r="A29" s="27" t="s">
        <v>24</v>
      </c>
      <c r="B29" s="27">
        <v>1</v>
      </c>
      <c r="C29" s="27" t="s">
        <v>23</v>
      </c>
      <c r="D29" s="37">
        <v>0</v>
      </c>
      <c r="E29" s="28">
        <f t="shared" si="0"/>
        <v>0</v>
      </c>
    </row>
    <row r="30" spans="1:6" ht="14.25" customHeight="1">
      <c r="A30" s="27" t="s">
        <v>25</v>
      </c>
      <c r="B30" s="27">
        <v>33</v>
      </c>
      <c r="C30" s="27" t="s">
        <v>23</v>
      </c>
      <c r="D30" s="44">
        <v>11500</v>
      </c>
      <c r="E30" s="28"/>
    </row>
    <row r="31" spans="1:6" ht="14.25" customHeight="1">
      <c r="A31" s="27" t="s">
        <v>26</v>
      </c>
      <c r="B31" s="27">
        <v>1</v>
      </c>
      <c r="C31" s="27" t="s">
        <v>23</v>
      </c>
      <c r="D31" s="37">
        <v>0</v>
      </c>
      <c r="E31" s="28">
        <f>B31*D31</f>
        <v>0</v>
      </c>
    </row>
    <row r="32" spans="1:6" ht="14.25" customHeight="1">
      <c r="A32" s="26" t="s">
        <v>27</v>
      </c>
      <c r="B32" s="27"/>
      <c r="C32" s="29"/>
      <c r="D32" s="29"/>
      <c r="E32" s="30">
        <f>SUM(E28:E31)</f>
        <v>0</v>
      </c>
    </row>
    <row r="33" spans="1:5" ht="14.25" customHeight="1" thickBot="1"/>
    <row r="34" spans="1:5" ht="14.25" customHeight="1">
      <c r="A34" s="48" t="s">
        <v>43</v>
      </c>
      <c r="B34" s="49" t="s">
        <v>18</v>
      </c>
      <c r="C34" s="49" t="s">
        <v>19</v>
      </c>
      <c r="D34" s="49" t="s">
        <v>20</v>
      </c>
      <c r="E34" s="50" t="s">
        <v>21</v>
      </c>
    </row>
    <row r="35" spans="1:5" ht="14.25" customHeight="1">
      <c r="A35" s="51" t="s">
        <v>22</v>
      </c>
      <c r="B35" s="51">
        <v>15</v>
      </c>
      <c r="C35" s="51" t="s">
        <v>23</v>
      </c>
      <c r="D35" s="65">
        <v>0</v>
      </c>
      <c r="E35" s="52">
        <f t="shared" ref="E35:E36" si="1">B35*D35</f>
        <v>0</v>
      </c>
    </row>
    <row r="36" spans="1:5" ht="14.25" customHeight="1">
      <c r="A36" s="51" t="s">
        <v>24</v>
      </c>
      <c r="B36" s="51">
        <v>1</v>
      </c>
      <c r="C36" s="51" t="s">
        <v>23</v>
      </c>
      <c r="D36" s="65">
        <v>0</v>
      </c>
      <c r="E36" s="52">
        <f t="shared" si="1"/>
        <v>0</v>
      </c>
    </row>
    <row r="37" spans="1:5" ht="14.25" customHeight="1">
      <c r="A37" s="51" t="s">
        <v>25</v>
      </c>
      <c r="B37" s="51">
        <v>15</v>
      </c>
      <c r="C37" s="51" t="s">
        <v>23</v>
      </c>
      <c r="D37" s="53">
        <v>5250</v>
      </c>
      <c r="E37" s="52"/>
    </row>
    <row r="38" spans="1:5" ht="14.25" customHeight="1">
      <c r="A38" s="51" t="s">
        <v>26</v>
      </c>
      <c r="B38" s="51">
        <v>1</v>
      </c>
      <c r="C38" s="51" t="s">
        <v>23</v>
      </c>
      <c r="D38" s="65">
        <v>0</v>
      </c>
      <c r="E38" s="52">
        <f>B38*D38</f>
        <v>0</v>
      </c>
    </row>
    <row r="39" spans="1:5" ht="14.25" customHeight="1">
      <c r="A39" s="54" t="s">
        <v>48</v>
      </c>
      <c r="B39" s="51"/>
      <c r="C39" s="55"/>
      <c r="D39" s="55"/>
      <c r="E39" s="56">
        <f>SUM(E35:E38)</f>
        <v>0</v>
      </c>
    </row>
    <row r="40" spans="1:5" ht="14.25" customHeight="1" thickBot="1"/>
    <row r="41" spans="1:5" ht="14.25" customHeight="1">
      <c r="A41" s="26" t="s">
        <v>28</v>
      </c>
      <c r="B41" s="31" t="s">
        <v>18</v>
      </c>
      <c r="C41" s="31" t="s">
        <v>19</v>
      </c>
      <c r="D41" s="32" t="s">
        <v>20</v>
      </c>
      <c r="E41" s="32" t="s">
        <v>21</v>
      </c>
    </row>
    <row r="42" spans="1:5" ht="14.25" customHeight="1">
      <c r="A42" s="41" t="s">
        <v>52</v>
      </c>
      <c r="B42" s="27">
        <v>9000</v>
      </c>
      <c r="C42" s="27" t="s">
        <v>29</v>
      </c>
      <c r="D42" s="37">
        <v>0</v>
      </c>
      <c r="E42" s="28">
        <f>B42*D42</f>
        <v>0</v>
      </c>
    </row>
    <row r="43" spans="1:5" ht="14.25" customHeight="1">
      <c r="A43" s="41" t="s">
        <v>54</v>
      </c>
      <c r="B43" s="33"/>
      <c r="C43" s="33"/>
      <c r="D43" s="33"/>
      <c r="E43" s="34">
        <f>E42</f>
        <v>0</v>
      </c>
    </row>
    <row r="44" spans="1:5" ht="14.25" customHeight="1" thickBot="1"/>
    <row r="45" spans="1:5" ht="14.25" customHeight="1">
      <c r="A45" s="54" t="s">
        <v>44</v>
      </c>
      <c r="B45" s="57" t="s">
        <v>18</v>
      </c>
      <c r="C45" s="57" t="s">
        <v>19</v>
      </c>
      <c r="D45" s="58" t="s">
        <v>20</v>
      </c>
      <c r="E45" s="58" t="s">
        <v>21</v>
      </c>
    </row>
    <row r="46" spans="1:5" ht="14.25" customHeight="1">
      <c r="A46" s="59" t="s">
        <v>52</v>
      </c>
      <c r="B46" s="51">
        <v>3500</v>
      </c>
      <c r="C46" s="51" t="s">
        <v>29</v>
      </c>
      <c r="D46" s="65">
        <v>0</v>
      </c>
      <c r="E46" s="52">
        <f>B46*D46</f>
        <v>0</v>
      </c>
    </row>
    <row r="47" spans="1:5" ht="14.25" customHeight="1" thickBot="1">
      <c r="A47" s="54" t="s">
        <v>53</v>
      </c>
      <c r="B47" s="60"/>
      <c r="C47" s="60"/>
      <c r="D47" s="60"/>
      <c r="E47" s="61">
        <f>E46</f>
        <v>0</v>
      </c>
    </row>
    <row r="48" spans="1:5" ht="14.25" customHeight="1" thickBot="1"/>
    <row r="49" spans="1:6" ht="14.25" customHeight="1">
      <c r="A49" s="26" t="s">
        <v>30</v>
      </c>
      <c r="B49" s="39" t="s">
        <v>18</v>
      </c>
      <c r="C49" s="39" t="s">
        <v>19</v>
      </c>
      <c r="D49" s="39" t="s">
        <v>20</v>
      </c>
      <c r="E49" s="38" t="s">
        <v>21</v>
      </c>
    </row>
    <row r="50" spans="1:6" ht="14.25" customHeight="1">
      <c r="A50" s="41" t="s">
        <v>49</v>
      </c>
      <c r="B50" s="27">
        <v>10</v>
      </c>
      <c r="C50" s="27" t="s">
        <v>23</v>
      </c>
      <c r="D50" s="37">
        <v>0</v>
      </c>
      <c r="E50" s="28">
        <f t="shared" ref="E50:E51" si="2">B50*D50</f>
        <v>0</v>
      </c>
    </row>
    <row r="51" spans="1:6" ht="14.25" customHeight="1">
      <c r="A51" s="41" t="s">
        <v>50</v>
      </c>
      <c r="B51" s="27">
        <v>10</v>
      </c>
      <c r="C51" s="27" t="s">
        <v>23</v>
      </c>
      <c r="D51" s="37">
        <v>0</v>
      </c>
      <c r="E51" s="28">
        <f t="shared" si="2"/>
        <v>0</v>
      </c>
    </row>
    <row r="52" spans="1:6" ht="14.25" customHeight="1">
      <c r="A52" s="40" t="s">
        <v>55</v>
      </c>
      <c r="B52" s="27"/>
      <c r="C52" s="29"/>
      <c r="D52" s="29"/>
      <c r="E52" s="30">
        <f>SUM(E50:E51)</f>
        <v>0</v>
      </c>
    </row>
    <row r="53" spans="1:6" ht="14.25" customHeight="1" thickBot="1"/>
    <row r="54" spans="1:6" ht="14.25" customHeight="1">
      <c r="A54" s="54" t="s">
        <v>45</v>
      </c>
      <c r="B54" s="49" t="s">
        <v>18</v>
      </c>
      <c r="C54" s="49" t="s">
        <v>19</v>
      </c>
      <c r="D54" s="49" t="s">
        <v>20</v>
      </c>
      <c r="E54" s="50" t="s">
        <v>21</v>
      </c>
    </row>
    <row r="55" spans="1:6" ht="14.25" customHeight="1">
      <c r="A55" s="59" t="s">
        <v>49</v>
      </c>
      <c r="B55" s="51">
        <v>5</v>
      </c>
      <c r="C55" s="51" t="s">
        <v>23</v>
      </c>
      <c r="D55" s="65">
        <v>0</v>
      </c>
      <c r="E55" s="52">
        <f t="shared" ref="E55:E56" si="3">B55*D55</f>
        <v>0</v>
      </c>
    </row>
    <row r="56" spans="1:6" ht="14.25" customHeight="1">
      <c r="A56" s="59" t="s">
        <v>50</v>
      </c>
      <c r="B56" s="51">
        <v>5</v>
      </c>
      <c r="C56" s="51" t="s">
        <v>23</v>
      </c>
      <c r="D56" s="65">
        <v>0</v>
      </c>
      <c r="E56" s="52">
        <f t="shared" si="3"/>
        <v>0</v>
      </c>
    </row>
    <row r="57" spans="1:6" ht="14.25" customHeight="1">
      <c r="A57" s="54" t="s">
        <v>51</v>
      </c>
      <c r="B57" s="51"/>
      <c r="C57" s="55"/>
      <c r="D57" s="55"/>
      <c r="E57" s="56">
        <f>SUM(E55:E56)</f>
        <v>0</v>
      </c>
    </row>
    <row r="58" spans="1:6" ht="14.25" customHeight="1" thickBot="1"/>
    <row r="59" spans="1:6" ht="14.25" customHeight="1">
      <c r="A59" s="40" t="s">
        <v>31</v>
      </c>
      <c r="B59" s="39" t="s">
        <v>18</v>
      </c>
      <c r="C59" s="39" t="s">
        <v>58</v>
      </c>
      <c r="D59" s="39" t="s">
        <v>19</v>
      </c>
      <c r="E59" s="39" t="s">
        <v>32</v>
      </c>
    </row>
    <row r="60" spans="1:6" ht="14.25" customHeight="1">
      <c r="A60" s="41" t="s">
        <v>33</v>
      </c>
      <c r="B60" s="41">
        <v>1</v>
      </c>
      <c r="C60" s="42">
        <f>E32</f>
        <v>0</v>
      </c>
      <c r="D60" s="41" t="s">
        <v>23</v>
      </c>
      <c r="E60" s="42">
        <f t="shared" ref="E60:E62" si="4">B60*C60</f>
        <v>0</v>
      </c>
    </row>
    <row r="61" spans="1:6" ht="14.25" customHeight="1">
      <c r="A61" s="41" t="s">
        <v>56</v>
      </c>
      <c r="B61" s="41">
        <v>10</v>
      </c>
      <c r="C61" s="42">
        <f>E43</f>
        <v>0</v>
      </c>
      <c r="D61" s="41" t="s">
        <v>35</v>
      </c>
      <c r="E61" s="42">
        <f t="shared" si="4"/>
        <v>0</v>
      </c>
    </row>
    <row r="62" spans="1:6" ht="14.25" customHeight="1">
      <c r="A62" s="41" t="s">
        <v>57</v>
      </c>
      <c r="B62" s="41">
        <v>10</v>
      </c>
      <c r="C62" s="42">
        <f>E52</f>
        <v>0</v>
      </c>
      <c r="D62" s="41" t="s">
        <v>35</v>
      </c>
      <c r="E62" s="42">
        <f t="shared" si="4"/>
        <v>0</v>
      </c>
    </row>
    <row r="63" spans="1:6" ht="14.25" customHeight="1">
      <c r="A63" s="26" t="s">
        <v>36</v>
      </c>
      <c r="B63" s="27"/>
      <c r="C63" s="35"/>
      <c r="D63" s="29"/>
      <c r="E63" s="43">
        <f>SUM(E60:E62)</f>
        <v>0</v>
      </c>
      <c r="F63" s="36"/>
    </row>
    <row r="64" spans="1:6" ht="14.25" customHeight="1" thickBot="1"/>
    <row r="65" spans="1:5" ht="14.25" customHeight="1">
      <c r="A65" s="54" t="s">
        <v>46</v>
      </c>
      <c r="B65" s="49" t="s">
        <v>18</v>
      </c>
      <c r="C65" s="49" t="s">
        <v>58</v>
      </c>
      <c r="D65" s="49" t="s">
        <v>19</v>
      </c>
      <c r="E65" s="49" t="s">
        <v>32</v>
      </c>
    </row>
    <row r="66" spans="1:5" ht="14.25" customHeight="1">
      <c r="A66" s="59" t="s">
        <v>33</v>
      </c>
      <c r="B66" s="59">
        <v>1</v>
      </c>
      <c r="C66" s="62">
        <f>E39</f>
        <v>0</v>
      </c>
      <c r="D66" s="59" t="s">
        <v>23</v>
      </c>
      <c r="E66" s="62">
        <f t="shared" ref="E66:E68" si="5">B66*C66</f>
        <v>0</v>
      </c>
    </row>
    <row r="67" spans="1:5" ht="14.25" customHeight="1">
      <c r="A67" s="59" t="s">
        <v>34</v>
      </c>
      <c r="B67" s="59">
        <v>10</v>
      </c>
      <c r="C67" s="62">
        <f>E47</f>
        <v>0</v>
      </c>
      <c r="D67" s="59" t="s">
        <v>35</v>
      </c>
      <c r="E67" s="62">
        <f>E47</f>
        <v>0</v>
      </c>
    </row>
    <row r="68" spans="1:5" ht="14.25" customHeight="1">
      <c r="A68" s="59" t="s">
        <v>30</v>
      </c>
      <c r="B68" s="59">
        <v>10</v>
      </c>
      <c r="C68" s="62">
        <f>E57</f>
        <v>0</v>
      </c>
      <c r="D68" s="59" t="s">
        <v>35</v>
      </c>
      <c r="E68" s="62">
        <f t="shared" si="5"/>
        <v>0</v>
      </c>
    </row>
    <row r="69" spans="1:5" ht="14.25" customHeight="1">
      <c r="A69" s="48" t="s">
        <v>36</v>
      </c>
      <c r="B69" s="51"/>
      <c r="C69" s="63"/>
      <c r="D69" s="55"/>
      <c r="E69" s="64">
        <f>SUM(E66:E68)</f>
        <v>0</v>
      </c>
    </row>
    <row r="70" spans="1:5" ht="14.25" customHeight="1" thickBot="1"/>
    <row r="71" spans="1:5" ht="14.25" customHeight="1">
      <c r="A71" s="40" t="s">
        <v>47</v>
      </c>
      <c r="B71" s="39"/>
      <c r="C71" s="39"/>
      <c r="D71" s="39"/>
      <c r="E71" s="46">
        <f>E69+E63</f>
        <v>0</v>
      </c>
    </row>
    <row r="72" spans="1:5" ht="14.25" customHeight="1"/>
    <row r="73" spans="1:5" ht="14.25" customHeight="1" thickBot="1"/>
    <row r="74" spans="1:5" ht="14.25" customHeight="1">
      <c r="A74" s="27" t="s">
        <v>37</v>
      </c>
      <c r="B74" s="69"/>
      <c r="C74" s="70"/>
      <c r="D74" s="71"/>
    </row>
    <row r="75" spans="1:5" ht="14.25" customHeight="1">
      <c r="A75" s="27" t="s">
        <v>38</v>
      </c>
      <c r="B75" s="66"/>
      <c r="C75" s="67"/>
      <c r="D75" s="68"/>
    </row>
    <row r="76" spans="1:5" ht="14.25" customHeight="1">
      <c r="A76" s="27" t="s">
        <v>39</v>
      </c>
      <c r="B76" s="66"/>
      <c r="C76" s="67"/>
      <c r="D76" s="68"/>
    </row>
    <row r="77" spans="1:5" ht="14.25" customHeight="1">
      <c r="A77" s="27" t="s">
        <v>40</v>
      </c>
      <c r="B77" s="66"/>
      <c r="C77" s="67"/>
      <c r="D77" s="68"/>
    </row>
    <row r="78" spans="1:5" ht="14.25" customHeight="1">
      <c r="A78" s="27" t="s">
        <v>41</v>
      </c>
      <c r="B78" s="66"/>
      <c r="C78" s="67"/>
      <c r="D78" s="68"/>
    </row>
    <row r="79" spans="1:5" ht="60" customHeight="1">
      <c r="A79" s="27" t="s">
        <v>42</v>
      </c>
      <c r="B79" s="66"/>
      <c r="C79" s="67"/>
      <c r="D79" s="68"/>
    </row>
    <row r="80" spans="1: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</sheetData>
  <sheetProtection algorithmName="SHA-512" hashValue="RwI0pDxOATBzOb/YOfaI+6YDoZ/gazJ2qxf/gCscQpeLyX56k8s8hNNjAApYW13o/Z1K8LHjaHjnrpGON1JbZw==" saltValue="NndIKKRaDLWKNWOXl8yB+Q==" spinCount="100000" sheet="1" objects="1" scenarios="1"/>
  <mergeCells count="8">
    <mergeCell ref="B78:D78"/>
    <mergeCell ref="B79:D79"/>
    <mergeCell ref="B74:D74"/>
    <mergeCell ref="A1:F1"/>
    <mergeCell ref="A21:F21"/>
    <mergeCell ref="B75:D75"/>
    <mergeCell ref="B76:D76"/>
    <mergeCell ref="B77:D7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Boeijen</dc:creator>
  <cp:lastModifiedBy>Miranda Vleeming</cp:lastModifiedBy>
  <dcterms:created xsi:type="dcterms:W3CDTF">2024-05-13T10:50:30Z</dcterms:created>
  <dcterms:modified xsi:type="dcterms:W3CDTF">2025-02-27T08:48:29Z</dcterms:modified>
</cp:coreProperties>
</file>