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emeentevenlo-my.sharepoint.com/personal/k_fransen_venlo_nl/Documents/Bouwkundig onderhoud/"/>
    </mc:Choice>
  </mc:AlternateContent>
  <xr:revisionPtr revIDLastSave="12" documentId="13_ncr:1_{5264834F-714C-4AD8-8978-24067D9C8A7D}" xr6:coauthVersionLast="47" xr6:coauthVersionMax="47" xr10:uidLastSave="{F4A0D67B-0391-4FCA-BE5D-4A8F740AD61B}"/>
  <bookViews>
    <workbookView xWindow="38280" yWindow="-120" windowWidth="38640" windowHeight="21240" xr2:uid="{40584B1F-3FDB-46C2-B6FF-E3DF7FBF7C46}"/>
  </bookViews>
  <sheets>
    <sheet name="Prijzenbla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 l="1"/>
  <c r="D23" i="2"/>
  <c r="C25" i="2"/>
  <c r="B25" i="2"/>
  <c r="D25" i="2" l="1"/>
  <c r="D27" i="2" s="1"/>
  <c r="D30" i="2" s="1"/>
  <c r="D32" i="2" l="1"/>
</calcChain>
</file>

<file path=xl/sharedStrings.xml><?xml version="1.0" encoding="utf-8"?>
<sst xmlns="http://schemas.openxmlformats.org/spreadsheetml/2006/main" count="24" uniqueCount="24">
  <si>
    <t>Bouwkundig onderhoud gemeentelijk vastgoed</t>
  </si>
  <si>
    <t>Kenmerk 172231</t>
  </si>
  <si>
    <t>Inschrijver dient enkel de blauw gearceerde velden in te vullen (prijzen exclusief btw). De inschrijfprijs wordt automatisch berekend. De aantallen uit dit prijzenblad zijn fictief. Inschrijvers kunnen aan de aantallen geen rechten ontlenen.</t>
  </si>
  <si>
    <t>Naam inschrijver:</t>
  </si>
  <si>
    <t>Vakman</t>
  </si>
  <si>
    <t>Totaal</t>
  </si>
  <si>
    <t>Werkvoorbereider / projectleider</t>
  </si>
  <si>
    <t>Uurtarieven</t>
  </si>
  <si>
    <t>Uurtarief werkuren 07.30 - 17.00 uur</t>
  </si>
  <si>
    <t>Uurtarief werkuren 17.00 - 07.30 uur</t>
  </si>
  <si>
    <t>Werkuren 
07.30 - 17.00 uur</t>
  </si>
  <si>
    <t>Werkuren 
17.00 - 07.30 uur</t>
  </si>
  <si>
    <t>Inschatting uren vakman</t>
  </si>
  <si>
    <t>Inschatting uren werkvoorbereider / projectleider</t>
  </si>
  <si>
    <t>Staartkosten (maximaal 7,5%)</t>
  </si>
  <si>
    <t>Het percentage staartkosten is enkel te voeren over offertewerkzaamheden en niet over regiewerkzaamheden.</t>
  </si>
  <si>
    <t>Inschatting materiaalkosten</t>
  </si>
  <si>
    <t>Staartkosten</t>
  </si>
  <si>
    <t>Fictief subtotaal uurloon</t>
  </si>
  <si>
    <t>Totaal fictieve inschrijfsom per jaar:</t>
  </si>
  <si>
    <t>Totaal fictieve inschrijfsom totaalduur overeenkomst (4,5 jaar):</t>
  </si>
  <si>
    <t>Fictief aantal uren en kosten op jaarbasis</t>
  </si>
  <si>
    <t>Bijlage 8 - Prijzenblad perceel 2</t>
  </si>
  <si>
    <r>
      <t xml:space="preserve">Het tarief dient een all-in prijs te zijn (exclusief btw). De ingediende tarieven dienen te voldoen aan het gestelde in de inschrijvingsleidraad en programma van eisen. De benoemde fictieve uren en materiaalkosten zijn een inschatting en zijn enkel bedoeld ter berekening van de inschrijfprijs.
</t>
    </r>
    <r>
      <rPr>
        <b/>
        <sz val="11"/>
        <color theme="1"/>
        <rFont val="Calibri"/>
        <family val="2"/>
        <scheme val="minor"/>
      </rPr>
      <t xml:space="preserve">Er kunnen </t>
    </r>
    <r>
      <rPr>
        <b/>
        <u/>
        <sz val="11"/>
        <color theme="1"/>
        <rFont val="Calibri"/>
        <family val="2"/>
        <scheme val="minor"/>
      </rPr>
      <t>geen</t>
    </r>
    <r>
      <rPr>
        <b/>
        <sz val="11"/>
        <color theme="1"/>
        <rFont val="Calibri"/>
        <family val="2"/>
        <scheme val="minor"/>
      </rPr>
      <t xml:space="preserve"> voorrijkosten en reisuren in rekening worden gebracht.</t>
    </r>
    <r>
      <rPr>
        <sz val="11"/>
        <color theme="1"/>
        <rFont val="Calibri"/>
        <family val="2"/>
        <scheme val="minor"/>
      </rPr>
      <t xml:space="preserve"> Op de werkbonnen dient altijd de werkelijk gewerkte tijd inzichtelijk te worden gemaakt.
</t>
    </r>
    <r>
      <rPr>
        <b/>
        <sz val="11"/>
        <color theme="1"/>
        <rFont val="Calibri"/>
        <family val="2"/>
        <scheme val="minor"/>
      </rPr>
      <t>Het opslagpercentage betreft een totaalopslag voor alle soorten opslagen zoals; onvoorzien, winst en risico, werk derden, materiaaltoeslag, coördinatiekosten, contractmanagement etc.</t>
    </r>
    <r>
      <rPr>
        <sz val="11"/>
        <color theme="1"/>
        <rFont val="Calibri"/>
        <family val="2"/>
        <scheme val="minor"/>
      </rPr>
      <t xml:space="preserve"> Betreffende toeslag dient excl. CAR verzekering te zijn, deze loopt via de opdrachtgever.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</si>
</sst>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rgb="FF0070C0"/>
      <name val="Arial"/>
      <family val="2"/>
    </font>
    <font>
      <sz val="11"/>
      <name val="Calibri"/>
      <family val="2"/>
      <scheme val="minor"/>
    </font>
    <font>
      <b/>
      <i/>
      <sz val="11"/>
      <color theme="1"/>
      <name val="Calibri"/>
      <family val="2"/>
      <scheme val="minor"/>
    </font>
    <font>
      <b/>
      <sz val="12"/>
      <color theme="1"/>
      <name val="Calibri"/>
      <family val="2"/>
      <scheme val="minor"/>
    </font>
    <font>
      <b/>
      <sz val="16"/>
      <color rgb="FF0070C0"/>
      <name val="Arial"/>
      <family val="2"/>
    </font>
    <font>
      <sz val="14"/>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71">
    <xf numFmtId="0" fontId="0" fillId="0" borderId="0" xfId="0"/>
    <xf numFmtId="44" fontId="1" fillId="2" borderId="1" xfId="2" applyFont="1" applyFill="1" applyBorder="1" applyProtection="1">
      <protection locked="0"/>
    </xf>
    <xf numFmtId="0" fontId="7" fillId="0" borderId="0" xfId="0" applyFont="1" applyProtection="1"/>
    <xf numFmtId="0" fontId="3" fillId="0" borderId="0" xfId="0" applyFont="1" applyProtection="1"/>
    <xf numFmtId="0" fontId="0" fillId="0" borderId="0" xfId="0" applyProtection="1"/>
    <xf numFmtId="0" fontId="8" fillId="0" borderId="0" xfId="0" applyFont="1" applyProtection="1"/>
    <xf numFmtId="0" fontId="0" fillId="0" borderId="0" xfId="0" applyFill="1" applyProtection="1"/>
    <xf numFmtId="0" fontId="2" fillId="0" borderId="0" xfId="0" applyFont="1" applyFill="1" applyBorder="1" applyProtection="1"/>
    <xf numFmtId="0" fontId="0" fillId="0" borderId="0" xfId="0" applyFill="1" applyBorder="1" applyAlignment="1" applyProtection="1">
      <alignment horizontal="center"/>
    </xf>
    <xf numFmtId="44" fontId="5" fillId="0" borderId="0" xfId="0" applyNumberFormat="1" applyFont="1" applyFill="1" applyBorder="1" applyProtection="1"/>
    <xf numFmtId="0" fontId="0" fillId="0" borderId="0" xfId="0" applyFont="1" applyFill="1" applyBorder="1" applyProtection="1"/>
    <xf numFmtId="44" fontId="2" fillId="0" borderId="0" xfId="2" applyFont="1" applyFill="1" applyBorder="1" applyProtection="1"/>
    <xf numFmtId="0" fontId="0" fillId="0" borderId="0" xfId="0" applyFill="1" applyBorder="1" applyProtection="1"/>
    <xf numFmtId="44" fontId="0" fillId="0" borderId="0" xfId="0" applyNumberFormat="1" applyFill="1" applyBorder="1" applyProtection="1"/>
    <xf numFmtId="0" fontId="4" fillId="0" borderId="0" xfId="0" applyFont="1" applyFill="1" applyBorder="1" applyProtection="1"/>
    <xf numFmtId="0" fontId="0" fillId="0" borderId="0" xfId="0" applyAlignment="1" applyProtection="1">
      <alignment horizontal="left" wrapText="1"/>
    </xf>
    <xf numFmtId="44" fontId="6" fillId="0" borderId="0" xfId="0" applyNumberFormat="1" applyFont="1" applyFill="1" applyBorder="1" applyAlignment="1" applyProtection="1">
      <alignment horizontal="right"/>
    </xf>
    <xf numFmtId="44" fontId="6" fillId="0" borderId="0" xfId="0" applyNumberFormat="1" applyFont="1" applyBorder="1" applyProtection="1"/>
    <xf numFmtId="0" fontId="0" fillId="0" borderId="0" xfId="0" applyFill="1" applyBorder="1" applyAlignment="1" applyProtection="1">
      <alignment horizontal="left" wrapText="1"/>
    </xf>
    <xf numFmtId="0" fontId="0" fillId="0" borderId="0" xfId="0" applyFill="1" applyBorder="1" applyAlignment="1" applyProtection="1">
      <alignment wrapText="1"/>
    </xf>
    <xf numFmtId="1" fontId="0" fillId="0" borderId="0" xfId="0" applyNumberFormat="1" applyFont="1" applyFill="1" applyBorder="1" applyProtection="1"/>
    <xf numFmtId="0" fontId="2" fillId="3" borderId="3" xfId="0" applyFont="1" applyFill="1" applyBorder="1" applyAlignment="1" applyProtection="1">
      <alignment vertical="center" wrapText="1"/>
    </xf>
    <xf numFmtId="0" fontId="0" fillId="3" borderId="4" xfId="0" applyFont="1" applyFill="1" applyBorder="1" applyAlignment="1" applyProtection="1">
      <alignment vertical="center" wrapText="1"/>
    </xf>
    <xf numFmtId="0" fontId="0" fillId="3" borderId="5" xfId="0" applyFont="1" applyFill="1" applyBorder="1" applyAlignment="1" applyProtection="1">
      <alignment vertical="center" wrapText="1"/>
    </xf>
    <xf numFmtId="0" fontId="4" fillId="0" borderId="6" xfId="0" applyFont="1" applyFill="1" applyBorder="1" applyProtection="1"/>
    <xf numFmtId="44" fontId="1" fillId="2" borderId="7" xfId="2" applyFont="1" applyFill="1" applyBorder="1" applyProtection="1">
      <protection locked="0"/>
    </xf>
    <xf numFmtId="0" fontId="0" fillId="0" borderId="8" xfId="0" applyFont="1" applyFill="1" applyBorder="1" applyProtection="1"/>
    <xf numFmtId="44" fontId="1" fillId="2" borderId="9" xfId="2" applyFont="1" applyFill="1" applyBorder="1" applyProtection="1">
      <protection locked="0"/>
    </xf>
    <xf numFmtId="44" fontId="1" fillId="2" borderId="10" xfId="2" applyFont="1" applyFill="1" applyBorder="1" applyProtection="1">
      <protection locked="0"/>
    </xf>
    <xf numFmtId="0" fontId="2" fillId="3" borderId="11" xfId="0" applyFont="1" applyFill="1" applyBorder="1" applyAlignment="1" applyProtection="1">
      <alignment vertical="center"/>
    </xf>
    <xf numFmtId="0" fontId="0" fillId="0" borderId="6" xfId="0" applyFont="1" applyFill="1" applyBorder="1" applyProtection="1"/>
    <xf numFmtId="0" fontId="2" fillId="0" borderId="0" xfId="0" applyFont="1" applyFill="1" applyBorder="1" applyAlignment="1" applyProtection="1">
      <alignment vertical="center"/>
    </xf>
    <xf numFmtId="44" fontId="6" fillId="0" borderId="0" xfId="0" applyNumberFormat="1" applyFont="1" applyFill="1" applyBorder="1" applyProtection="1"/>
    <xf numFmtId="44" fontId="6" fillId="0" borderId="0" xfId="0" applyNumberFormat="1" applyFont="1" applyFill="1" applyBorder="1" applyAlignment="1" applyProtection="1"/>
    <xf numFmtId="44" fontId="0" fillId="0" borderId="1" xfId="0" applyNumberFormat="1" applyFont="1" applyFill="1" applyBorder="1" applyProtection="1"/>
    <xf numFmtId="0" fontId="2" fillId="3" borderId="11" xfId="0" applyFont="1" applyFill="1" applyBorder="1" applyAlignment="1" applyProtection="1">
      <alignment vertical="center" wrapText="1"/>
    </xf>
    <xf numFmtId="0" fontId="2" fillId="3" borderId="15" xfId="0" applyFont="1" applyFill="1" applyBorder="1" applyAlignment="1" applyProtection="1">
      <alignment vertical="center" wrapText="1"/>
    </xf>
    <xf numFmtId="0" fontId="0" fillId="3" borderId="5"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44" fontId="2" fillId="3" borderId="17" xfId="0" applyNumberFormat="1" applyFont="1" applyFill="1" applyBorder="1" applyAlignment="1" applyProtection="1">
      <alignment vertical="center" wrapText="1"/>
    </xf>
    <xf numFmtId="0" fontId="8" fillId="0" borderId="0" xfId="0" applyFont="1" applyFill="1" applyProtection="1"/>
    <xf numFmtId="44" fontId="2" fillId="4" borderId="17" xfId="0" applyNumberFormat="1" applyFont="1" applyFill="1" applyBorder="1" applyAlignment="1" applyProtection="1">
      <alignment vertical="center" wrapText="1"/>
    </xf>
    <xf numFmtId="44" fontId="2" fillId="2" borderId="2" xfId="2" applyFont="1" applyFill="1" applyBorder="1" applyAlignment="1" applyProtection="1">
      <alignment horizontal="left" vertical="center" wrapText="1"/>
    </xf>
    <xf numFmtId="44" fontId="2" fillId="2" borderId="18" xfId="2" applyFont="1" applyFill="1" applyBorder="1" applyAlignment="1" applyProtection="1">
      <alignment horizontal="left" vertical="center" wrapText="1"/>
    </xf>
    <xf numFmtId="44" fontId="2" fillId="2" borderId="19" xfId="2" applyFont="1"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16" xfId="0" applyFill="1" applyBorder="1" applyAlignment="1" applyProtection="1">
      <alignment horizontal="left" vertical="center" wrapText="1"/>
    </xf>
    <xf numFmtId="0" fontId="0" fillId="0" borderId="17" xfId="0" applyFill="1" applyBorder="1" applyAlignment="1" applyProtection="1">
      <alignment horizontal="left" vertical="center" wrapText="1"/>
    </xf>
    <xf numFmtId="44" fontId="2" fillId="4" borderId="15" xfId="0" applyNumberFormat="1" applyFont="1" applyFill="1" applyBorder="1" applyAlignment="1" applyProtection="1">
      <alignment horizontal="left" vertical="center" wrapText="1"/>
    </xf>
    <xf numFmtId="44" fontId="2" fillId="4" borderId="16" xfId="0" applyNumberFormat="1" applyFont="1" applyFill="1" applyBorder="1" applyAlignment="1" applyProtection="1">
      <alignment horizontal="left" vertical="center" wrapText="1"/>
    </xf>
    <xf numFmtId="44" fontId="0" fillId="2" borderId="12" xfId="2" applyFont="1" applyFill="1" applyBorder="1" applyAlignment="1" applyProtection="1">
      <alignment horizontal="center" vertical="center"/>
      <protection locked="0"/>
    </xf>
    <xf numFmtId="44" fontId="0" fillId="2" borderId="13" xfId="2" applyFont="1" applyFill="1" applyBorder="1" applyAlignment="1" applyProtection="1">
      <alignment horizontal="center" vertical="center"/>
      <protection locked="0"/>
    </xf>
    <xf numFmtId="164" fontId="1" fillId="2" borderId="4" xfId="2" applyNumberFormat="1" applyFont="1" applyFill="1" applyBorder="1" applyAlignment="1" applyProtection="1">
      <alignment horizontal="center"/>
      <protection locked="0"/>
    </xf>
    <xf numFmtId="164" fontId="1" fillId="2" borderId="14" xfId="2" applyNumberFormat="1" applyFont="1" applyFill="1" applyBorder="1" applyAlignment="1" applyProtection="1">
      <alignment horizontal="center"/>
      <protection locked="0"/>
    </xf>
    <xf numFmtId="0" fontId="0" fillId="0" borderId="8"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wrapText="1"/>
    </xf>
    <xf numFmtId="0" fontId="0" fillId="0" borderId="10" xfId="0" applyFont="1" applyFill="1" applyBorder="1" applyAlignment="1" applyProtection="1">
      <alignment horizontal="left" vertical="center" wrapText="1"/>
    </xf>
    <xf numFmtId="44" fontId="2" fillId="3" borderId="15" xfId="0" applyNumberFormat="1" applyFont="1" applyFill="1" applyBorder="1" applyAlignment="1" applyProtection="1">
      <alignment horizontal="left" vertical="center" wrapText="1"/>
    </xf>
    <xf numFmtId="44" fontId="2" fillId="3" borderId="16" xfId="0" applyNumberFormat="1" applyFont="1" applyFill="1" applyBorder="1" applyAlignment="1" applyProtection="1">
      <alignment horizontal="left" vertical="center" wrapText="1"/>
    </xf>
    <xf numFmtId="1" fontId="0" fillId="0" borderId="1" xfId="0" applyNumberFormat="1" applyFont="1" applyFill="1" applyBorder="1" applyProtection="1"/>
    <xf numFmtId="1" fontId="0" fillId="0" borderId="7" xfId="0" applyNumberFormat="1" applyFont="1" applyFill="1" applyBorder="1" applyProtection="1"/>
    <xf numFmtId="1" fontId="0" fillId="0" borderId="7" xfId="0" applyNumberFormat="1" applyFont="1" applyFill="1" applyBorder="1" applyAlignment="1" applyProtection="1">
      <alignment horizontal="right"/>
    </xf>
    <xf numFmtId="44" fontId="0" fillId="0" borderId="7" xfId="0" applyNumberFormat="1" applyFont="1" applyFill="1" applyBorder="1" applyAlignment="1" applyProtection="1">
      <alignment horizontal="center"/>
    </xf>
    <xf numFmtId="44" fontId="0" fillId="0" borderId="10" xfId="0" applyNumberFormat="1" applyFont="1" applyFill="1" applyBorder="1" applyAlignment="1" applyProtection="1">
      <alignment horizontal="center"/>
    </xf>
    <xf numFmtId="0" fontId="0" fillId="0" borderId="20" xfId="0" applyFont="1" applyFill="1" applyBorder="1" applyAlignment="1" applyProtection="1">
      <alignment horizontal="left"/>
    </xf>
    <xf numFmtId="0" fontId="0" fillId="0" borderId="18" xfId="0" applyFont="1" applyFill="1" applyBorder="1" applyAlignment="1" applyProtection="1">
      <alignment horizontal="left"/>
    </xf>
    <xf numFmtId="0" fontId="0" fillId="0" borderId="19" xfId="0" applyFont="1" applyFill="1" applyBorder="1" applyAlignment="1" applyProtection="1">
      <alignment horizontal="left"/>
    </xf>
    <xf numFmtId="0" fontId="0" fillId="0" borderId="21" xfId="0" applyFont="1" applyFill="1" applyBorder="1" applyAlignment="1" applyProtection="1">
      <alignment horizontal="left"/>
    </xf>
    <xf numFmtId="0" fontId="0" fillId="0" borderId="22" xfId="0" applyFont="1" applyFill="1" applyBorder="1" applyAlignment="1" applyProtection="1">
      <alignment horizontal="left"/>
    </xf>
    <xf numFmtId="0" fontId="0" fillId="0" borderId="23" xfId="0" applyFont="1" applyFill="1" applyBorder="1" applyAlignment="1" applyProtection="1">
      <alignment horizontal="left"/>
    </xf>
    <xf numFmtId="44" fontId="1" fillId="0" borderId="0" xfId="2" applyFont="1" applyFill="1" applyBorder="1" applyProtection="1"/>
  </cellXfs>
  <cellStyles count="3">
    <cellStyle name="Standaard" xfId="0" builtinId="0"/>
    <cellStyle name="Valuta" xfId="2" builtinId="4"/>
    <cellStyle name="Valuta 2" xfId="1" xr:uid="{0F584A08-8BC8-4422-88B4-C4287E011A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F3AC-EEA0-47CC-888B-DD395BCA8233}">
  <dimension ref="A1:M32"/>
  <sheetViews>
    <sheetView tabSelected="1" workbookViewId="0">
      <selection activeCell="B14" sqref="B14"/>
    </sheetView>
  </sheetViews>
  <sheetFormatPr defaultRowHeight="15" x14ac:dyDescent="0.25"/>
  <cols>
    <col min="1" max="1" width="65.140625" style="4" bestFit="1" customWidth="1"/>
    <col min="2" max="3" width="17.7109375" style="4" customWidth="1"/>
    <col min="4" max="4" width="15.7109375" style="4" customWidth="1"/>
    <col min="5" max="5" width="20.5703125" style="4" customWidth="1"/>
    <col min="6" max="6" width="19.5703125" style="4" customWidth="1"/>
    <col min="7" max="7" width="9.140625" style="4"/>
    <col min="8" max="8" width="17.85546875" style="4" customWidth="1"/>
    <col min="9" max="9" width="15.85546875" style="4" customWidth="1"/>
    <col min="10" max="10" width="16" style="4" customWidth="1"/>
    <col min="11" max="13" width="9.140625" style="4"/>
  </cols>
  <sheetData>
    <row r="1" spans="1:10" ht="20.25" x14ac:dyDescent="0.3">
      <c r="A1" s="2" t="s">
        <v>22</v>
      </c>
      <c r="B1" s="3"/>
      <c r="C1" s="3"/>
    </row>
    <row r="2" spans="1:10" ht="18.75" x14ac:dyDescent="0.3">
      <c r="A2" s="5" t="s">
        <v>0</v>
      </c>
    </row>
    <row r="3" spans="1:10" ht="18.75" x14ac:dyDescent="0.3">
      <c r="A3" s="40" t="s">
        <v>1</v>
      </c>
    </row>
    <row r="5" spans="1:10" ht="31.5" customHeight="1" x14ac:dyDescent="0.25">
      <c r="A5" s="42" t="s">
        <v>2</v>
      </c>
      <c r="B5" s="43"/>
      <c r="C5" s="43"/>
      <c r="D5" s="43"/>
      <c r="E5" s="43"/>
      <c r="F5" s="43"/>
      <c r="G5" s="43"/>
      <c r="H5" s="43"/>
      <c r="I5" s="43"/>
      <c r="J5" s="44"/>
    </row>
    <row r="6" spans="1:10" ht="15.75" thickBot="1" x14ac:dyDescent="0.3">
      <c r="A6" s="15"/>
      <c r="B6" s="15"/>
      <c r="C6" s="15"/>
      <c r="D6" s="15"/>
      <c r="F6" s="6"/>
    </row>
    <row r="7" spans="1:10" ht="113.25" customHeight="1" thickBot="1" x14ac:dyDescent="0.3">
      <c r="A7" s="45" t="s">
        <v>23</v>
      </c>
      <c r="B7" s="46"/>
      <c r="C7" s="46"/>
      <c r="D7" s="46"/>
      <c r="E7" s="46"/>
      <c r="F7" s="46"/>
      <c r="G7" s="46"/>
      <c r="H7" s="46"/>
      <c r="I7" s="46"/>
      <c r="J7" s="47"/>
    </row>
    <row r="8" spans="1:10" x14ac:dyDescent="0.25">
      <c r="A8" s="15"/>
      <c r="B8" s="15"/>
      <c r="C8" s="15"/>
      <c r="D8" s="15"/>
      <c r="E8" s="15"/>
      <c r="F8" s="15"/>
      <c r="G8" s="15"/>
      <c r="H8" s="15"/>
      <c r="I8" s="15"/>
      <c r="J8" s="15"/>
    </row>
    <row r="9" spans="1:10" ht="15.75" thickBot="1" x14ac:dyDescent="0.3">
      <c r="F9" s="6"/>
    </row>
    <row r="10" spans="1:10" ht="15.75" thickBot="1" x14ac:dyDescent="0.3">
      <c r="A10" s="36" t="s">
        <v>3</v>
      </c>
      <c r="B10" s="50"/>
      <c r="C10" s="51"/>
      <c r="F10" s="6"/>
    </row>
    <row r="11" spans="1:10" x14ac:dyDescent="0.25">
      <c r="F11" s="6"/>
    </row>
    <row r="12" spans="1:10" ht="15.75" thickBot="1" x14ac:dyDescent="0.3">
      <c r="F12" s="6"/>
    </row>
    <row r="13" spans="1:10" ht="30" customHeight="1" x14ac:dyDescent="0.25">
      <c r="A13" s="21" t="s">
        <v>7</v>
      </c>
      <c r="B13" s="22" t="s">
        <v>8</v>
      </c>
      <c r="C13" s="23" t="s">
        <v>9</v>
      </c>
      <c r="D13" s="7"/>
      <c r="E13" s="31"/>
      <c r="F13" s="31"/>
    </row>
    <row r="14" spans="1:10" x14ac:dyDescent="0.25">
      <c r="A14" s="24" t="s">
        <v>4</v>
      </c>
      <c r="B14" s="1"/>
      <c r="C14" s="25"/>
      <c r="D14" s="8"/>
      <c r="E14" s="20"/>
      <c r="F14" s="20"/>
    </row>
    <row r="15" spans="1:10" ht="15.75" thickBot="1" x14ac:dyDescent="0.3">
      <c r="A15" s="26" t="s">
        <v>6</v>
      </c>
      <c r="B15" s="27"/>
      <c r="C15" s="28"/>
      <c r="D15" s="9"/>
      <c r="E15" s="20"/>
      <c r="F15" s="20"/>
    </row>
    <row r="16" spans="1:10" s="4" customFormat="1" x14ac:dyDescent="0.25">
      <c r="A16" s="10"/>
      <c r="B16" s="70"/>
      <c r="C16" s="70"/>
      <c r="D16" s="9"/>
      <c r="E16" s="19"/>
      <c r="F16" s="19"/>
    </row>
    <row r="17" spans="1:10" s="4" customFormat="1" ht="15.75" thickBot="1" x14ac:dyDescent="0.3">
      <c r="A17" s="10"/>
      <c r="B17" s="70"/>
      <c r="C17" s="70"/>
      <c r="D17" s="9"/>
      <c r="E17" s="19"/>
      <c r="F17" s="19"/>
    </row>
    <row r="18" spans="1:10" x14ac:dyDescent="0.25">
      <c r="A18" s="35" t="s">
        <v>14</v>
      </c>
      <c r="B18" s="52"/>
      <c r="C18" s="53"/>
      <c r="D18" s="9"/>
      <c r="E18" s="19"/>
      <c r="F18" s="19"/>
    </row>
    <row r="19" spans="1:10" ht="15.75" thickBot="1" x14ac:dyDescent="0.3">
      <c r="A19" s="54" t="s">
        <v>15</v>
      </c>
      <c r="B19" s="55"/>
      <c r="C19" s="56"/>
      <c r="D19" s="9"/>
      <c r="E19" s="18"/>
      <c r="F19" s="18"/>
    </row>
    <row r="20" spans="1:10" x14ac:dyDescent="0.25">
      <c r="A20" s="14"/>
      <c r="B20" s="11"/>
      <c r="C20" s="11"/>
      <c r="D20" s="7"/>
      <c r="E20" s="7"/>
      <c r="F20" s="12"/>
    </row>
    <row r="21" spans="1:10" ht="16.5" thickBot="1" x14ac:dyDescent="0.3">
      <c r="A21" s="10"/>
      <c r="B21" s="11"/>
      <c r="C21" s="11"/>
      <c r="D21" s="7"/>
      <c r="E21" s="7"/>
      <c r="F21" s="12"/>
      <c r="H21" s="16"/>
      <c r="I21" s="16"/>
      <c r="J21" s="17"/>
    </row>
    <row r="22" spans="1:10" ht="30" customHeight="1" x14ac:dyDescent="0.25">
      <c r="A22" s="29" t="s">
        <v>21</v>
      </c>
      <c r="B22" s="22" t="s">
        <v>10</v>
      </c>
      <c r="C22" s="22" t="s">
        <v>11</v>
      </c>
      <c r="D22" s="37" t="s">
        <v>5</v>
      </c>
      <c r="E22" s="13"/>
      <c r="F22" s="13"/>
      <c r="G22" s="13"/>
      <c r="H22" s="16"/>
      <c r="I22" s="16"/>
      <c r="J22" s="17"/>
    </row>
    <row r="23" spans="1:10" ht="15.75" x14ac:dyDescent="0.25">
      <c r="A23" s="24" t="s">
        <v>12</v>
      </c>
      <c r="B23" s="59">
        <v>2800</v>
      </c>
      <c r="C23" s="59">
        <v>100</v>
      </c>
      <c r="D23" s="60">
        <f>SUM(B23:C23)</f>
        <v>2900</v>
      </c>
      <c r="E23" s="33"/>
      <c r="F23" s="33"/>
      <c r="G23" s="32"/>
      <c r="H23" s="16"/>
      <c r="I23" s="16"/>
      <c r="J23" s="17"/>
    </row>
    <row r="24" spans="1:10" x14ac:dyDescent="0.25">
      <c r="A24" s="30" t="s">
        <v>13</v>
      </c>
      <c r="B24" s="59">
        <v>625</v>
      </c>
      <c r="C24" s="59">
        <v>15</v>
      </c>
      <c r="D24" s="61">
        <f>SUM(B24:C24)</f>
        <v>640</v>
      </c>
      <c r="E24" s="13"/>
      <c r="F24" s="12"/>
      <c r="G24" s="12"/>
      <c r="H24" s="12"/>
    </row>
    <row r="25" spans="1:10" x14ac:dyDescent="0.25">
      <c r="A25" s="30" t="s">
        <v>18</v>
      </c>
      <c r="B25" s="34">
        <f>SUM(B14*B23+B15*B24)</f>
        <v>0</v>
      </c>
      <c r="C25" s="34">
        <f>SUM(C14*C23+C15*C24)</f>
        <v>0</v>
      </c>
      <c r="D25" s="62">
        <f>SUM(B25:C25)</f>
        <v>0</v>
      </c>
      <c r="E25" s="13"/>
      <c r="F25" s="12"/>
      <c r="G25" s="12"/>
      <c r="H25" s="12"/>
    </row>
    <row r="26" spans="1:10" x14ac:dyDescent="0.25">
      <c r="A26" s="64" t="s">
        <v>16</v>
      </c>
      <c r="B26" s="65"/>
      <c r="C26" s="66"/>
      <c r="D26" s="62">
        <v>285000</v>
      </c>
      <c r="E26" s="13"/>
      <c r="F26" s="12"/>
      <c r="G26" s="12"/>
      <c r="H26" s="12"/>
    </row>
    <row r="27" spans="1:10" ht="15.75" thickBot="1" x14ac:dyDescent="0.3">
      <c r="A27" s="67" t="s">
        <v>17</v>
      </c>
      <c r="B27" s="68"/>
      <c r="C27" s="69"/>
      <c r="D27" s="63">
        <f>SUM((D25+D26)*B18)</f>
        <v>0</v>
      </c>
      <c r="E27" s="13"/>
      <c r="F27" s="12"/>
      <c r="G27" s="12"/>
      <c r="H27" s="12"/>
    </row>
    <row r="28" spans="1:10" x14ac:dyDescent="0.25">
      <c r="A28" s="10"/>
      <c r="B28" s="20"/>
      <c r="C28" s="20"/>
      <c r="D28" s="8"/>
      <c r="E28" s="13"/>
      <c r="F28" s="12"/>
      <c r="G28" s="12"/>
      <c r="H28" s="12"/>
    </row>
    <row r="29" spans="1:10" ht="15.75" thickBot="1" x14ac:dyDescent="0.3"/>
    <row r="30" spans="1:10" ht="29.45" customHeight="1" thickBot="1" x14ac:dyDescent="0.3">
      <c r="A30" s="38"/>
      <c r="B30" s="57" t="s">
        <v>19</v>
      </c>
      <c r="C30" s="58"/>
      <c r="D30" s="39">
        <f>SUM(D25,D26,D27)</f>
        <v>285000</v>
      </c>
    </row>
    <row r="31" spans="1:10" ht="15.75" thickBot="1" x14ac:dyDescent="0.3"/>
    <row r="32" spans="1:10" ht="30" customHeight="1" thickBot="1" x14ac:dyDescent="0.3">
      <c r="B32" s="48" t="s">
        <v>20</v>
      </c>
      <c r="C32" s="49"/>
      <c r="D32" s="41">
        <f>SUM(D30*4.5)</f>
        <v>1282500</v>
      </c>
    </row>
  </sheetData>
  <sheetProtection algorithmName="SHA-512" hashValue="vECpQHbunEaeHMPk3XSKpxWJltnmcAS22cVPo7GLqjbZa/WOM8zGpK0q/lcE0hoEjPV1UV8EiSxSWmCdlEF5gg==" saltValue="ZcstQ3fxJfdEtfsGDrX2eQ==" spinCount="100000" sheet="1" selectLockedCells="1"/>
  <mergeCells count="9">
    <mergeCell ref="A5:J5"/>
    <mergeCell ref="A7:J7"/>
    <mergeCell ref="B32:C32"/>
    <mergeCell ref="B10:C10"/>
    <mergeCell ref="B18:C18"/>
    <mergeCell ref="A19:C19"/>
    <mergeCell ref="B30:C30"/>
    <mergeCell ref="A26:C26"/>
    <mergeCell ref="A27:C2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Fransen, Kelly (KWF)</dc:creator>
  <cp:keywords/>
  <dc:description/>
  <cp:lastModifiedBy>Fransen, Kelly (KWF)</cp:lastModifiedBy>
  <cp:revision/>
  <dcterms:created xsi:type="dcterms:W3CDTF">2024-09-06T11:33:47Z</dcterms:created>
  <dcterms:modified xsi:type="dcterms:W3CDTF">2025-02-12T10:14:38Z</dcterms:modified>
  <cp:category/>
  <cp:contentStatus/>
</cp:coreProperties>
</file>