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4000\"/>
    </mc:Choice>
  </mc:AlternateContent>
  <xr:revisionPtr revIDLastSave="0" documentId="13_ncr:1_{A537334F-DA8C-4251-B33B-C4AFE18E5BA8}" xr6:coauthVersionLast="47" xr6:coauthVersionMax="47" xr10:uidLastSave="{00000000-0000-0000-0000-000000000000}"/>
  <bookViews>
    <workbookView xWindow="-120" yWindow="-120" windowWidth="29040" windowHeight="15720" tabRatio="1000" activeTab="11" xr2:uid="{00000000-000D-0000-FFFF-FFFF00000000}"/>
  </bookViews>
  <sheets>
    <sheet name="Basisgegevens " sheetId="25" r:id="rId1"/>
    <sheet name="Totaalblad" sheetId="15" r:id="rId2"/>
    <sheet name="1. Touchscreen 55 inch" sheetId="36" r:id="rId3"/>
    <sheet name="2. Touchscreen 65 inch " sheetId="21" r:id="rId4"/>
    <sheet name="3. Touchscreen 75 inch" sheetId="14" r:id="rId5"/>
    <sheet name="4. Wandmontage" sheetId="24" r:id="rId6"/>
    <sheet name="5. Muurlift" sheetId="5" r:id="rId7"/>
    <sheet name="6. Verrijdbaar onderstel" sheetId="19" r:id="rId8"/>
    <sheet name="7. OPS - PC Module" sheetId="26" r:id="rId9"/>
    <sheet name="8. Soundbar" sheetId="30" r:id="rId10"/>
    <sheet name="9. Uurtarieven" sheetId="31" r:id="rId11"/>
    <sheet name="10. Accessoires" sheetId="32" r:id="rId12"/>
  </sheets>
  <definedNames>
    <definedName name="_xlnm.Print_Area" localSheetId="2">'1. Touchscreen 55 inch'!$A$1:$C$43</definedName>
    <definedName name="_xlnm.Print_Area" localSheetId="3">'2. Touchscreen 65 inch '!$A$1:$C$43</definedName>
    <definedName name="_xlnm.Print_Area" localSheetId="4">'3. Touchscreen 75 inch'!$A$1:$C$43</definedName>
    <definedName name="_xlnm.Print_Area" localSheetId="5">'4. Wandmontage'!$A$1:$C$5</definedName>
    <definedName name="_xlnm.Print_Area" localSheetId="6">'5. Muurlift'!$A$1:$C$7</definedName>
    <definedName name="_xlnm.Print_Area" localSheetId="7">'6. Verrijdbaar onderstel'!$A$1:$C$8</definedName>
    <definedName name="_xlnm.Print_Area" localSheetId="1">Totaalblad!$B$1:$D$7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15" l="1"/>
  <c r="C9" i="15"/>
  <c r="C10" i="15"/>
  <c r="C13" i="15"/>
  <c r="C12" i="15"/>
  <c r="C6" i="15"/>
  <c r="C7" i="15"/>
  <c r="C8" i="15"/>
  <c r="F11" i="15"/>
  <c r="G9" i="15"/>
  <c r="F9" i="15"/>
  <c r="E9" i="15"/>
  <c r="F8" i="15"/>
  <c r="F7" i="15"/>
  <c r="E7" i="15"/>
  <c r="F6" i="15"/>
  <c r="E6" i="15"/>
  <c r="E8" i="15"/>
  <c r="C34" i="36"/>
  <c r="H6" i="15" s="1"/>
  <c r="F13" i="15" l="1"/>
  <c r="E13" i="15"/>
  <c r="E3" i="32"/>
  <c r="E5" i="32" s="1"/>
  <c r="I15" i="15" s="1"/>
  <c r="E9" i="31"/>
  <c r="E7" i="31"/>
  <c r="E6" i="31"/>
  <c r="E4" i="31"/>
  <c r="E3" i="31"/>
  <c r="C11" i="30"/>
  <c r="H13" i="15" s="1"/>
  <c r="I13" i="15" s="1"/>
  <c r="F12" i="15"/>
  <c r="E12" i="15"/>
  <c r="E13" i="31" l="1"/>
  <c r="I14" i="15" s="1"/>
  <c r="C16" i="26"/>
  <c r="H12" i="15" s="1"/>
  <c r="I12" i="15" s="1"/>
  <c r="C14" i="19" l="1"/>
  <c r="C13" i="5"/>
  <c r="H10" i="15" s="1"/>
  <c r="C11" i="24"/>
  <c r="C34" i="14"/>
  <c r="H8" i="15" s="1"/>
  <c r="I8" i="15" s="1"/>
  <c r="C34" i="21"/>
  <c r="H7" i="15" s="1"/>
  <c r="G11" i="15"/>
  <c r="G10" i="15"/>
  <c r="H9" i="15" l="1"/>
  <c r="I9" i="15" s="1"/>
  <c r="F10" i="15"/>
  <c r="E11" i="15"/>
  <c r="E10" i="15"/>
  <c r="I7" i="15"/>
  <c r="H11" i="15" l="1"/>
  <c r="I11" i="15" s="1"/>
  <c r="I6" i="15"/>
  <c r="I10" i="15" l="1"/>
  <c r="I17" i="15" s="1"/>
</calcChain>
</file>

<file path=xl/sharedStrings.xml><?xml version="1.0" encoding="utf-8"?>
<sst xmlns="http://schemas.openxmlformats.org/spreadsheetml/2006/main" count="343" uniqueCount="157">
  <si>
    <t>Minimale eisen</t>
  </si>
  <si>
    <t>Automatische kalibratie</t>
  </si>
  <si>
    <t xml:space="preserve">Inkoopprijs </t>
  </si>
  <si>
    <t>Elektrisch in hoogte verstelbaar</t>
  </si>
  <si>
    <t>Veiligheid: beschikt over GS certificaat of gelijkwaardig</t>
  </si>
  <si>
    <t>Basisgegevens Contract</t>
  </si>
  <si>
    <t>Naam Opdrachtgever</t>
  </si>
  <si>
    <t>Vestigingsplaats Opdrachtgever</t>
  </si>
  <si>
    <t>Kvk-nummer</t>
  </si>
  <si>
    <t>Telefoonnummer Kantoor</t>
  </si>
  <si>
    <t>KvK-nummer</t>
  </si>
  <si>
    <t>Functie</t>
  </si>
  <si>
    <t>Contactpersoon offerte</t>
  </si>
  <si>
    <t>Postadres Kantoor</t>
  </si>
  <si>
    <t>PC + Woonplaats Kantoor</t>
  </si>
  <si>
    <t>Mobielnummer contactpersoon offerte</t>
  </si>
  <si>
    <t>E-mail adres contactpersoon offerte</t>
  </si>
  <si>
    <t>Volledige naam Inschrijver (Handelsnaam KvK)</t>
  </si>
  <si>
    <t>Vestigingsplaats Inschrijver (KvK)</t>
  </si>
  <si>
    <t>Tekenbevoegde voor overeenkomt</t>
  </si>
  <si>
    <t>Installatie- en montagekosten</t>
  </si>
  <si>
    <t>Beeldverhouding</t>
  </si>
  <si>
    <t>Geluidsmodule</t>
  </si>
  <si>
    <t>Verstelbaarheid</t>
  </si>
  <si>
    <t>Afstandbediening</t>
  </si>
  <si>
    <t>Beeldkwaliteit</t>
  </si>
  <si>
    <t>Firmware updates</t>
  </si>
  <si>
    <t xml:space="preserve">Kalibratie </t>
  </si>
  <si>
    <t xml:space="preserve">Inkijkhoek </t>
  </si>
  <si>
    <t>Veiligheid</t>
  </si>
  <si>
    <t>Geschikt voor</t>
  </si>
  <si>
    <t>Kantelbaar</t>
  </si>
  <si>
    <t>Formaat</t>
  </si>
  <si>
    <t>Muur/Verrijdbaar</t>
  </si>
  <si>
    <t>Nee</t>
  </si>
  <si>
    <t>Touch bediening</t>
  </si>
  <si>
    <t>Bediening Aan/Uit</t>
  </si>
  <si>
    <t>Compatibel software</t>
  </si>
  <si>
    <t>Afspeel mogelijkheden extern</t>
  </si>
  <si>
    <t>Wifi</t>
  </si>
  <si>
    <t>Wielen (met rem)</t>
  </si>
  <si>
    <t xml:space="preserve">Muurlift </t>
  </si>
  <si>
    <t>Touchscreen 75 inch</t>
  </si>
  <si>
    <t>Scherm</t>
  </si>
  <si>
    <t>Technische eisen</t>
  </si>
  <si>
    <t xml:space="preserve">Aangeboden model: </t>
  </si>
  <si>
    <t>Opslagpercentage</t>
  </si>
  <si>
    <t>Totaal prijs per stuk (exclusief btw)</t>
  </si>
  <si>
    <t xml:space="preserve">Prijzen </t>
  </si>
  <si>
    <t>Touchscreen 65 inch</t>
  </si>
  <si>
    <t xml:space="preserve">Aangeboden model </t>
  </si>
  <si>
    <t>Inkoopprijs</t>
  </si>
  <si>
    <t>Prijs per stuk</t>
  </si>
  <si>
    <t>Gunningsprijs</t>
  </si>
  <si>
    <t>Totaal</t>
  </si>
  <si>
    <t xml:space="preserve">Levering </t>
  </si>
  <si>
    <t>Muurlift</t>
  </si>
  <si>
    <r>
      <t>Totaalblad</t>
    </r>
    <r>
      <rPr>
        <b/>
        <vertAlign val="superscript"/>
        <sz val="20"/>
        <color theme="0"/>
        <rFont val="Calibri"/>
        <family val="2"/>
        <scheme val="minor"/>
      </rPr>
      <t xml:space="preserve"> </t>
    </r>
    <r>
      <rPr>
        <b/>
        <sz val="20"/>
        <color theme="0"/>
        <rFont val="Calibri"/>
        <family val="2"/>
        <scheme val="minor"/>
      </rPr>
      <t>prijzen leveringen en services t.b.v. gunning</t>
    </r>
  </si>
  <si>
    <t>75'' inch</t>
  </si>
  <si>
    <t xml:space="preserve">4K resolutie </t>
  </si>
  <si>
    <t>Glasplaat met een minimale dikte van 4mm (Anti glare)</t>
  </si>
  <si>
    <t>Multiwriting</t>
  </si>
  <si>
    <t>Schrijfpunten</t>
  </si>
  <si>
    <t>Oplevering inclusief</t>
  </si>
  <si>
    <t>65'' inch</t>
  </si>
  <si>
    <t>Ja, bij weerstand dient de lift automatisch te stoppen</t>
  </si>
  <si>
    <t>Kindvriendelijk</t>
  </si>
  <si>
    <t>Verrijdbaar onderstel</t>
  </si>
  <si>
    <t xml:space="preserve">Verrijdbaar onderstel </t>
  </si>
  <si>
    <t xml:space="preserve">USB aansluiting </t>
  </si>
  <si>
    <t>Software</t>
  </si>
  <si>
    <t>Pennen</t>
  </si>
  <si>
    <t>Inclusief 2 pennen geschikt voor de aangeboden Touchscreen</t>
  </si>
  <si>
    <t>Energie</t>
  </si>
  <si>
    <t>Beschikt minimaal over de Energie Star label of gelijkwaardig</t>
  </si>
  <si>
    <t>De beeldkwaliteit is geschikt voor elke klassen situatie</t>
  </si>
  <si>
    <t>Het scherm dient na enige tijd automatisch in de stand-by modus te gaan. Deze optie dient uitgeschakeld te kunnen worden</t>
  </si>
  <si>
    <t xml:space="preserve">Eisen </t>
  </si>
  <si>
    <t>Bedienbaar met vinger en stylus pen</t>
  </si>
  <si>
    <t>Eisen</t>
  </si>
  <si>
    <t xml:space="preserve">Wandmontage </t>
  </si>
  <si>
    <t>Wandmontage</t>
  </si>
  <si>
    <t>Aantal*</t>
  </si>
  <si>
    <t>Toekomstbestendig</t>
  </si>
  <si>
    <t>2x HDMI (waarvan minimaal één 2.0) 1x Displaypoort</t>
  </si>
  <si>
    <t>HDMI en Displaypoort aansluiting</t>
  </si>
  <si>
    <t>Er is Whiteboard software aanwezig op de Touchscreen</t>
  </si>
  <si>
    <t>De touchscreen is geschikt voor Wifi uitbreiding</t>
  </si>
  <si>
    <t>Aanbestedende Dienst</t>
  </si>
  <si>
    <t>Inschrijver</t>
  </si>
  <si>
    <t>Elektrisch in hoogte verstelbaar. De muurlift moet naar onderen kunnen zodat leerlingen er aan kunnen werken.</t>
  </si>
  <si>
    <t>OPS - PC Module</t>
  </si>
  <si>
    <t xml:space="preserve">Processor </t>
  </si>
  <si>
    <t>Werkgeheugen</t>
  </si>
  <si>
    <t xml:space="preserve">SSD geheugen </t>
  </si>
  <si>
    <t xml:space="preserve">Licentie </t>
  </si>
  <si>
    <t>Model</t>
  </si>
  <si>
    <t>Het model kan achter de touchscreen worden geplaatst en buiten het zicht</t>
  </si>
  <si>
    <t xml:space="preserve">OPS - PC module </t>
  </si>
  <si>
    <t>Soundbar</t>
  </si>
  <si>
    <t>Uurtarieven</t>
  </si>
  <si>
    <t>Subwoofer</t>
  </si>
  <si>
    <t>Ingebouwd</t>
  </si>
  <si>
    <t>Watt</t>
  </si>
  <si>
    <t>minimaal 80 watt</t>
  </si>
  <si>
    <t xml:space="preserve">Aansluiting </t>
  </si>
  <si>
    <t>te koppelen met de geleverde touchscreens, kabels worden meegeleverd.</t>
  </si>
  <si>
    <t>Uurtarief monteur</t>
  </si>
  <si>
    <t>Uurtarief</t>
  </si>
  <si>
    <t xml:space="preserve">Aantal </t>
  </si>
  <si>
    <t xml:space="preserve">Gunningsprijs </t>
  </si>
  <si>
    <t>Start uurtarief voor werkzaamheden het 1e uur (inclusief voorrijdkosten)</t>
  </si>
  <si>
    <t>Vervolg uurtarief, na het 1e uur (exclusief voorrijdkosten)</t>
  </si>
  <si>
    <t>Uurtarief verhuizing AV middelen</t>
  </si>
  <si>
    <t>Percentage</t>
  </si>
  <si>
    <t>Fictieve uitgave</t>
  </si>
  <si>
    <t>Opslagpercentage onderdelen (alle onderdelen die nodig zijn voor het uitvoeren van onderhoud)</t>
  </si>
  <si>
    <t>Accessoires</t>
  </si>
  <si>
    <t>Opslagpercentage accessoires</t>
  </si>
  <si>
    <t>Minimaal 16GB</t>
  </si>
  <si>
    <t>Schrijfpunten (minimaal 10 punten)</t>
  </si>
  <si>
    <t>Multiwriting wordt ondersteund (minimaal 10 gelijktijdig)</t>
  </si>
  <si>
    <t>Mogelijkheid tot draadloze presentatiemogelijkheden met externe apparatuur</t>
  </si>
  <si>
    <t>Inclusief 1 afstandsbediening leveren. Het moet ook mogelijk zijn om de Touchscreen zonder afstandbediening te kunnen gebruiken.</t>
  </si>
  <si>
    <t>Minimaal 178 graden</t>
  </si>
  <si>
    <t>Inclusief stroombekabeling, netwerk-bekabeling, USB-bekabeling naar PC/laptop t.b.v. touch en videokabel naar PC/laptop (HDMI of Displaypoort passend bij de aan te sluiten computer per locatie te bepalen)</t>
  </si>
  <si>
    <t>De aangeboden Touchscreen voldoet aan de moderne technologie; dat wil zeggen dat Opdrachtgever verwacht dat de aangeboden Touchscreen goed werkt op basis van de huidige situatie maar ook in de toekomst, minimaal de komende 10 jaar.</t>
  </si>
  <si>
    <t>Intel-I5 laatste generatie + Intel Vpro of vergelijkbare AMD processor</t>
  </si>
  <si>
    <t>Minimaal 256GB</t>
  </si>
  <si>
    <t>TPM-Chip</t>
  </si>
  <si>
    <t>Ja</t>
  </si>
  <si>
    <t>1 x USB C aansluiting (geschikt voor opladen) 1 x USB aansluiting voor beeld, geluid en touch en 3x USB-aansluitingen (USB 2.0 of hoger)</t>
  </si>
  <si>
    <t>Er is een android module aanwezig met software versie 11 (mogelijkheid tot upgraden)</t>
  </si>
  <si>
    <t>Android module</t>
  </si>
  <si>
    <t>Automatische firmware updates (conform AVG)</t>
  </si>
  <si>
    <t>Gebruikersrechten</t>
  </si>
  <si>
    <t>De Touchscreens dient volledig te functioneren onder standaard gebruikersrechten (geen (lokale) aangepaste rechten benodigd) zonder verplichte benodigde software en/of stuurprogramma’s geschikt voor de genoemde besturingssystemen (en opvolgers) gedurende de duur van de raamovereenkomst.</t>
  </si>
  <si>
    <t>Bevestiging PC</t>
  </si>
  <si>
    <t>De touchscreens beschikt over een  bevestigingsmogelijkheid voor VESA mount (geen OPS)</t>
  </si>
  <si>
    <t>Minimaal totaalvermogen van 40 Watt (gemiddeld wattage/RMS) via ingebouwde speakers.</t>
  </si>
  <si>
    <t>Touchscreen 55 inch</t>
  </si>
  <si>
    <t>55'' inch</t>
  </si>
  <si>
    <t>Geschikt voor 55, 65 en 75 inch Touchscreens</t>
  </si>
  <si>
    <t>Stichting Proloog</t>
  </si>
  <si>
    <t>Leeuwarden</t>
  </si>
  <si>
    <t>Geschikt voor 55,65 en 75 incl. Touchscreen</t>
  </si>
  <si>
    <t>Geschikt voor 55,65,75 inch Touchscreen</t>
  </si>
  <si>
    <t>Geschikt voor 55,65 en 75 inch Touchscreen</t>
  </si>
  <si>
    <t>Geschikt voor 55, 65 en 75 inch Touchscreen</t>
  </si>
  <si>
    <t>De touchscreen is geschikt voor Wifi-uitbreiding</t>
  </si>
  <si>
    <t>Alle mogelijke software welke veel voorkomt in het Primair Onderwijs, waaronder begrepen, maar niet beperkt tot Windows, Apple en Android</t>
  </si>
  <si>
    <t>Alle mogelijke software welke veel voorkomt in het Primair  Onderwijs, waaronder begrepen, maar niet beperkt tot Windows, Apple en Android</t>
  </si>
  <si>
    <t>W-LAN</t>
  </si>
  <si>
    <t>Geïntergreerd</t>
  </si>
  <si>
    <t xml:space="preserve">Bluetooth </t>
  </si>
  <si>
    <t>Geïntegreerd, minimaal versie 5 of hoger</t>
  </si>
  <si>
    <t>Minimaal Windows 11  Education 64-bit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</si>
</sst>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0#########"/>
  </numFmts>
  <fonts count="2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5696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vertAlign val="superscript"/>
      <sz val="2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0"/>
      <name val="Arial"/>
      <family val="2"/>
    </font>
    <font>
      <sz val="10"/>
      <color theme="1"/>
      <name val="Aptos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  <fill>
      <patternFill patternType="lightUp">
        <bgColor rgb="FFC2E76B"/>
      </patternFill>
    </fill>
    <fill>
      <patternFill patternType="lightUp">
        <bgColor rgb="FF173583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3" xfId="0" applyFont="1" applyBorder="1"/>
    <xf numFmtId="0" fontId="0" fillId="2" borderId="0" xfId="0" applyFill="1"/>
    <xf numFmtId="0" fontId="0" fillId="0" borderId="3" xfId="0" applyBorder="1"/>
    <xf numFmtId="0" fontId="0" fillId="2" borderId="0" xfId="0" applyFill="1" applyAlignment="1">
      <alignment wrapText="1"/>
    </xf>
    <xf numFmtId="0" fontId="0" fillId="2" borderId="0" xfId="0" applyFill="1" applyAlignment="1">
      <alignment horizontal="left"/>
    </xf>
    <xf numFmtId="0" fontId="2" fillId="2" borderId="0" xfId="0" applyFont="1" applyFill="1"/>
    <xf numFmtId="0" fontId="7" fillId="0" borderId="3" xfId="0" applyFont="1" applyBorder="1" applyAlignment="1">
      <alignment horizontal="left"/>
    </xf>
    <xf numFmtId="0" fontId="0" fillId="2" borderId="0" xfId="0" applyFill="1" applyAlignment="1">
      <alignment horizontal="center"/>
    </xf>
    <xf numFmtId="0" fontId="9" fillId="2" borderId="0" xfId="0" applyFont="1" applyFill="1"/>
    <xf numFmtId="0" fontId="10" fillId="0" borderId="0" xfId="0" applyFont="1"/>
    <xf numFmtId="0" fontId="10" fillId="2" borderId="0" xfId="0" applyFont="1" applyFill="1"/>
    <xf numFmtId="0" fontId="8" fillId="2" borderId="0" xfId="0" applyFont="1" applyFill="1" applyAlignment="1">
      <alignment horizontal="left"/>
    </xf>
    <xf numFmtId="0" fontId="7" fillId="2" borderId="0" xfId="0" applyFont="1" applyFill="1"/>
    <xf numFmtId="0" fontId="8" fillId="2" borderId="7" xfId="0" applyFont="1" applyFill="1" applyBorder="1"/>
    <xf numFmtId="0" fontId="8" fillId="2" borderId="3" xfId="0" applyFont="1" applyFill="1" applyBorder="1"/>
    <xf numFmtId="0" fontId="7" fillId="0" borderId="3" xfId="0" applyFont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7" fillId="0" borderId="3" xfId="0" applyFont="1" applyBorder="1" applyAlignment="1">
      <alignment horizontal="left" vertical="top"/>
    </xf>
    <xf numFmtId="0" fontId="7" fillId="0" borderId="3" xfId="0" applyFont="1" applyBorder="1" applyAlignment="1">
      <alignment vertical="top"/>
    </xf>
    <xf numFmtId="0" fontId="14" fillId="2" borderId="0" xfId="0" applyFont="1" applyFill="1" applyAlignment="1">
      <alignment vertical="top" wrapText="1"/>
    </xf>
    <xf numFmtId="0" fontId="15" fillId="2" borderId="0" xfId="0" applyFont="1" applyFill="1" applyAlignment="1">
      <alignment horizontal="center"/>
    </xf>
    <xf numFmtId="0" fontId="0" fillId="2" borderId="0" xfId="0" applyFill="1" applyProtection="1">
      <protection hidden="1"/>
    </xf>
    <xf numFmtId="0" fontId="7" fillId="0" borderId="3" xfId="0" applyFont="1" applyBorder="1" applyProtection="1"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4" fillId="2" borderId="11" xfId="0" applyFont="1" applyFill="1" applyBorder="1" applyProtection="1">
      <protection hidden="1"/>
    </xf>
    <xf numFmtId="0" fontId="7" fillId="2" borderId="12" xfId="0" applyFont="1" applyFill="1" applyBorder="1" applyProtection="1">
      <protection locked="0"/>
    </xf>
    <xf numFmtId="0" fontId="1" fillId="3" borderId="3" xfId="0" applyFont="1" applyFill="1" applyBorder="1" applyProtection="1">
      <protection hidden="1"/>
    </xf>
    <xf numFmtId="0" fontId="7" fillId="4" borderId="3" xfId="0" applyFont="1" applyFill="1" applyBorder="1" applyProtection="1">
      <protection locked="0"/>
    </xf>
    <xf numFmtId="49" fontId="7" fillId="4" borderId="3" xfId="0" applyNumberFormat="1" applyFont="1" applyFill="1" applyBorder="1" applyProtection="1">
      <protection locked="0"/>
    </xf>
    <xf numFmtId="0" fontId="7" fillId="4" borderId="3" xfId="0" applyFont="1" applyFill="1" applyBorder="1" applyAlignment="1" applyProtection="1">
      <alignment horizontal="left"/>
      <protection locked="0"/>
    </xf>
    <xf numFmtId="164" fontId="7" fillId="4" borderId="3" xfId="0" applyNumberFormat="1" applyFont="1" applyFill="1" applyBorder="1" applyAlignment="1" applyProtection="1">
      <alignment horizontal="left"/>
      <protection locked="0"/>
    </xf>
    <xf numFmtId="0" fontId="7" fillId="4" borderId="3" xfId="0" applyFont="1" applyFill="1" applyBorder="1" applyAlignment="1" applyProtection="1">
      <alignment horizontal="left" wrapText="1"/>
      <protection locked="0"/>
    </xf>
    <xf numFmtId="0" fontId="17" fillId="4" borderId="3" xfId="1" applyFont="1" applyFill="1" applyBorder="1" applyAlignment="1" applyProtection="1">
      <alignment horizontal="left"/>
      <protection locked="0"/>
    </xf>
    <xf numFmtId="0" fontId="5" fillId="3" borderId="7" xfId="0" applyFont="1" applyFill="1" applyBorder="1"/>
    <xf numFmtId="0" fontId="5" fillId="3" borderId="3" xfId="0" applyFont="1" applyFill="1" applyBorder="1"/>
    <xf numFmtId="0" fontId="12" fillId="3" borderId="0" xfId="0" applyFont="1" applyFill="1"/>
    <xf numFmtId="0" fontId="2" fillId="3" borderId="0" xfId="0" applyFont="1" applyFill="1"/>
    <xf numFmtId="0" fontId="0" fillId="3" borderId="0" xfId="0" applyFill="1"/>
    <xf numFmtId="0" fontId="0" fillId="3" borderId="8" xfId="0" applyFill="1" applyBorder="1"/>
    <xf numFmtId="0" fontId="5" fillId="3" borderId="7" xfId="0" applyFont="1" applyFill="1" applyBorder="1" applyAlignment="1">
      <alignment horizontal="left"/>
    </xf>
    <xf numFmtId="0" fontId="5" fillId="3" borderId="0" xfId="0" applyFont="1" applyFill="1" applyAlignment="1">
      <alignment horizontal="left"/>
    </xf>
    <xf numFmtId="0" fontId="5" fillId="3" borderId="0" xfId="0" applyFont="1" applyFill="1"/>
    <xf numFmtId="0" fontId="5" fillId="3" borderId="8" xfId="0" applyFont="1" applyFill="1" applyBorder="1"/>
    <xf numFmtId="0" fontId="5" fillId="3" borderId="7" xfId="0" applyFont="1" applyFill="1" applyBorder="1" applyAlignment="1">
      <alignment horizontal="center"/>
    </xf>
    <xf numFmtId="44" fontId="7" fillId="5" borderId="3" xfId="0" applyNumberFormat="1" applyFont="1" applyFill="1" applyBorder="1"/>
    <xf numFmtId="0" fontId="5" fillId="3" borderId="9" xfId="0" applyFont="1" applyFill="1" applyBorder="1"/>
    <xf numFmtId="44" fontId="7" fillId="5" borderId="1" xfId="0" applyNumberFormat="1" applyFont="1" applyFill="1" applyBorder="1"/>
    <xf numFmtId="0" fontId="0" fillId="3" borderId="7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7" xfId="0" applyFill="1" applyBorder="1" applyAlignment="1">
      <alignment horizontal="center"/>
    </xf>
    <xf numFmtId="0" fontId="5" fillId="3" borderId="11" xfId="0" applyFont="1" applyFill="1" applyBorder="1" applyAlignment="1">
      <alignment horizontal="left"/>
    </xf>
    <xf numFmtId="0" fontId="5" fillId="3" borderId="12" xfId="0" applyFont="1" applyFill="1" applyBorder="1"/>
    <xf numFmtId="44" fontId="7" fillId="5" borderId="3" xfId="2" applyFont="1" applyFill="1" applyBorder="1"/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0" fontId="7" fillId="0" borderId="3" xfId="0" applyFont="1" applyBorder="1" applyAlignment="1">
      <alignment vertical="top" wrapText="1"/>
    </xf>
    <xf numFmtId="0" fontId="7" fillId="5" borderId="3" xfId="0" applyFont="1" applyFill="1" applyBorder="1"/>
    <xf numFmtId="0" fontId="2" fillId="3" borderId="0" xfId="0" applyFont="1" applyFill="1" applyAlignment="1">
      <alignment horizontal="center"/>
    </xf>
    <xf numFmtId="1" fontId="5" fillId="3" borderId="3" xfId="2" applyNumberFormat="1" applyFont="1" applyFill="1" applyBorder="1" applyAlignment="1">
      <alignment horizontal="center"/>
    </xf>
    <xf numFmtId="1" fontId="5" fillId="3" borderId="3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1" fontId="5" fillId="3" borderId="1" xfId="2" applyNumberFormat="1" applyFont="1" applyFill="1" applyBorder="1" applyAlignment="1">
      <alignment horizontal="center"/>
    </xf>
    <xf numFmtId="1" fontId="5" fillId="6" borderId="3" xfId="2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9" fillId="3" borderId="9" xfId="0" applyFont="1" applyFill="1" applyBorder="1"/>
    <xf numFmtId="0" fontId="3" fillId="3" borderId="10" xfId="0" applyFont="1" applyFill="1" applyBorder="1"/>
    <xf numFmtId="0" fontId="19" fillId="3" borderId="14" xfId="0" applyFont="1" applyFill="1" applyBorder="1"/>
    <xf numFmtId="0" fontId="3" fillId="2" borderId="0" xfId="0" applyFont="1" applyFill="1"/>
    <xf numFmtId="0" fontId="19" fillId="2" borderId="0" xfId="0" applyFont="1" applyFill="1"/>
    <xf numFmtId="0" fontId="19" fillId="0" borderId="0" xfId="0" applyFont="1"/>
    <xf numFmtId="0" fontId="19" fillId="3" borderId="7" xfId="0" applyFont="1" applyFill="1" applyBorder="1"/>
    <xf numFmtId="0" fontId="19" fillId="0" borderId="2" xfId="0" applyFont="1" applyBorder="1"/>
    <xf numFmtId="0" fontId="19" fillId="0" borderId="3" xfId="0" applyFont="1" applyBorder="1"/>
    <xf numFmtId="44" fontId="19" fillId="2" borderId="0" xfId="2" applyFont="1" applyFill="1" applyBorder="1" applyAlignment="1">
      <alignment wrapText="1"/>
    </xf>
    <xf numFmtId="0" fontId="19" fillId="4" borderId="2" xfId="0" applyFont="1" applyFill="1" applyBorder="1" applyAlignment="1" applyProtection="1">
      <alignment horizontal="center"/>
      <protection locked="0"/>
    </xf>
    <xf numFmtId="10" fontId="19" fillId="4" borderId="3" xfId="0" applyNumberFormat="1" applyFont="1" applyFill="1" applyBorder="1" applyAlignment="1" applyProtection="1">
      <alignment horizontal="center"/>
      <protection locked="0"/>
    </xf>
    <xf numFmtId="0" fontId="19" fillId="4" borderId="2" xfId="0" applyFont="1" applyFill="1" applyBorder="1" applyAlignment="1" applyProtection="1">
      <alignment horizontal="center" vertical="center"/>
      <protection locked="0"/>
    </xf>
    <xf numFmtId="10" fontId="19" fillId="4" borderId="3" xfId="0" applyNumberFormat="1" applyFont="1" applyFill="1" applyBorder="1" applyAlignment="1" applyProtection="1">
      <alignment horizontal="center" vertical="center"/>
      <protection locked="0"/>
    </xf>
    <xf numFmtId="7" fontId="19" fillId="4" borderId="3" xfId="2" applyNumberFormat="1" applyFont="1" applyFill="1" applyBorder="1" applyAlignment="1" applyProtection="1">
      <alignment horizontal="center" vertical="center"/>
      <protection locked="0"/>
    </xf>
    <xf numFmtId="7" fontId="3" fillId="3" borderId="3" xfId="2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7" fontId="7" fillId="4" borderId="3" xfId="2" applyNumberFormat="1" applyFont="1" applyFill="1" applyBorder="1" applyAlignment="1">
      <alignment horizontal="center"/>
    </xf>
    <xf numFmtId="44" fontId="7" fillId="5" borderId="3" xfId="2" applyFont="1" applyFill="1" applyBorder="1" applyAlignment="1">
      <alignment horizontal="center"/>
    </xf>
    <xf numFmtId="7" fontId="7" fillId="4" borderId="3" xfId="0" applyNumberFormat="1" applyFont="1" applyFill="1" applyBorder="1" applyAlignment="1">
      <alignment horizontal="center"/>
    </xf>
    <xf numFmtId="7" fontId="7" fillId="4" borderId="1" xfId="0" applyNumberFormat="1" applyFont="1" applyFill="1" applyBorder="1" applyAlignment="1">
      <alignment horizontal="center"/>
    </xf>
    <xf numFmtId="7" fontId="7" fillId="4" borderId="1" xfId="2" applyNumberFormat="1" applyFont="1" applyFill="1" applyBorder="1" applyAlignment="1">
      <alignment horizontal="center"/>
    </xf>
    <xf numFmtId="44" fontId="7" fillId="5" borderId="3" xfId="0" applyNumberFormat="1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7" fontId="1" fillId="3" borderId="3" xfId="2" applyNumberFormat="1" applyFont="1" applyFill="1" applyBorder="1" applyAlignment="1">
      <alignment horizontal="center"/>
    </xf>
    <xf numFmtId="7" fontId="19" fillId="4" borderId="3" xfId="2" applyNumberFormat="1" applyFont="1" applyFill="1" applyBorder="1" applyAlignment="1" applyProtection="1">
      <alignment horizontal="center"/>
      <protection locked="0"/>
    </xf>
    <xf numFmtId="7" fontId="3" fillId="3" borderId="3" xfId="2" applyNumberFormat="1" applyFont="1" applyFill="1" applyBorder="1" applyAlignment="1">
      <alignment horizontal="center"/>
    </xf>
    <xf numFmtId="10" fontId="7" fillId="4" borderId="3" xfId="0" applyNumberFormat="1" applyFont="1" applyFill="1" applyBorder="1" applyAlignment="1">
      <alignment horizontal="center"/>
    </xf>
    <xf numFmtId="10" fontId="7" fillId="4" borderId="1" xfId="0" applyNumberFormat="1" applyFont="1" applyFill="1" applyBorder="1" applyAlignment="1">
      <alignment horizontal="center"/>
    </xf>
    <xf numFmtId="10" fontId="7" fillId="5" borderId="3" xfId="0" applyNumberFormat="1" applyFont="1" applyFill="1" applyBorder="1" applyAlignment="1">
      <alignment horizontal="center"/>
    </xf>
    <xf numFmtId="0" fontId="20" fillId="4" borderId="2" xfId="0" applyFont="1" applyFill="1" applyBorder="1" applyAlignment="1" applyProtection="1">
      <alignment horizontal="center"/>
      <protection locked="0"/>
    </xf>
    <xf numFmtId="0" fontId="3" fillId="3" borderId="13" xfId="0" applyFont="1" applyFill="1" applyBorder="1"/>
    <xf numFmtId="0" fontId="19" fillId="3" borderId="12" xfId="0" applyFont="1" applyFill="1" applyBorder="1"/>
    <xf numFmtId="10" fontId="19" fillId="4" borderId="2" xfId="0" applyNumberFormat="1" applyFont="1" applyFill="1" applyBorder="1" applyAlignment="1" applyProtection="1">
      <alignment horizontal="center"/>
      <protection locked="0"/>
    </xf>
    <xf numFmtId="7" fontId="3" fillId="3" borderId="3" xfId="2" applyNumberFormat="1" applyFon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center"/>
    </xf>
    <xf numFmtId="7" fontId="0" fillId="2" borderId="3" xfId="2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10" fontId="0" fillId="4" borderId="3" xfId="2" applyNumberFormat="1" applyFont="1" applyFill="1" applyBorder="1" applyAlignment="1" applyProtection="1">
      <alignment horizontal="center"/>
      <protection locked="0"/>
    </xf>
    <xf numFmtId="7" fontId="0" fillId="4" borderId="3" xfId="2" applyNumberFormat="1" applyFont="1" applyFill="1" applyBorder="1" applyAlignment="1" applyProtection="1">
      <alignment horizontal="center"/>
      <protection locked="0"/>
    </xf>
    <xf numFmtId="7" fontId="0" fillId="2" borderId="3" xfId="0" applyNumberFormat="1" applyFill="1" applyBorder="1" applyAlignment="1">
      <alignment horizontal="center"/>
    </xf>
    <xf numFmtId="7" fontId="5" fillId="3" borderId="8" xfId="2" applyNumberFormat="1" applyFont="1" applyFill="1" applyBorder="1" applyAlignment="1">
      <alignment horizontal="center"/>
    </xf>
    <xf numFmtId="7" fontId="11" fillId="3" borderId="3" xfId="2" applyNumberFormat="1" applyFont="1" applyFill="1" applyBorder="1" applyAlignment="1">
      <alignment horizontal="center"/>
    </xf>
    <xf numFmtId="7" fontId="0" fillId="2" borderId="3" xfId="2" applyNumberFormat="1" applyFont="1" applyFill="1" applyBorder="1" applyAlignment="1">
      <alignment horizontal="center" vertical="center"/>
    </xf>
    <xf numFmtId="7" fontId="0" fillId="2" borderId="3" xfId="0" applyNumberForma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18" fillId="0" borderId="3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19" fillId="0" borderId="9" xfId="0" applyFont="1" applyBorder="1"/>
    <xf numFmtId="0" fontId="19" fillId="0" borderId="11" xfId="0" applyFont="1" applyBorder="1"/>
    <xf numFmtId="0" fontId="19" fillId="3" borderId="3" xfId="0" applyFont="1" applyFill="1" applyBorder="1"/>
    <xf numFmtId="0" fontId="16" fillId="3" borderId="3" xfId="0" applyFont="1" applyFill="1" applyBorder="1" applyAlignment="1" applyProtection="1">
      <alignment horizontal="center"/>
      <protection hidden="1"/>
    </xf>
    <xf numFmtId="0" fontId="12" fillId="3" borderId="4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</cellXfs>
  <cellStyles count="3">
    <cellStyle name="Hyperlink" xfId="1" builtinId="8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C2E76B"/>
      <color rgb="FF173583"/>
      <color rgb="FFFABE00"/>
      <color rgb="FF005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47625</xdr:rowOff>
    </xdr:from>
    <xdr:to>
      <xdr:col>8</xdr:col>
      <xdr:colOff>1781175</xdr:colOff>
      <xdr:row>3</xdr:row>
      <xdr:rowOff>123825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38125" y="419100"/>
          <a:ext cx="13573125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</a:t>
          </a:r>
          <a:r>
            <a:rPr lang="nl-NL" sz="1100" b="1" baseline="0"/>
            <a:t> op: </a:t>
          </a:r>
        </a:p>
        <a:p>
          <a:r>
            <a:rPr lang="nl-NL" sz="1100"/>
            <a:t>* De benoemde aantallen zijn fictief: hieraan kunnen geen rechten worden ontleend.  </a:t>
          </a:r>
        </a:p>
        <a:p>
          <a:r>
            <a:rPr lang="nl-NL" sz="1100"/>
            <a:t>- De opgegeven opslagpercentage gelden de gehele contractduur voor de desbetreffende</a:t>
          </a:r>
          <a:r>
            <a:rPr lang="nl-NL" sz="1100" baseline="0"/>
            <a:t> productgroepen. </a:t>
          </a:r>
        </a:p>
        <a:p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BF37-91C9-4BD4-8EAF-BA10C6B9EF5D}">
  <sheetPr codeName="Blad1">
    <tabColor rgb="FFC2E76B"/>
  </sheetPr>
  <dimension ref="A1:DQ875"/>
  <sheetViews>
    <sheetView zoomScaleNormal="100" workbookViewId="0">
      <selection activeCell="A31" sqref="A31"/>
    </sheetView>
  </sheetViews>
  <sheetFormatPr defaultColWidth="9.140625" defaultRowHeight="15" x14ac:dyDescent="0.25"/>
  <cols>
    <col min="1" max="1" width="54.28515625" customWidth="1"/>
    <col min="2" max="2" width="59.7109375" customWidth="1"/>
  </cols>
  <sheetData>
    <row r="1" spans="1:121" ht="21" x14ac:dyDescent="0.35">
      <c r="A1" s="119" t="s">
        <v>5</v>
      </c>
      <c r="B1" s="119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</row>
    <row r="2" spans="1:121" x14ac:dyDescent="0.25">
      <c r="A2" s="24"/>
      <c r="B2" s="2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</row>
    <row r="3" spans="1:121" ht="21" x14ac:dyDescent="0.35">
      <c r="A3" s="119" t="s">
        <v>88</v>
      </c>
      <c r="B3" s="119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</row>
    <row r="4" spans="1:121" x14ac:dyDescent="0.25">
      <c r="A4" s="29" t="s">
        <v>6</v>
      </c>
      <c r="B4" s="25" t="s">
        <v>143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</row>
    <row r="5" spans="1:121" x14ac:dyDescent="0.25">
      <c r="A5" s="29" t="s">
        <v>7</v>
      </c>
      <c r="B5" s="25" t="s">
        <v>144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</row>
    <row r="6" spans="1:121" x14ac:dyDescent="0.25">
      <c r="A6" s="29" t="s">
        <v>8</v>
      </c>
      <c r="B6" s="114">
        <v>1140506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</row>
    <row r="7" spans="1:121" x14ac:dyDescent="0.25">
      <c r="A7" s="26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</row>
    <row r="8" spans="1:121" ht="21" x14ac:dyDescent="0.35">
      <c r="A8" s="119" t="s">
        <v>89</v>
      </c>
      <c r="B8" s="119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</row>
    <row r="9" spans="1:121" x14ac:dyDescent="0.25">
      <c r="A9" s="29" t="s">
        <v>17</v>
      </c>
      <c r="B9" s="30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</row>
    <row r="10" spans="1:121" x14ac:dyDescent="0.25">
      <c r="A10" s="29" t="s">
        <v>18</v>
      </c>
      <c r="B10" s="30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</row>
    <row r="11" spans="1:121" x14ac:dyDescent="0.25">
      <c r="A11" s="29" t="s">
        <v>10</v>
      </c>
      <c r="B11" s="3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</row>
    <row r="12" spans="1:121" x14ac:dyDescent="0.25">
      <c r="A12" s="29" t="s">
        <v>19</v>
      </c>
      <c r="B12" s="3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</row>
    <row r="13" spans="1:121" x14ac:dyDescent="0.25">
      <c r="A13" s="29" t="s">
        <v>11</v>
      </c>
      <c r="B13" s="3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</row>
    <row r="14" spans="1:121" x14ac:dyDescent="0.25">
      <c r="A14" s="27"/>
      <c r="B14" s="2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</row>
    <row r="15" spans="1:121" x14ac:dyDescent="0.25">
      <c r="A15" s="29" t="s">
        <v>12</v>
      </c>
      <c r="B15" s="3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</row>
    <row r="16" spans="1:121" x14ac:dyDescent="0.25">
      <c r="A16" s="29" t="s">
        <v>11</v>
      </c>
      <c r="B16" s="3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</row>
    <row r="17" spans="1:121" x14ac:dyDescent="0.25">
      <c r="A17" s="29" t="s">
        <v>9</v>
      </c>
      <c r="B17" s="33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</row>
    <row r="18" spans="1:121" x14ac:dyDescent="0.25">
      <c r="A18" s="29" t="s">
        <v>13</v>
      </c>
      <c r="B18" s="3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</row>
    <row r="19" spans="1:121" x14ac:dyDescent="0.25">
      <c r="A19" s="29" t="s">
        <v>14</v>
      </c>
      <c r="B19" s="32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</row>
    <row r="20" spans="1:121" x14ac:dyDescent="0.25">
      <c r="A20" s="29" t="s">
        <v>15</v>
      </c>
      <c r="B20" s="33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</row>
    <row r="21" spans="1:121" x14ac:dyDescent="0.25">
      <c r="A21" s="29" t="s">
        <v>16</v>
      </c>
      <c r="B21" s="3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</row>
    <row r="22" spans="1:121" s="4" customFormat="1" x14ac:dyDescent="0.25"/>
    <row r="23" spans="1:121" s="4" customFormat="1" x14ac:dyDescent="0.25"/>
    <row r="24" spans="1:121" s="4" customFormat="1" x14ac:dyDescent="0.25"/>
    <row r="25" spans="1:121" s="4" customFormat="1" x14ac:dyDescent="0.25"/>
    <row r="26" spans="1:121" s="4" customFormat="1" x14ac:dyDescent="0.25"/>
    <row r="27" spans="1:121" s="4" customFormat="1" x14ac:dyDescent="0.25"/>
    <row r="28" spans="1:121" s="4" customFormat="1" x14ac:dyDescent="0.25"/>
    <row r="29" spans="1:121" s="4" customFormat="1" x14ac:dyDescent="0.25"/>
    <row r="30" spans="1:121" s="4" customFormat="1" x14ac:dyDescent="0.25"/>
    <row r="31" spans="1:121" s="4" customFormat="1" x14ac:dyDescent="0.25"/>
    <row r="32" spans="1:121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  <row r="158" s="4" customFormat="1" x14ac:dyDescent="0.25"/>
    <row r="159" s="4" customFormat="1" x14ac:dyDescent="0.25"/>
    <row r="160" s="4" customFormat="1" x14ac:dyDescent="0.25"/>
    <row r="161" s="4" customFormat="1" x14ac:dyDescent="0.25"/>
    <row r="162" s="4" customFormat="1" x14ac:dyDescent="0.25"/>
    <row r="163" s="4" customFormat="1" x14ac:dyDescent="0.25"/>
    <row r="164" s="4" customFormat="1" x14ac:dyDescent="0.25"/>
    <row r="165" s="4" customFormat="1" x14ac:dyDescent="0.25"/>
    <row r="166" s="4" customFormat="1" x14ac:dyDescent="0.25"/>
    <row r="167" s="4" customFormat="1" x14ac:dyDescent="0.25"/>
    <row r="168" s="4" customFormat="1" x14ac:dyDescent="0.25"/>
    <row r="169" s="4" customFormat="1" x14ac:dyDescent="0.25"/>
    <row r="170" s="4" customFormat="1" x14ac:dyDescent="0.25"/>
    <row r="171" s="4" customFormat="1" x14ac:dyDescent="0.25"/>
    <row r="172" s="4" customFormat="1" x14ac:dyDescent="0.25"/>
    <row r="173" s="4" customFormat="1" x14ac:dyDescent="0.25"/>
    <row r="174" s="4" customFormat="1" x14ac:dyDescent="0.25"/>
    <row r="175" s="4" customFormat="1" x14ac:dyDescent="0.25"/>
    <row r="176" s="4" customFormat="1" x14ac:dyDescent="0.25"/>
    <row r="177" s="4" customFormat="1" x14ac:dyDescent="0.25"/>
    <row r="178" s="4" customFormat="1" x14ac:dyDescent="0.25"/>
    <row r="179" s="4" customFormat="1" x14ac:dyDescent="0.25"/>
    <row r="180" s="4" customFormat="1" x14ac:dyDescent="0.25"/>
    <row r="181" s="4" customFormat="1" x14ac:dyDescent="0.25"/>
    <row r="182" s="4" customFormat="1" x14ac:dyDescent="0.25"/>
    <row r="183" s="4" customFormat="1" x14ac:dyDescent="0.25"/>
    <row r="184" s="4" customFormat="1" x14ac:dyDescent="0.25"/>
    <row r="185" s="4" customFormat="1" x14ac:dyDescent="0.25"/>
    <row r="186" s="4" customFormat="1" x14ac:dyDescent="0.25"/>
    <row r="187" s="4" customFormat="1" x14ac:dyDescent="0.25"/>
    <row r="188" s="4" customFormat="1" x14ac:dyDescent="0.25"/>
    <row r="189" s="4" customFormat="1" x14ac:dyDescent="0.25"/>
    <row r="190" s="4" customFormat="1" x14ac:dyDescent="0.25"/>
    <row r="191" s="4" customFormat="1" x14ac:dyDescent="0.25"/>
    <row r="192" s="4" customFormat="1" x14ac:dyDescent="0.25"/>
    <row r="193" s="4" customFormat="1" x14ac:dyDescent="0.25"/>
    <row r="194" s="4" customFormat="1" x14ac:dyDescent="0.25"/>
    <row r="195" s="4" customFormat="1" x14ac:dyDescent="0.25"/>
    <row r="196" s="4" customFormat="1" x14ac:dyDescent="0.25"/>
    <row r="197" s="4" customFormat="1" x14ac:dyDescent="0.25"/>
    <row r="198" s="4" customFormat="1" x14ac:dyDescent="0.25"/>
    <row r="199" s="4" customFormat="1" x14ac:dyDescent="0.25"/>
    <row r="200" s="4" customFormat="1" x14ac:dyDescent="0.25"/>
    <row r="201" s="4" customFormat="1" x14ac:dyDescent="0.25"/>
    <row r="202" s="4" customFormat="1" x14ac:dyDescent="0.25"/>
    <row r="203" s="4" customFormat="1" x14ac:dyDescent="0.25"/>
    <row r="204" s="4" customFormat="1" x14ac:dyDescent="0.25"/>
    <row r="205" s="4" customFormat="1" x14ac:dyDescent="0.25"/>
    <row r="206" s="4" customFormat="1" x14ac:dyDescent="0.25"/>
    <row r="207" s="4" customFormat="1" x14ac:dyDescent="0.25"/>
    <row r="208" s="4" customFormat="1" x14ac:dyDescent="0.25"/>
    <row r="209" s="4" customFormat="1" x14ac:dyDescent="0.25"/>
    <row r="210" s="4" customFormat="1" x14ac:dyDescent="0.25"/>
    <row r="211" s="4" customFormat="1" x14ac:dyDescent="0.25"/>
    <row r="212" s="4" customFormat="1" x14ac:dyDescent="0.25"/>
    <row r="213" s="4" customFormat="1" x14ac:dyDescent="0.25"/>
    <row r="214" s="4" customFormat="1" x14ac:dyDescent="0.25"/>
    <row r="215" s="4" customFormat="1" x14ac:dyDescent="0.25"/>
    <row r="216" s="4" customFormat="1" x14ac:dyDescent="0.25"/>
    <row r="217" s="4" customFormat="1" x14ac:dyDescent="0.25"/>
    <row r="218" s="4" customFormat="1" x14ac:dyDescent="0.25"/>
    <row r="219" s="4" customFormat="1" x14ac:dyDescent="0.25"/>
    <row r="220" s="4" customFormat="1" x14ac:dyDescent="0.25"/>
    <row r="221" s="4" customFormat="1" x14ac:dyDescent="0.25"/>
    <row r="222" s="4" customFormat="1" x14ac:dyDescent="0.25"/>
    <row r="223" s="4" customFormat="1" x14ac:dyDescent="0.25"/>
    <row r="224" s="4" customFormat="1" x14ac:dyDescent="0.25"/>
    <row r="225" s="4" customFormat="1" x14ac:dyDescent="0.25"/>
    <row r="226" s="4" customFormat="1" x14ac:dyDescent="0.25"/>
    <row r="227" s="4" customFormat="1" x14ac:dyDescent="0.25"/>
    <row r="228" s="4" customFormat="1" x14ac:dyDescent="0.25"/>
    <row r="229" s="4" customFormat="1" x14ac:dyDescent="0.25"/>
    <row r="230" s="4" customFormat="1" x14ac:dyDescent="0.25"/>
    <row r="231" s="4" customFormat="1" x14ac:dyDescent="0.25"/>
    <row r="232" s="4" customFormat="1" x14ac:dyDescent="0.25"/>
    <row r="233" s="4" customFormat="1" x14ac:dyDescent="0.25"/>
    <row r="234" s="4" customFormat="1" x14ac:dyDescent="0.25"/>
    <row r="235" s="4" customFormat="1" x14ac:dyDescent="0.25"/>
    <row r="236" s="4" customFormat="1" x14ac:dyDescent="0.25"/>
    <row r="237" s="4" customFormat="1" x14ac:dyDescent="0.25"/>
    <row r="238" s="4" customFormat="1" x14ac:dyDescent="0.25"/>
    <row r="239" s="4" customFormat="1" x14ac:dyDescent="0.25"/>
    <row r="240" s="4" customFormat="1" x14ac:dyDescent="0.25"/>
    <row r="241" s="4" customFormat="1" x14ac:dyDescent="0.25"/>
    <row r="242" s="4" customFormat="1" x14ac:dyDescent="0.25"/>
    <row r="243" s="4" customFormat="1" x14ac:dyDescent="0.25"/>
    <row r="244" s="4" customFormat="1" x14ac:dyDescent="0.25"/>
    <row r="245" s="4" customFormat="1" x14ac:dyDescent="0.25"/>
    <row r="246" s="4" customFormat="1" x14ac:dyDescent="0.25"/>
    <row r="247" s="4" customFormat="1" x14ac:dyDescent="0.25"/>
    <row r="248" s="4" customFormat="1" x14ac:dyDescent="0.25"/>
    <row r="249" s="4" customFormat="1" x14ac:dyDescent="0.25"/>
    <row r="250" s="4" customFormat="1" x14ac:dyDescent="0.25"/>
    <row r="251" s="4" customFormat="1" x14ac:dyDescent="0.25"/>
    <row r="252" s="4" customFormat="1" x14ac:dyDescent="0.25"/>
    <row r="253" s="4" customFormat="1" x14ac:dyDescent="0.25"/>
    <row r="254" s="4" customFormat="1" x14ac:dyDescent="0.25"/>
    <row r="255" s="4" customFormat="1" x14ac:dyDescent="0.25"/>
    <row r="256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  <row r="363" s="4" customFormat="1" x14ac:dyDescent="0.25"/>
    <row r="364" s="4" customFormat="1" x14ac:dyDescent="0.25"/>
    <row r="365" s="4" customFormat="1" x14ac:dyDescent="0.25"/>
    <row r="366" s="4" customFormat="1" x14ac:dyDescent="0.25"/>
    <row r="367" s="4" customFormat="1" x14ac:dyDescent="0.25"/>
    <row r="368" s="4" customFormat="1" x14ac:dyDescent="0.25"/>
    <row r="369" s="4" customFormat="1" x14ac:dyDescent="0.25"/>
    <row r="370" s="4" customFormat="1" x14ac:dyDescent="0.25"/>
    <row r="371" s="4" customFormat="1" x14ac:dyDescent="0.25"/>
    <row r="372" s="4" customFormat="1" x14ac:dyDescent="0.25"/>
    <row r="373" s="4" customFormat="1" x14ac:dyDescent="0.25"/>
    <row r="374" s="4" customFormat="1" x14ac:dyDescent="0.25"/>
    <row r="375" s="4" customFormat="1" x14ac:dyDescent="0.25"/>
    <row r="376" s="4" customFormat="1" x14ac:dyDescent="0.25"/>
    <row r="377" s="4" customFormat="1" x14ac:dyDescent="0.25"/>
    <row r="378" s="4" customFormat="1" x14ac:dyDescent="0.25"/>
    <row r="379" s="4" customFormat="1" x14ac:dyDescent="0.25"/>
    <row r="380" s="4" customFormat="1" x14ac:dyDescent="0.25"/>
    <row r="381" s="4" customFormat="1" x14ac:dyDescent="0.25"/>
    <row r="382" s="4" customFormat="1" x14ac:dyDescent="0.25"/>
    <row r="383" s="4" customFormat="1" x14ac:dyDescent="0.25"/>
    <row r="384" s="4" customFormat="1" x14ac:dyDescent="0.25"/>
    <row r="385" s="4" customFormat="1" x14ac:dyDescent="0.25"/>
    <row r="386" s="4" customFormat="1" x14ac:dyDescent="0.25"/>
    <row r="387" s="4" customFormat="1" x14ac:dyDescent="0.25"/>
    <row r="388" s="4" customFormat="1" x14ac:dyDescent="0.25"/>
    <row r="389" s="4" customFormat="1" x14ac:dyDescent="0.25"/>
    <row r="390" s="4" customFormat="1" x14ac:dyDescent="0.25"/>
    <row r="391" s="4" customFormat="1" x14ac:dyDescent="0.25"/>
    <row r="392" s="4" customFormat="1" x14ac:dyDescent="0.25"/>
    <row r="393" s="4" customFormat="1" x14ac:dyDescent="0.25"/>
    <row r="394" s="4" customFormat="1" x14ac:dyDescent="0.25"/>
    <row r="395" s="4" customFormat="1" x14ac:dyDescent="0.25"/>
    <row r="396" s="4" customFormat="1" x14ac:dyDescent="0.25"/>
    <row r="397" s="4" customFormat="1" x14ac:dyDescent="0.25"/>
    <row r="398" s="4" customFormat="1" x14ac:dyDescent="0.25"/>
    <row r="399" s="4" customFormat="1" x14ac:dyDescent="0.25"/>
    <row r="400" s="4" customFormat="1" x14ac:dyDescent="0.25"/>
    <row r="401" s="4" customFormat="1" x14ac:dyDescent="0.25"/>
    <row r="402" s="4" customFormat="1" x14ac:dyDescent="0.25"/>
    <row r="403" s="4" customFormat="1" x14ac:dyDescent="0.25"/>
    <row r="404" s="4" customFormat="1" x14ac:dyDescent="0.25"/>
    <row r="405" s="4" customFormat="1" x14ac:dyDescent="0.25"/>
    <row r="406" s="4" customFormat="1" x14ac:dyDescent="0.25"/>
    <row r="407" s="4" customFormat="1" x14ac:dyDescent="0.25"/>
    <row r="408" s="4" customFormat="1" x14ac:dyDescent="0.25"/>
    <row r="409" s="4" customFormat="1" x14ac:dyDescent="0.25"/>
    <row r="410" s="4" customFormat="1" x14ac:dyDescent="0.25"/>
    <row r="411" s="4" customFormat="1" x14ac:dyDescent="0.25"/>
    <row r="412" s="4" customFormat="1" x14ac:dyDescent="0.25"/>
    <row r="413" s="4" customFormat="1" x14ac:dyDescent="0.25"/>
    <row r="414" s="4" customFormat="1" x14ac:dyDescent="0.25"/>
    <row r="415" s="4" customFormat="1" x14ac:dyDescent="0.25"/>
    <row r="416" s="4" customFormat="1" x14ac:dyDescent="0.25"/>
    <row r="417" s="4" customFormat="1" x14ac:dyDescent="0.25"/>
    <row r="418" s="4" customFormat="1" x14ac:dyDescent="0.25"/>
    <row r="419" s="4" customFormat="1" x14ac:dyDescent="0.25"/>
    <row r="420" s="4" customFormat="1" x14ac:dyDescent="0.25"/>
    <row r="421" s="4" customFormat="1" x14ac:dyDescent="0.25"/>
    <row r="422" s="4" customFormat="1" x14ac:dyDescent="0.25"/>
    <row r="423" s="4" customFormat="1" x14ac:dyDescent="0.25"/>
    <row r="424" s="4" customFormat="1" x14ac:dyDescent="0.25"/>
    <row r="425" s="4" customFormat="1" x14ac:dyDescent="0.25"/>
    <row r="426" s="4" customFormat="1" x14ac:dyDescent="0.25"/>
    <row r="427" s="4" customFormat="1" x14ac:dyDescent="0.25"/>
    <row r="428" s="4" customFormat="1" x14ac:dyDescent="0.25"/>
    <row r="429" s="4" customFormat="1" x14ac:dyDescent="0.25"/>
    <row r="430" s="4" customFormat="1" x14ac:dyDescent="0.25"/>
    <row r="431" s="4" customFormat="1" x14ac:dyDescent="0.25"/>
    <row r="432" s="4" customFormat="1" x14ac:dyDescent="0.25"/>
    <row r="433" s="4" customFormat="1" x14ac:dyDescent="0.25"/>
    <row r="434" s="4" customFormat="1" x14ac:dyDescent="0.25"/>
    <row r="435" s="4" customFormat="1" x14ac:dyDescent="0.25"/>
    <row r="436" s="4" customFormat="1" x14ac:dyDescent="0.25"/>
    <row r="437" s="4" customFormat="1" x14ac:dyDescent="0.25"/>
    <row r="438" s="4" customFormat="1" x14ac:dyDescent="0.25"/>
    <row r="439" s="4" customFormat="1" x14ac:dyDescent="0.25"/>
    <row r="440" s="4" customFormat="1" x14ac:dyDescent="0.25"/>
    <row r="441" s="4" customFormat="1" x14ac:dyDescent="0.25"/>
    <row r="442" s="4" customFormat="1" x14ac:dyDescent="0.25"/>
    <row r="443" s="4" customFormat="1" x14ac:dyDescent="0.25"/>
    <row r="444" s="4" customFormat="1" x14ac:dyDescent="0.25"/>
    <row r="445" s="4" customFormat="1" x14ac:dyDescent="0.25"/>
    <row r="446" s="4" customFormat="1" x14ac:dyDescent="0.25"/>
    <row r="447" s="4" customFormat="1" x14ac:dyDescent="0.25"/>
    <row r="448" s="4" customFormat="1" x14ac:dyDescent="0.25"/>
    <row r="449" s="4" customFormat="1" x14ac:dyDescent="0.25"/>
    <row r="450" s="4" customFormat="1" x14ac:dyDescent="0.25"/>
    <row r="451" s="4" customFormat="1" x14ac:dyDescent="0.25"/>
    <row r="452" s="4" customFormat="1" x14ac:dyDescent="0.25"/>
    <row r="453" s="4" customFormat="1" x14ac:dyDescent="0.25"/>
    <row r="454" s="4" customFormat="1" x14ac:dyDescent="0.25"/>
    <row r="455" s="4" customFormat="1" x14ac:dyDescent="0.25"/>
    <row r="456" s="4" customFormat="1" x14ac:dyDescent="0.25"/>
    <row r="457" s="4" customFormat="1" x14ac:dyDescent="0.25"/>
    <row r="458" s="4" customFormat="1" x14ac:dyDescent="0.25"/>
    <row r="459" s="4" customFormat="1" x14ac:dyDescent="0.25"/>
    <row r="460" s="4" customFormat="1" x14ac:dyDescent="0.25"/>
    <row r="461" s="4" customFormat="1" x14ac:dyDescent="0.25"/>
    <row r="462" s="4" customFormat="1" x14ac:dyDescent="0.25"/>
    <row r="463" s="4" customFormat="1" x14ac:dyDescent="0.25"/>
    <row r="464" s="4" customFormat="1" x14ac:dyDescent="0.25"/>
    <row r="465" s="4" customFormat="1" x14ac:dyDescent="0.25"/>
    <row r="466" s="4" customFormat="1" x14ac:dyDescent="0.25"/>
    <row r="467" s="4" customFormat="1" x14ac:dyDescent="0.25"/>
    <row r="468" s="4" customFormat="1" x14ac:dyDescent="0.25"/>
    <row r="469" s="4" customFormat="1" x14ac:dyDescent="0.25"/>
    <row r="470" s="4" customFormat="1" x14ac:dyDescent="0.25"/>
    <row r="471" s="4" customFormat="1" x14ac:dyDescent="0.25"/>
    <row r="472" s="4" customFormat="1" x14ac:dyDescent="0.25"/>
    <row r="473" s="4" customFormat="1" x14ac:dyDescent="0.25"/>
    <row r="474" s="4" customFormat="1" x14ac:dyDescent="0.25"/>
    <row r="475" s="4" customFormat="1" x14ac:dyDescent="0.25"/>
    <row r="476" s="4" customFormat="1" x14ac:dyDescent="0.25"/>
    <row r="477" s="4" customFormat="1" x14ac:dyDescent="0.25"/>
    <row r="478" s="4" customFormat="1" x14ac:dyDescent="0.25"/>
    <row r="479" s="4" customFormat="1" x14ac:dyDescent="0.25"/>
    <row r="480" s="4" customFormat="1" x14ac:dyDescent="0.25"/>
    <row r="481" s="4" customFormat="1" x14ac:dyDescent="0.25"/>
    <row r="482" s="4" customFormat="1" x14ac:dyDescent="0.25"/>
    <row r="483" s="4" customFormat="1" x14ac:dyDescent="0.25"/>
    <row r="484" s="4" customFormat="1" x14ac:dyDescent="0.25"/>
    <row r="485" s="4" customFormat="1" x14ac:dyDescent="0.25"/>
    <row r="486" s="4" customFormat="1" x14ac:dyDescent="0.25"/>
    <row r="487" s="4" customFormat="1" x14ac:dyDescent="0.25"/>
    <row r="488" s="4" customFormat="1" x14ac:dyDescent="0.25"/>
    <row r="489" s="4" customFormat="1" x14ac:dyDescent="0.25"/>
    <row r="490" s="4" customFormat="1" x14ac:dyDescent="0.25"/>
    <row r="491" s="4" customFormat="1" x14ac:dyDescent="0.25"/>
    <row r="492" s="4" customFormat="1" x14ac:dyDescent="0.25"/>
    <row r="493" s="4" customFormat="1" x14ac:dyDescent="0.25"/>
    <row r="494" s="4" customFormat="1" x14ac:dyDescent="0.25"/>
    <row r="495" s="4" customFormat="1" x14ac:dyDescent="0.25"/>
    <row r="496" s="4" customFormat="1" x14ac:dyDescent="0.25"/>
    <row r="497" s="4" customFormat="1" x14ac:dyDescent="0.25"/>
    <row r="498" s="4" customFormat="1" x14ac:dyDescent="0.25"/>
    <row r="499" s="4" customFormat="1" x14ac:dyDescent="0.25"/>
    <row r="500" s="4" customFormat="1" x14ac:dyDescent="0.25"/>
    <row r="501" s="4" customFormat="1" x14ac:dyDescent="0.25"/>
    <row r="502" s="4" customFormat="1" x14ac:dyDescent="0.25"/>
    <row r="503" s="4" customFormat="1" x14ac:dyDescent="0.25"/>
    <row r="504" s="4" customFormat="1" x14ac:dyDescent="0.25"/>
    <row r="505" s="4" customFormat="1" x14ac:dyDescent="0.25"/>
    <row r="506" s="4" customFormat="1" x14ac:dyDescent="0.25"/>
    <row r="507" s="4" customFormat="1" x14ac:dyDescent="0.25"/>
    <row r="508" s="4" customFormat="1" x14ac:dyDescent="0.25"/>
    <row r="509" s="4" customFormat="1" x14ac:dyDescent="0.25"/>
    <row r="510" s="4" customFormat="1" x14ac:dyDescent="0.25"/>
    <row r="511" s="4" customFormat="1" x14ac:dyDescent="0.25"/>
    <row r="512" s="4" customFormat="1" x14ac:dyDescent="0.25"/>
    <row r="513" s="4" customFormat="1" x14ac:dyDescent="0.25"/>
    <row r="514" s="4" customFormat="1" x14ac:dyDescent="0.25"/>
    <row r="515" s="4" customFormat="1" x14ac:dyDescent="0.25"/>
    <row r="516" s="4" customFormat="1" x14ac:dyDescent="0.25"/>
    <row r="517" s="4" customFormat="1" x14ac:dyDescent="0.25"/>
    <row r="518" s="4" customFormat="1" x14ac:dyDescent="0.25"/>
    <row r="519" s="4" customFormat="1" x14ac:dyDescent="0.25"/>
    <row r="520" s="4" customFormat="1" x14ac:dyDescent="0.25"/>
    <row r="521" s="4" customFormat="1" x14ac:dyDescent="0.25"/>
    <row r="522" s="4" customFormat="1" x14ac:dyDescent="0.25"/>
    <row r="523" s="4" customFormat="1" x14ac:dyDescent="0.25"/>
    <row r="524" s="4" customFormat="1" x14ac:dyDescent="0.25"/>
    <row r="525" s="4" customFormat="1" x14ac:dyDescent="0.25"/>
    <row r="526" s="4" customFormat="1" x14ac:dyDescent="0.25"/>
    <row r="527" s="4" customFormat="1" x14ac:dyDescent="0.25"/>
    <row r="528" s="4" customFormat="1" x14ac:dyDescent="0.25"/>
    <row r="529" s="4" customFormat="1" x14ac:dyDescent="0.25"/>
    <row r="530" s="4" customFormat="1" x14ac:dyDescent="0.25"/>
    <row r="531" s="4" customFormat="1" x14ac:dyDescent="0.25"/>
    <row r="532" s="4" customFormat="1" x14ac:dyDescent="0.25"/>
    <row r="533" s="4" customFormat="1" x14ac:dyDescent="0.25"/>
    <row r="534" s="4" customFormat="1" x14ac:dyDescent="0.25"/>
    <row r="535" s="4" customFormat="1" x14ac:dyDescent="0.25"/>
    <row r="536" s="4" customFormat="1" x14ac:dyDescent="0.25"/>
    <row r="537" s="4" customFormat="1" x14ac:dyDescent="0.25"/>
    <row r="538" s="4" customFormat="1" x14ac:dyDescent="0.25"/>
    <row r="539" s="4" customFormat="1" x14ac:dyDescent="0.25"/>
    <row r="540" s="4" customFormat="1" x14ac:dyDescent="0.25"/>
    <row r="541" s="4" customFormat="1" x14ac:dyDescent="0.25"/>
    <row r="542" s="4" customFormat="1" x14ac:dyDescent="0.25"/>
    <row r="543" s="4" customFormat="1" x14ac:dyDescent="0.25"/>
    <row r="544" s="4" customFormat="1" x14ac:dyDescent="0.25"/>
    <row r="545" s="4" customFormat="1" x14ac:dyDescent="0.25"/>
    <row r="546" s="4" customFormat="1" x14ac:dyDescent="0.25"/>
    <row r="547" s="4" customFormat="1" x14ac:dyDescent="0.25"/>
    <row r="548" s="4" customFormat="1" x14ac:dyDescent="0.25"/>
    <row r="549" s="4" customFormat="1" x14ac:dyDescent="0.25"/>
    <row r="550" s="4" customFormat="1" x14ac:dyDescent="0.25"/>
    <row r="551" s="4" customFormat="1" x14ac:dyDescent="0.25"/>
    <row r="552" s="4" customFormat="1" x14ac:dyDescent="0.25"/>
    <row r="553" s="4" customFormat="1" x14ac:dyDescent="0.25"/>
    <row r="554" s="4" customFormat="1" x14ac:dyDescent="0.25"/>
    <row r="555" s="4" customFormat="1" x14ac:dyDescent="0.25"/>
    <row r="556" s="4" customFormat="1" x14ac:dyDescent="0.25"/>
    <row r="557" s="4" customFormat="1" x14ac:dyDescent="0.25"/>
    <row r="558" s="4" customFormat="1" x14ac:dyDescent="0.25"/>
    <row r="559" s="4" customFormat="1" x14ac:dyDescent="0.25"/>
    <row r="560" s="4" customFormat="1" x14ac:dyDescent="0.25"/>
    <row r="561" s="4" customFormat="1" x14ac:dyDescent="0.25"/>
    <row r="562" s="4" customFormat="1" x14ac:dyDescent="0.25"/>
    <row r="563" s="4" customFormat="1" x14ac:dyDescent="0.25"/>
    <row r="564" s="4" customFormat="1" x14ac:dyDescent="0.25"/>
    <row r="565" s="4" customFormat="1" x14ac:dyDescent="0.25"/>
    <row r="566" s="4" customFormat="1" x14ac:dyDescent="0.25"/>
    <row r="567" s="4" customFormat="1" x14ac:dyDescent="0.25"/>
    <row r="568" s="4" customFormat="1" x14ac:dyDescent="0.25"/>
    <row r="569" s="4" customFormat="1" x14ac:dyDescent="0.25"/>
    <row r="570" s="4" customFormat="1" x14ac:dyDescent="0.25"/>
    <row r="571" s="4" customFormat="1" x14ac:dyDescent="0.25"/>
    <row r="572" s="4" customFormat="1" x14ac:dyDescent="0.25"/>
    <row r="573" s="4" customFormat="1" x14ac:dyDescent="0.25"/>
    <row r="574" s="4" customFormat="1" x14ac:dyDescent="0.25"/>
    <row r="575" s="4" customFormat="1" x14ac:dyDescent="0.25"/>
    <row r="576" s="4" customFormat="1" x14ac:dyDescent="0.25"/>
    <row r="577" s="4" customFormat="1" x14ac:dyDescent="0.25"/>
    <row r="578" s="4" customFormat="1" x14ac:dyDescent="0.25"/>
    <row r="579" s="4" customFormat="1" x14ac:dyDescent="0.25"/>
    <row r="580" s="4" customFormat="1" x14ac:dyDescent="0.25"/>
    <row r="581" s="4" customFormat="1" x14ac:dyDescent="0.25"/>
    <row r="582" s="4" customFormat="1" x14ac:dyDescent="0.25"/>
    <row r="583" s="4" customFormat="1" x14ac:dyDescent="0.25"/>
    <row r="584" s="4" customFormat="1" x14ac:dyDescent="0.25"/>
    <row r="585" s="4" customFormat="1" x14ac:dyDescent="0.25"/>
    <row r="586" s="4" customFormat="1" x14ac:dyDescent="0.25"/>
    <row r="587" s="4" customFormat="1" x14ac:dyDescent="0.25"/>
    <row r="588" s="4" customFormat="1" x14ac:dyDescent="0.25"/>
    <row r="589" s="4" customFormat="1" x14ac:dyDescent="0.25"/>
    <row r="590" s="4" customFormat="1" x14ac:dyDescent="0.25"/>
    <row r="591" s="4" customFormat="1" x14ac:dyDescent="0.25"/>
    <row r="592" s="4" customFormat="1" x14ac:dyDescent="0.25"/>
    <row r="593" s="4" customFormat="1" x14ac:dyDescent="0.25"/>
    <row r="594" s="4" customFormat="1" x14ac:dyDescent="0.25"/>
    <row r="595" s="4" customFormat="1" x14ac:dyDescent="0.25"/>
    <row r="596" s="4" customFormat="1" x14ac:dyDescent="0.25"/>
    <row r="597" s="4" customFormat="1" x14ac:dyDescent="0.25"/>
    <row r="598" s="4" customFormat="1" x14ac:dyDescent="0.25"/>
    <row r="599" s="4" customFormat="1" x14ac:dyDescent="0.25"/>
    <row r="600" s="4" customFormat="1" x14ac:dyDescent="0.25"/>
    <row r="601" s="4" customFormat="1" x14ac:dyDescent="0.25"/>
    <row r="602" s="4" customFormat="1" x14ac:dyDescent="0.25"/>
    <row r="603" s="4" customFormat="1" x14ac:dyDescent="0.25"/>
    <row r="604" s="4" customFormat="1" x14ac:dyDescent="0.25"/>
    <row r="605" s="4" customFormat="1" x14ac:dyDescent="0.25"/>
    <row r="606" s="4" customFormat="1" x14ac:dyDescent="0.25"/>
    <row r="607" s="4" customFormat="1" x14ac:dyDescent="0.25"/>
    <row r="608" s="4" customFormat="1" x14ac:dyDescent="0.25"/>
    <row r="609" s="4" customFormat="1" x14ac:dyDescent="0.25"/>
    <row r="610" s="4" customFormat="1" x14ac:dyDescent="0.25"/>
    <row r="611" s="4" customFormat="1" x14ac:dyDescent="0.25"/>
    <row r="612" s="4" customFormat="1" x14ac:dyDescent="0.25"/>
    <row r="613" s="4" customFormat="1" x14ac:dyDescent="0.25"/>
    <row r="614" s="4" customFormat="1" x14ac:dyDescent="0.25"/>
    <row r="615" s="4" customFormat="1" x14ac:dyDescent="0.25"/>
    <row r="616" s="4" customFormat="1" x14ac:dyDescent="0.25"/>
    <row r="617" s="4" customFormat="1" x14ac:dyDescent="0.25"/>
    <row r="618" s="4" customFormat="1" x14ac:dyDescent="0.25"/>
    <row r="619" s="4" customFormat="1" x14ac:dyDescent="0.25"/>
    <row r="620" s="4" customFormat="1" x14ac:dyDescent="0.25"/>
    <row r="621" s="4" customFormat="1" x14ac:dyDescent="0.25"/>
    <row r="622" s="4" customFormat="1" x14ac:dyDescent="0.25"/>
    <row r="623" s="4" customFormat="1" x14ac:dyDescent="0.25"/>
    <row r="624" s="4" customFormat="1" x14ac:dyDescent="0.25"/>
    <row r="625" s="4" customFormat="1" x14ac:dyDescent="0.25"/>
    <row r="626" s="4" customFormat="1" x14ac:dyDescent="0.25"/>
    <row r="627" s="4" customFormat="1" x14ac:dyDescent="0.25"/>
    <row r="628" s="4" customFormat="1" x14ac:dyDescent="0.25"/>
    <row r="629" s="4" customFormat="1" x14ac:dyDescent="0.25"/>
    <row r="630" s="4" customFormat="1" x14ac:dyDescent="0.25"/>
    <row r="631" s="4" customFormat="1" x14ac:dyDescent="0.25"/>
    <row r="632" s="4" customFormat="1" x14ac:dyDescent="0.25"/>
    <row r="633" s="4" customFormat="1" x14ac:dyDescent="0.25"/>
    <row r="634" s="4" customFormat="1" x14ac:dyDescent="0.25"/>
    <row r="635" s="4" customFormat="1" x14ac:dyDescent="0.25"/>
    <row r="636" s="4" customFormat="1" x14ac:dyDescent="0.25"/>
    <row r="637" s="4" customFormat="1" x14ac:dyDescent="0.25"/>
    <row r="638" s="4" customFormat="1" x14ac:dyDescent="0.25"/>
    <row r="639" s="4" customFormat="1" x14ac:dyDescent="0.25"/>
    <row r="640" s="4" customFormat="1" x14ac:dyDescent="0.25"/>
    <row r="641" s="4" customFormat="1" x14ac:dyDescent="0.25"/>
    <row r="642" s="4" customFormat="1" x14ac:dyDescent="0.25"/>
    <row r="643" s="4" customFormat="1" x14ac:dyDescent="0.25"/>
    <row r="644" s="4" customFormat="1" x14ac:dyDescent="0.25"/>
    <row r="645" s="4" customFormat="1" x14ac:dyDescent="0.25"/>
    <row r="646" s="4" customFormat="1" x14ac:dyDescent="0.25"/>
    <row r="647" s="4" customFormat="1" x14ac:dyDescent="0.25"/>
    <row r="648" s="4" customFormat="1" x14ac:dyDescent="0.25"/>
    <row r="649" s="4" customFormat="1" x14ac:dyDescent="0.25"/>
    <row r="650" s="4" customFormat="1" x14ac:dyDescent="0.25"/>
    <row r="651" s="4" customFormat="1" x14ac:dyDescent="0.25"/>
    <row r="652" s="4" customFormat="1" x14ac:dyDescent="0.25"/>
    <row r="653" s="4" customFormat="1" x14ac:dyDescent="0.25"/>
    <row r="654" s="4" customFormat="1" x14ac:dyDescent="0.25"/>
    <row r="655" s="4" customFormat="1" x14ac:dyDescent="0.25"/>
    <row r="656" s="4" customFormat="1" x14ac:dyDescent="0.25"/>
    <row r="657" s="4" customFormat="1" x14ac:dyDescent="0.25"/>
    <row r="658" s="4" customFormat="1" x14ac:dyDescent="0.25"/>
    <row r="659" s="4" customFormat="1" x14ac:dyDescent="0.25"/>
    <row r="660" s="4" customFormat="1" x14ac:dyDescent="0.25"/>
    <row r="661" s="4" customFormat="1" x14ac:dyDescent="0.25"/>
    <row r="662" s="4" customFormat="1" x14ac:dyDescent="0.25"/>
    <row r="663" s="4" customFormat="1" x14ac:dyDescent="0.25"/>
    <row r="664" s="4" customFormat="1" x14ac:dyDescent="0.25"/>
    <row r="665" s="4" customFormat="1" x14ac:dyDescent="0.25"/>
    <row r="666" s="4" customFormat="1" x14ac:dyDescent="0.25"/>
    <row r="667" s="4" customFormat="1" x14ac:dyDescent="0.25"/>
    <row r="668" s="4" customFormat="1" x14ac:dyDescent="0.25"/>
    <row r="669" s="4" customFormat="1" x14ac:dyDescent="0.25"/>
    <row r="670" s="4" customFormat="1" x14ac:dyDescent="0.25"/>
    <row r="671" s="4" customFormat="1" x14ac:dyDescent="0.25"/>
    <row r="672" s="4" customFormat="1" x14ac:dyDescent="0.25"/>
    <row r="673" s="4" customFormat="1" x14ac:dyDescent="0.25"/>
    <row r="674" s="4" customFormat="1" x14ac:dyDescent="0.25"/>
    <row r="675" s="4" customFormat="1" x14ac:dyDescent="0.25"/>
    <row r="676" s="4" customFormat="1" x14ac:dyDescent="0.25"/>
    <row r="677" s="4" customFormat="1" x14ac:dyDescent="0.25"/>
    <row r="678" s="4" customFormat="1" x14ac:dyDescent="0.25"/>
    <row r="679" s="4" customFormat="1" x14ac:dyDescent="0.25"/>
    <row r="680" s="4" customFormat="1" x14ac:dyDescent="0.25"/>
    <row r="681" s="4" customFormat="1" x14ac:dyDescent="0.25"/>
    <row r="682" s="4" customFormat="1" x14ac:dyDescent="0.25"/>
    <row r="683" s="4" customFormat="1" x14ac:dyDescent="0.25"/>
    <row r="684" s="4" customFormat="1" x14ac:dyDescent="0.25"/>
    <row r="685" s="4" customFormat="1" x14ac:dyDescent="0.25"/>
    <row r="686" s="4" customFormat="1" x14ac:dyDescent="0.25"/>
    <row r="687" s="4" customFormat="1" x14ac:dyDescent="0.25"/>
    <row r="688" s="4" customFormat="1" x14ac:dyDescent="0.25"/>
    <row r="689" s="4" customFormat="1" x14ac:dyDescent="0.25"/>
    <row r="690" s="4" customFormat="1" x14ac:dyDescent="0.25"/>
    <row r="691" s="4" customFormat="1" x14ac:dyDescent="0.25"/>
    <row r="692" s="4" customFormat="1" x14ac:dyDescent="0.25"/>
    <row r="693" s="4" customFormat="1" x14ac:dyDescent="0.25"/>
    <row r="694" s="4" customFormat="1" x14ac:dyDescent="0.25"/>
    <row r="695" s="4" customFormat="1" x14ac:dyDescent="0.25"/>
    <row r="696" s="4" customFormat="1" x14ac:dyDescent="0.25"/>
    <row r="697" s="4" customFormat="1" x14ac:dyDescent="0.25"/>
    <row r="698" s="4" customFormat="1" x14ac:dyDescent="0.25"/>
    <row r="699" s="4" customFormat="1" x14ac:dyDescent="0.25"/>
    <row r="700" s="4" customFormat="1" x14ac:dyDescent="0.25"/>
    <row r="701" s="4" customFormat="1" x14ac:dyDescent="0.25"/>
    <row r="702" s="4" customFormat="1" x14ac:dyDescent="0.25"/>
    <row r="703" s="4" customFormat="1" x14ac:dyDescent="0.25"/>
    <row r="704" s="4" customFormat="1" x14ac:dyDescent="0.25"/>
    <row r="705" s="4" customFormat="1" x14ac:dyDescent="0.25"/>
    <row r="706" s="4" customFormat="1" x14ac:dyDescent="0.25"/>
    <row r="707" s="4" customFormat="1" x14ac:dyDescent="0.25"/>
    <row r="708" s="4" customFormat="1" x14ac:dyDescent="0.25"/>
    <row r="709" s="4" customFormat="1" x14ac:dyDescent="0.25"/>
    <row r="710" s="4" customFormat="1" x14ac:dyDescent="0.25"/>
    <row r="711" s="4" customFormat="1" x14ac:dyDescent="0.25"/>
    <row r="712" s="4" customFormat="1" x14ac:dyDescent="0.25"/>
    <row r="713" s="4" customFormat="1" x14ac:dyDescent="0.25"/>
    <row r="714" s="4" customFormat="1" x14ac:dyDescent="0.25"/>
    <row r="715" s="4" customFormat="1" x14ac:dyDescent="0.25"/>
    <row r="716" s="4" customFormat="1" x14ac:dyDescent="0.25"/>
    <row r="717" s="4" customFormat="1" x14ac:dyDescent="0.25"/>
    <row r="718" s="4" customFormat="1" x14ac:dyDescent="0.25"/>
    <row r="719" s="4" customFormat="1" x14ac:dyDescent="0.25"/>
    <row r="720" s="4" customFormat="1" x14ac:dyDescent="0.25"/>
    <row r="721" s="4" customFormat="1" x14ac:dyDescent="0.25"/>
    <row r="722" s="4" customFormat="1" x14ac:dyDescent="0.25"/>
    <row r="723" s="4" customFormat="1" x14ac:dyDescent="0.25"/>
    <row r="724" s="4" customFormat="1" x14ac:dyDescent="0.25"/>
    <row r="725" s="4" customFormat="1" x14ac:dyDescent="0.25"/>
    <row r="726" s="4" customFormat="1" x14ac:dyDescent="0.25"/>
    <row r="727" s="4" customFormat="1" x14ac:dyDescent="0.25"/>
    <row r="728" s="4" customFormat="1" x14ac:dyDescent="0.25"/>
    <row r="729" s="4" customFormat="1" x14ac:dyDescent="0.25"/>
    <row r="730" s="4" customFormat="1" x14ac:dyDescent="0.25"/>
    <row r="731" s="4" customFormat="1" x14ac:dyDescent="0.25"/>
    <row r="732" s="4" customFormat="1" x14ac:dyDescent="0.25"/>
    <row r="733" s="4" customFormat="1" x14ac:dyDescent="0.25"/>
    <row r="734" s="4" customFormat="1" x14ac:dyDescent="0.25"/>
    <row r="735" s="4" customFormat="1" x14ac:dyDescent="0.25"/>
    <row r="736" s="4" customFormat="1" x14ac:dyDescent="0.25"/>
    <row r="737" s="4" customFormat="1" x14ac:dyDescent="0.25"/>
    <row r="738" s="4" customFormat="1" x14ac:dyDescent="0.25"/>
    <row r="739" s="4" customFormat="1" x14ac:dyDescent="0.25"/>
    <row r="740" s="4" customFormat="1" x14ac:dyDescent="0.25"/>
    <row r="741" s="4" customFormat="1" x14ac:dyDescent="0.25"/>
    <row r="742" s="4" customFormat="1" x14ac:dyDescent="0.25"/>
    <row r="743" s="4" customFormat="1" x14ac:dyDescent="0.25"/>
    <row r="744" s="4" customFormat="1" x14ac:dyDescent="0.25"/>
    <row r="745" s="4" customFormat="1" x14ac:dyDescent="0.25"/>
    <row r="746" s="4" customFormat="1" x14ac:dyDescent="0.25"/>
    <row r="747" s="4" customFormat="1" x14ac:dyDescent="0.25"/>
    <row r="748" s="4" customFormat="1" x14ac:dyDescent="0.25"/>
    <row r="749" s="4" customFormat="1" x14ac:dyDescent="0.25"/>
    <row r="750" s="4" customFormat="1" x14ac:dyDescent="0.25"/>
    <row r="751" s="4" customFormat="1" x14ac:dyDescent="0.25"/>
    <row r="752" s="4" customFormat="1" x14ac:dyDescent="0.25"/>
    <row r="753" s="4" customFormat="1" x14ac:dyDescent="0.25"/>
    <row r="754" s="4" customFormat="1" x14ac:dyDescent="0.25"/>
    <row r="755" s="4" customFormat="1" x14ac:dyDescent="0.25"/>
    <row r="756" s="4" customFormat="1" x14ac:dyDescent="0.25"/>
    <row r="757" s="4" customFormat="1" x14ac:dyDescent="0.25"/>
    <row r="758" s="4" customFormat="1" x14ac:dyDescent="0.25"/>
    <row r="759" s="4" customFormat="1" x14ac:dyDescent="0.25"/>
    <row r="760" s="4" customFormat="1" x14ac:dyDescent="0.25"/>
    <row r="761" s="4" customFormat="1" x14ac:dyDescent="0.25"/>
    <row r="762" s="4" customFormat="1" x14ac:dyDescent="0.25"/>
    <row r="763" s="4" customFormat="1" x14ac:dyDescent="0.25"/>
    <row r="764" s="4" customFormat="1" x14ac:dyDescent="0.25"/>
    <row r="765" s="4" customFormat="1" x14ac:dyDescent="0.25"/>
    <row r="766" s="4" customFormat="1" x14ac:dyDescent="0.25"/>
    <row r="767" s="4" customFormat="1" x14ac:dyDescent="0.25"/>
    <row r="768" s="4" customFormat="1" x14ac:dyDescent="0.25"/>
    <row r="769" s="4" customFormat="1" x14ac:dyDescent="0.25"/>
    <row r="770" s="4" customFormat="1" x14ac:dyDescent="0.25"/>
    <row r="771" s="4" customFormat="1" x14ac:dyDescent="0.25"/>
    <row r="772" s="4" customFormat="1" x14ac:dyDescent="0.25"/>
    <row r="773" s="4" customFormat="1" x14ac:dyDescent="0.25"/>
    <row r="774" s="4" customFormat="1" x14ac:dyDescent="0.25"/>
    <row r="775" s="4" customFormat="1" x14ac:dyDescent="0.25"/>
    <row r="776" s="4" customFormat="1" x14ac:dyDescent="0.25"/>
    <row r="777" s="4" customFormat="1" x14ac:dyDescent="0.25"/>
    <row r="778" s="4" customFormat="1" x14ac:dyDescent="0.25"/>
    <row r="779" s="4" customFormat="1" x14ac:dyDescent="0.25"/>
    <row r="780" s="4" customFormat="1" x14ac:dyDescent="0.25"/>
    <row r="781" s="4" customFormat="1" x14ac:dyDescent="0.25"/>
    <row r="782" s="4" customFormat="1" x14ac:dyDescent="0.25"/>
    <row r="783" s="4" customFormat="1" x14ac:dyDescent="0.25"/>
    <row r="784" s="4" customFormat="1" x14ac:dyDescent="0.25"/>
    <row r="785" s="4" customFormat="1" x14ac:dyDescent="0.25"/>
    <row r="786" s="4" customFormat="1" x14ac:dyDescent="0.25"/>
    <row r="787" s="4" customFormat="1" x14ac:dyDescent="0.25"/>
    <row r="788" s="4" customFormat="1" x14ac:dyDescent="0.25"/>
    <row r="789" s="4" customFormat="1" x14ac:dyDescent="0.25"/>
    <row r="790" s="4" customFormat="1" x14ac:dyDescent="0.25"/>
    <row r="791" s="4" customFormat="1" x14ac:dyDescent="0.25"/>
    <row r="792" s="4" customFormat="1" x14ac:dyDescent="0.25"/>
    <row r="793" s="4" customFormat="1" x14ac:dyDescent="0.25"/>
    <row r="794" s="4" customFormat="1" x14ac:dyDescent="0.25"/>
    <row r="795" s="4" customFormat="1" x14ac:dyDescent="0.25"/>
    <row r="796" s="4" customFormat="1" x14ac:dyDescent="0.25"/>
    <row r="797" s="4" customFormat="1" x14ac:dyDescent="0.25"/>
    <row r="798" s="4" customFormat="1" x14ac:dyDescent="0.25"/>
    <row r="799" s="4" customFormat="1" x14ac:dyDescent="0.25"/>
    <row r="800" s="4" customFormat="1" x14ac:dyDescent="0.25"/>
    <row r="801" s="4" customFormat="1" x14ac:dyDescent="0.25"/>
    <row r="802" s="4" customFormat="1" x14ac:dyDescent="0.25"/>
    <row r="803" s="4" customFormat="1" x14ac:dyDescent="0.25"/>
    <row r="804" s="4" customFormat="1" x14ac:dyDescent="0.25"/>
    <row r="805" s="4" customFormat="1" x14ac:dyDescent="0.25"/>
    <row r="806" s="4" customFormat="1" x14ac:dyDescent="0.25"/>
    <row r="807" s="4" customFormat="1" x14ac:dyDescent="0.25"/>
    <row r="808" s="4" customFormat="1" x14ac:dyDescent="0.25"/>
    <row r="809" s="4" customFormat="1" x14ac:dyDescent="0.25"/>
    <row r="810" s="4" customFormat="1" x14ac:dyDescent="0.25"/>
    <row r="811" s="4" customFormat="1" x14ac:dyDescent="0.25"/>
    <row r="812" s="4" customFormat="1" x14ac:dyDescent="0.25"/>
    <row r="813" s="4" customFormat="1" x14ac:dyDescent="0.25"/>
    <row r="814" s="4" customFormat="1" x14ac:dyDescent="0.25"/>
    <row r="815" s="4" customFormat="1" x14ac:dyDescent="0.25"/>
    <row r="816" s="4" customFormat="1" x14ac:dyDescent="0.25"/>
    <row r="817" s="4" customFormat="1" x14ac:dyDescent="0.25"/>
    <row r="818" s="4" customFormat="1" x14ac:dyDescent="0.25"/>
    <row r="819" s="4" customFormat="1" x14ac:dyDescent="0.25"/>
    <row r="820" s="4" customFormat="1" x14ac:dyDescent="0.25"/>
    <row r="821" s="4" customFormat="1" x14ac:dyDescent="0.25"/>
    <row r="822" s="4" customFormat="1" x14ac:dyDescent="0.25"/>
    <row r="823" s="4" customFormat="1" x14ac:dyDescent="0.25"/>
    <row r="824" s="4" customFormat="1" x14ac:dyDescent="0.25"/>
    <row r="825" s="4" customFormat="1" x14ac:dyDescent="0.25"/>
    <row r="826" s="4" customFormat="1" x14ac:dyDescent="0.25"/>
    <row r="827" s="4" customFormat="1" x14ac:dyDescent="0.25"/>
    <row r="828" s="4" customFormat="1" x14ac:dyDescent="0.25"/>
    <row r="829" s="4" customFormat="1" x14ac:dyDescent="0.25"/>
    <row r="830" s="4" customFormat="1" x14ac:dyDescent="0.25"/>
    <row r="831" s="4" customFormat="1" x14ac:dyDescent="0.25"/>
    <row r="832" s="4" customFormat="1" x14ac:dyDescent="0.25"/>
    <row r="833" s="4" customFormat="1" x14ac:dyDescent="0.25"/>
    <row r="834" s="4" customFormat="1" x14ac:dyDescent="0.25"/>
    <row r="835" s="4" customFormat="1" x14ac:dyDescent="0.25"/>
    <row r="836" s="4" customFormat="1" x14ac:dyDescent="0.25"/>
    <row r="837" s="4" customFormat="1" x14ac:dyDescent="0.25"/>
    <row r="838" s="4" customFormat="1" x14ac:dyDescent="0.25"/>
    <row r="839" s="4" customFormat="1" x14ac:dyDescent="0.25"/>
    <row r="840" s="4" customFormat="1" x14ac:dyDescent="0.25"/>
    <row r="841" s="4" customFormat="1" x14ac:dyDescent="0.25"/>
    <row r="842" s="4" customFormat="1" x14ac:dyDescent="0.25"/>
    <row r="843" s="4" customFormat="1" x14ac:dyDescent="0.25"/>
    <row r="844" s="4" customFormat="1" x14ac:dyDescent="0.25"/>
    <row r="845" s="4" customFormat="1" x14ac:dyDescent="0.25"/>
    <row r="846" s="4" customFormat="1" x14ac:dyDescent="0.25"/>
    <row r="847" s="4" customFormat="1" x14ac:dyDescent="0.25"/>
    <row r="848" s="4" customFormat="1" x14ac:dyDescent="0.25"/>
    <row r="849" s="4" customFormat="1" x14ac:dyDescent="0.25"/>
    <row r="850" s="4" customFormat="1" x14ac:dyDescent="0.25"/>
    <row r="851" s="4" customFormat="1" x14ac:dyDescent="0.25"/>
    <row r="852" s="4" customFormat="1" x14ac:dyDescent="0.25"/>
    <row r="853" s="4" customFormat="1" x14ac:dyDescent="0.25"/>
    <row r="854" s="4" customFormat="1" x14ac:dyDescent="0.25"/>
    <row r="855" s="4" customFormat="1" x14ac:dyDescent="0.25"/>
    <row r="856" s="4" customFormat="1" x14ac:dyDescent="0.25"/>
    <row r="857" s="4" customFormat="1" x14ac:dyDescent="0.25"/>
    <row r="858" s="4" customFormat="1" x14ac:dyDescent="0.25"/>
    <row r="859" s="4" customFormat="1" x14ac:dyDescent="0.25"/>
    <row r="860" s="4" customFormat="1" x14ac:dyDescent="0.25"/>
    <row r="861" s="4" customFormat="1" x14ac:dyDescent="0.25"/>
    <row r="862" s="4" customFormat="1" x14ac:dyDescent="0.25"/>
    <row r="863" s="4" customFormat="1" x14ac:dyDescent="0.25"/>
    <row r="864" s="4" customFormat="1" x14ac:dyDescent="0.25"/>
    <row r="865" spans="3:121" s="4" customFormat="1" x14ac:dyDescent="0.25"/>
    <row r="866" spans="3:121" s="4" customFormat="1" x14ac:dyDescent="0.25"/>
    <row r="867" spans="3:121" s="4" customFormat="1" x14ac:dyDescent="0.25"/>
    <row r="868" spans="3:121" s="4" customFormat="1" x14ac:dyDescent="0.25"/>
    <row r="869" spans="3:121" s="4" customFormat="1" x14ac:dyDescent="0.25"/>
    <row r="870" spans="3:121" s="4" customFormat="1" x14ac:dyDescent="0.25"/>
    <row r="871" spans="3:121" x14ac:dyDescent="0.25"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  <c r="AQ871" s="4"/>
      <c r="AR871" s="4"/>
      <c r="AS871" s="4"/>
      <c r="AT871" s="4"/>
      <c r="AU871" s="4"/>
      <c r="AV871" s="4"/>
      <c r="AW871" s="4"/>
      <c r="AX871" s="4"/>
      <c r="AY871" s="4"/>
      <c r="AZ871" s="4"/>
      <c r="BA871" s="4"/>
      <c r="BB871" s="4"/>
      <c r="BC871" s="4"/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4"/>
      <c r="BO871" s="4"/>
      <c r="BP871" s="4"/>
      <c r="BQ871" s="4"/>
      <c r="BR871" s="4"/>
      <c r="BS871" s="4"/>
      <c r="BT871" s="4"/>
      <c r="BU871" s="4"/>
      <c r="BV871" s="4"/>
      <c r="BW871" s="4"/>
      <c r="BX871" s="4"/>
      <c r="BY871" s="4"/>
      <c r="BZ871" s="4"/>
      <c r="CA871" s="4"/>
      <c r="CB871" s="4"/>
      <c r="CC871" s="4"/>
      <c r="CD871" s="4"/>
      <c r="CE871" s="4"/>
      <c r="CF871" s="4"/>
      <c r="CG871" s="4"/>
      <c r="CH871" s="4"/>
      <c r="CI871" s="4"/>
      <c r="CJ871" s="4"/>
      <c r="CK871" s="4"/>
      <c r="CL871" s="4"/>
      <c r="CM871" s="4"/>
      <c r="CN871" s="4"/>
      <c r="CO871" s="4"/>
      <c r="CP871" s="4"/>
      <c r="CQ871" s="4"/>
      <c r="CR871" s="4"/>
      <c r="CS871" s="4"/>
      <c r="CT871" s="4"/>
      <c r="CU871" s="4"/>
      <c r="CV871" s="4"/>
      <c r="CW871" s="4"/>
      <c r="CX871" s="4"/>
      <c r="CY871" s="4"/>
      <c r="CZ871" s="4"/>
      <c r="DA871" s="4"/>
      <c r="DB871" s="4"/>
      <c r="DC871" s="4"/>
      <c r="DD871" s="4"/>
      <c r="DE871" s="4"/>
      <c r="DF871" s="4"/>
      <c r="DG871" s="4"/>
      <c r="DH871" s="4"/>
      <c r="DI871" s="4"/>
      <c r="DJ871" s="4"/>
      <c r="DK871" s="4"/>
      <c r="DL871" s="4"/>
      <c r="DM871" s="4"/>
      <c r="DN871" s="4"/>
      <c r="DO871" s="4"/>
      <c r="DP871" s="4"/>
      <c r="DQ871" s="4"/>
    </row>
    <row r="872" spans="3:121" x14ac:dyDescent="0.25"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  <c r="AQ872" s="4"/>
      <c r="AR872" s="4"/>
      <c r="AS872" s="4"/>
      <c r="AT872" s="4"/>
      <c r="AU872" s="4"/>
      <c r="AV872" s="4"/>
      <c r="AW872" s="4"/>
      <c r="AX872" s="4"/>
      <c r="AY872" s="4"/>
      <c r="AZ872" s="4"/>
      <c r="BA872" s="4"/>
      <c r="BB872" s="4"/>
      <c r="BC872" s="4"/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4"/>
      <c r="BO872" s="4"/>
      <c r="BP872" s="4"/>
      <c r="BQ872" s="4"/>
      <c r="BR872" s="4"/>
      <c r="BS872" s="4"/>
      <c r="BT872" s="4"/>
      <c r="BU872" s="4"/>
      <c r="BV872" s="4"/>
      <c r="BW872" s="4"/>
      <c r="BX872" s="4"/>
      <c r="BY872" s="4"/>
      <c r="BZ872" s="4"/>
      <c r="CA872" s="4"/>
      <c r="CB872" s="4"/>
      <c r="CC872" s="4"/>
      <c r="CD872" s="4"/>
      <c r="CE872" s="4"/>
      <c r="CF872" s="4"/>
      <c r="CG872" s="4"/>
      <c r="CH872" s="4"/>
      <c r="CI872" s="4"/>
      <c r="CJ872" s="4"/>
      <c r="CK872" s="4"/>
      <c r="CL872" s="4"/>
      <c r="CM872" s="4"/>
      <c r="CN872" s="4"/>
      <c r="CO872" s="4"/>
      <c r="CP872" s="4"/>
      <c r="CQ872" s="4"/>
      <c r="CR872" s="4"/>
      <c r="CS872" s="4"/>
      <c r="CT872" s="4"/>
      <c r="CU872" s="4"/>
      <c r="CV872" s="4"/>
      <c r="CW872" s="4"/>
      <c r="CX872" s="4"/>
      <c r="CY872" s="4"/>
      <c r="CZ872" s="4"/>
      <c r="DA872" s="4"/>
      <c r="DB872" s="4"/>
      <c r="DC872" s="4"/>
      <c r="DD872" s="4"/>
      <c r="DE872" s="4"/>
      <c r="DF872" s="4"/>
      <c r="DG872" s="4"/>
      <c r="DH872" s="4"/>
      <c r="DI872" s="4"/>
      <c r="DJ872" s="4"/>
      <c r="DK872" s="4"/>
      <c r="DL872" s="4"/>
      <c r="DM872" s="4"/>
      <c r="DN872" s="4"/>
      <c r="DO872" s="4"/>
      <c r="DP872" s="4"/>
      <c r="DQ872" s="4"/>
    </row>
    <row r="873" spans="3:121" x14ac:dyDescent="0.25"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  <c r="AQ873" s="4"/>
      <c r="AR873" s="4"/>
      <c r="AS873" s="4"/>
      <c r="AT873" s="4"/>
      <c r="AU873" s="4"/>
      <c r="AV873" s="4"/>
      <c r="AW873" s="4"/>
      <c r="AX873" s="4"/>
      <c r="AY873" s="4"/>
      <c r="AZ873" s="4"/>
      <c r="BA873" s="4"/>
      <c r="BB873" s="4"/>
      <c r="BC873" s="4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4"/>
      <c r="BO873" s="4"/>
      <c r="BP873" s="4"/>
      <c r="BQ873" s="4"/>
      <c r="BR873" s="4"/>
      <c r="BS873" s="4"/>
      <c r="BT873" s="4"/>
      <c r="BU873" s="4"/>
      <c r="BV873" s="4"/>
      <c r="BW873" s="4"/>
      <c r="BX873" s="4"/>
      <c r="BY873" s="4"/>
      <c r="BZ873" s="4"/>
      <c r="CA873" s="4"/>
      <c r="CB873" s="4"/>
      <c r="CC873" s="4"/>
      <c r="CD873" s="4"/>
      <c r="CE873" s="4"/>
      <c r="CF873" s="4"/>
      <c r="CG873" s="4"/>
      <c r="CH873" s="4"/>
      <c r="CI873" s="4"/>
      <c r="CJ873" s="4"/>
      <c r="CK873" s="4"/>
      <c r="CL873" s="4"/>
      <c r="CM873" s="4"/>
      <c r="CN873" s="4"/>
      <c r="CO873" s="4"/>
      <c r="CP873" s="4"/>
      <c r="CQ873" s="4"/>
      <c r="CR873" s="4"/>
      <c r="CS873" s="4"/>
      <c r="CT873" s="4"/>
      <c r="CU873" s="4"/>
      <c r="CV873" s="4"/>
      <c r="CW873" s="4"/>
      <c r="CX873" s="4"/>
      <c r="CY873" s="4"/>
      <c r="CZ873" s="4"/>
      <c r="DA873" s="4"/>
      <c r="DB873" s="4"/>
      <c r="DC873" s="4"/>
      <c r="DD873" s="4"/>
      <c r="DE873" s="4"/>
      <c r="DF873" s="4"/>
      <c r="DG873" s="4"/>
      <c r="DH873" s="4"/>
      <c r="DI873" s="4"/>
      <c r="DJ873" s="4"/>
      <c r="DK873" s="4"/>
      <c r="DL873" s="4"/>
      <c r="DM873" s="4"/>
      <c r="DN873" s="4"/>
      <c r="DO873" s="4"/>
      <c r="DP873" s="4"/>
      <c r="DQ873" s="4"/>
    </row>
    <row r="874" spans="3:121" x14ac:dyDescent="0.25"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  <c r="AQ874" s="4"/>
      <c r="AR874" s="4"/>
      <c r="AS874" s="4"/>
      <c r="AT874" s="4"/>
      <c r="AU874" s="4"/>
      <c r="AV874" s="4"/>
      <c r="AW874" s="4"/>
      <c r="AX874" s="4"/>
      <c r="AY874" s="4"/>
      <c r="AZ874" s="4"/>
      <c r="BA874" s="4"/>
      <c r="BB874" s="4"/>
      <c r="BC874" s="4"/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4"/>
      <c r="BO874" s="4"/>
      <c r="BP874" s="4"/>
      <c r="BQ874" s="4"/>
      <c r="BR874" s="4"/>
      <c r="BS874" s="4"/>
      <c r="BT874" s="4"/>
      <c r="BU874" s="4"/>
      <c r="BV874" s="4"/>
      <c r="BW874" s="4"/>
      <c r="BX874" s="4"/>
      <c r="BY874" s="4"/>
      <c r="BZ874" s="4"/>
      <c r="CA874" s="4"/>
      <c r="CB874" s="4"/>
      <c r="CC874" s="4"/>
      <c r="CD874" s="4"/>
      <c r="CE874" s="4"/>
      <c r="CF874" s="4"/>
      <c r="CG874" s="4"/>
      <c r="CH874" s="4"/>
      <c r="CI874" s="4"/>
      <c r="CJ874" s="4"/>
      <c r="CK874" s="4"/>
      <c r="CL874" s="4"/>
      <c r="CM874" s="4"/>
      <c r="CN874" s="4"/>
      <c r="CO874" s="4"/>
      <c r="CP874" s="4"/>
      <c r="CQ874" s="4"/>
      <c r="CR874" s="4"/>
      <c r="CS874" s="4"/>
      <c r="CT874" s="4"/>
      <c r="CU874" s="4"/>
      <c r="CV874" s="4"/>
      <c r="CW874" s="4"/>
      <c r="CX874" s="4"/>
      <c r="CY874" s="4"/>
      <c r="CZ874" s="4"/>
      <c r="DA874" s="4"/>
      <c r="DB874" s="4"/>
      <c r="DC874" s="4"/>
      <c r="DD874" s="4"/>
      <c r="DE874" s="4"/>
      <c r="DF874" s="4"/>
      <c r="DG874" s="4"/>
      <c r="DH874" s="4"/>
      <c r="DI874" s="4"/>
      <c r="DJ874" s="4"/>
      <c r="DK874" s="4"/>
      <c r="DL874" s="4"/>
      <c r="DM874" s="4"/>
      <c r="DN874" s="4"/>
      <c r="DO874" s="4"/>
      <c r="DP874" s="4"/>
      <c r="DQ874" s="4"/>
    </row>
    <row r="875" spans="3:121" x14ac:dyDescent="0.25"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  <c r="AQ875" s="4"/>
      <c r="AR875" s="4"/>
      <c r="AS875" s="4"/>
      <c r="AT875" s="4"/>
      <c r="AU875" s="4"/>
      <c r="AV875" s="4"/>
      <c r="AW875" s="4"/>
      <c r="AX875" s="4"/>
      <c r="AY875" s="4"/>
      <c r="AZ875" s="4"/>
      <c r="BA875" s="4"/>
      <c r="BB875" s="4"/>
      <c r="BC875" s="4"/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4"/>
      <c r="BO875" s="4"/>
      <c r="BP875" s="4"/>
      <c r="BQ875" s="4"/>
      <c r="BR875" s="4"/>
      <c r="BS875" s="4"/>
      <c r="BT875" s="4"/>
      <c r="BU875" s="4"/>
      <c r="BV875" s="4"/>
      <c r="BW875" s="4"/>
      <c r="BX875" s="4"/>
      <c r="BY875" s="4"/>
      <c r="BZ875" s="4"/>
      <c r="CA875" s="4"/>
      <c r="CB875" s="4"/>
      <c r="CC875" s="4"/>
      <c r="CD875" s="4"/>
      <c r="CE875" s="4"/>
      <c r="CF875" s="4"/>
      <c r="CG875" s="4"/>
      <c r="CH875" s="4"/>
      <c r="CI875" s="4"/>
      <c r="CJ875" s="4"/>
      <c r="CK875" s="4"/>
      <c r="CL875" s="4"/>
      <c r="CM875" s="4"/>
      <c r="CN875" s="4"/>
      <c r="CO875" s="4"/>
      <c r="CP875" s="4"/>
      <c r="CQ875" s="4"/>
      <c r="CR875" s="4"/>
      <c r="CS875" s="4"/>
      <c r="CT875" s="4"/>
      <c r="CU875" s="4"/>
      <c r="CV875" s="4"/>
      <c r="CW875" s="4"/>
      <c r="CX875" s="4"/>
      <c r="CY875" s="4"/>
      <c r="CZ875" s="4"/>
      <c r="DA875" s="4"/>
      <c r="DB875" s="4"/>
      <c r="DC875" s="4"/>
      <c r="DD875" s="4"/>
      <c r="DE875" s="4"/>
      <c r="DF875" s="4"/>
      <c r="DG875" s="4"/>
      <c r="DH875" s="4"/>
      <c r="DI875" s="4"/>
      <c r="DJ875" s="4"/>
      <c r="DK875" s="4"/>
      <c r="DL875" s="4"/>
      <c r="DM875" s="4"/>
      <c r="DN875" s="4"/>
      <c r="DO875" s="4"/>
      <c r="DP875" s="4"/>
      <c r="DQ875" s="4"/>
    </row>
  </sheetData>
  <sheetProtection algorithmName="SHA-512" hashValue="zBzmK3co6Fl9AI2V+e7rVxmhVb2SvR+sFbWnhYv/ElZWWfEv8hLXRYdXNtdpQK9YL5E1dmq209WK5nMUOjM3hQ==" saltValue="EzP7o6J1e/71HSKYCxF9dA==" spinCount="100000" sheet="1" objects="1" scenarios="1"/>
  <mergeCells count="3">
    <mergeCell ref="A1:B1"/>
    <mergeCell ref="A3:B3"/>
    <mergeCell ref="A8:B8"/>
  </mergeCells>
  <pageMargins left="0.7" right="0.7" top="0.75" bottom="0.75" header="0.3" footer="0.3"/>
  <pageSetup paperSize="9" scale="8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5DD47-013A-4D73-86F5-6CAB4970E0CB}">
  <sheetPr codeName="Blad11">
    <tabColor rgb="FFC2E76B"/>
  </sheetPr>
  <dimension ref="A1:IG90"/>
  <sheetViews>
    <sheetView workbookViewId="0">
      <selection activeCell="C10" sqref="C10"/>
    </sheetView>
  </sheetViews>
  <sheetFormatPr defaultRowHeight="15" x14ac:dyDescent="0.25"/>
  <cols>
    <col min="1" max="1" width="2" bestFit="1" customWidth="1"/>
    <col min="2" max="2" width="32.7109375" bestFit="1" customWidth="1"/>
    <col min="3" max="3" width="84.5703125" customWidth="1"/>
    <col min="4" max="241" width="9.140625" style="4"/>
  </cols>
  <sheetData>
    <row r="1" spans="1:3" ht="26.25" x14ac:dyDescent="0.4">
      <c r="A1" s="120" t="s">
        <v>99</v>
      </c>
      <c r="B1" s="121"/>
      <c r="C1" s="122"/>
    </row>
    <row r="2" spans="1:3" x14ac:dyDescent="0.25">
      <c r="A2" s="52"/>
      <c r="B2" s="53" t="s">
        <v>44</v>
      </c>
      <c r="C2" s="54" t="s">
        <v>0</v>
      </c>
    </row>
    <row r="3" spans="1:3" x14ac:dyDescent="0.25">
      <c r="A3" s="46">
        <v>1</v>
      </c>
      <c r="B3" s="9" t="s">
        <v>30</v>
      </c>
      <c r="C3" s="3" t="s">
        <v>148</v>
      </c>
    </row>
    <row r="4" spans="1:3" x14ac:dyDescent="0.25">
      <c r="A4" s="46">
        <v>2</v>
      </c>
      <c r="B4" s="9" t="s">
        <v>101</v>
      </c>
      <c r="C4" s="3" t="s">
        <v>102</v>
      </c>
    </row>
    <row r="5" spans="1:3" x14ac:dyDescent="0.25">
      <c r="A5" s="46">
        <v>3</v>
      </c>
      <c r="B5" s="9" t="s">
        <v>103</v>
      </c>
      <c r="C5" s="3" t="s">
        <v>104</v>
      </c>
    </row>
    <row r="6" spans="1:3" x14ac:dyDescent="0.25">
      <c r="A6" s="46">
        <v>4</v>
      </c>
      <c r="B6" s="9" t="s">
        <v>105</v>
      </c>
      <c r="C6" s="3" t="s">
        <v>106</v>
      </c>
    </row>
    <row r="7" spans="1:3" s="71" customFormat="1" ht="15.75" x14ac:dyDescent="0.25">
      <c r="A7" s="67"/>
      <c r="B7" s="68" t="s">
        <v>48</v>
      </c>
      <c r="C7" s="69"/>
    </row>
    <row r="8" spans="1:3" s="71" customFormat="1" ht="15.75" x14ac:dyDescent="0.25">
      <c r="A8" s="73"/>
      <c r="B8" s="74" t="s">
        <v>45</v>
      </c>
      <c r="C8" s="100"/>
    </row>
    <row r="9" spans="1:3" s="71" customFormat="1" ht="15.75" x14ac:dyDescent="0.25">
      <c r="A9" s="73"/>
      <c r="B9" s="75" t="s">
        <v>2</v>
      </c>
      <c r="C9" s="92"/>
    </row>
    <row r="10" spans="1:3" s="71" customFormat="1" ht="15.75" x14ac:dyDescent="0.25">
      <c r="A10" s="73"/>
      <c r="B10" s="75" t="s">
        <v>46</v>
      </c>
      <c r="C10" s="78"/>
    </row>
    <row r="11" spans="1:3" s="71" customFormat="1" ht="15.75" x14ac:dyDescent="0.25">
      <c r="A11" s="67"/>
      <c r="B11" s="75" t="s">
        <v>47</v>
      </c>
      <c r="C11" s="101">
        <f>(C9*C10)+C9</f>
        <v>0</v>
      </c>
    </row>
    <row r="12" spans="1:3" s="4" customFormat="1" x14ac:dyDescent="0.25"/>
    <row r="13" spans="1:3" s="4" customFormat="1" x14ac:dyDescent="0.25"/>
    <row r="14" spans="1:3" s="4" customFormat="1" x14ac:dyDescent="0.25"/>
    <row r="15" spans="1:3" s="4" customFormat="1" x14ac:dyDescent="0.25"/>
    <row r="16" spans="1:3" s="4" customFormat="1" x14ac:dyDescent="0.25"/>
    <row r="17" s="4" customFormat="1" x14ac:dyDescent="0.25"/>
    <row r="18" s="4" customFormat="1" x14ac:dyDescent="0.25"/>
    <row r="19" s="4" customFormat="1" x14ac:dyDescent="0.25"/>
    <row r="20" s="4" customFormat="1" x14ac:dyDescent="0.25"/>
    <row r="21" s="4" customFormat="1" x14ac:dyDescent="0.25"/>
    <row r="22" s="4" customFormat="1" x14ac:dyDescent="0.25"/>
    <row r="23" s="4" customFormat="1" x14ac:dyDescent="0.25"/>
    <row r="24" s="4" customFormat="1" x14ac:dyDescent="0.25"/>
    <row r="25" s="4" customFormat="1" x14ac:dyDescent="0.25"/>
    <row r="26" s="4" customFormat="1" x14ac:dyDescent="0.25"/>
    <row r="27" s="4" customFormat="1" x14ac:dyDescent="0.25"/>
    <row r="28" s="4" customFormat="1" x14ac:dyDescent="0.25"/>
    <row r="29" s="4" customFormat="1" x14ac:dyDescent="0.25"/>
    <row r="30" s="4" customFormat="1" x14ac:dyDescent="0.25"/>
    <row r="31" s="4" customFormat="1" x14ac:dyDescent="0.25"/>
    <row r="32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</sheetData>
  <sheetProtection algorithmName="SHA-512" hashValue="Qkl87uqAdnBtlf3HVUSnXaVUCG0BsP49dQBeIRyql/6jGfvOQOHm558EWZ3Yia2yevhM8EfeN8LsHDUyOYhptA==" saltValue="NOjLf0j6r6L6BZLmS73dCQ==" spinCount="100000" sheet="1" objects="1" scenarios="1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C6DE-69DC-4EA3-A1E0-7BC77FA0D205}">
  <sheetPr codeName="Blad12">
    <tabColor rgb="FFC2E76B"/>
  </sheetPr>
  <dimension ref="A1:BQ699"/>
  <sheetViews>
    <sheetView workbookViewId="0">
      <selection activeCell="D7" sqref="D7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style="2" customWidth="1"/>
    <col min="4" max="4" width="21.42578125" style="10" customWidth="1"/>
    <col min="5" max="5" width="22.7109375" style="10" customWidth="1"/>
    <col min="6" max="69" width="9.140625" style="4"/>
  </cols>
  <sheetData>
    <row r="1" spans="1:5" ht="26.25" x14ac:dyDescent="0.4">
      <c r="A1" s="120" t="s">
        <v>100</v>
      </c>
      <c r="B1" s="121"/>
      <c r="C1" s="121"/>
      <c r="D1" s="121"/>
      <c r="E1" s="122"/>
    </row>
    <row r="2" spans="1:5" x14ac:dyDescent="0.25">
      <c r="A2" s="36"/>
      <c r="B2" s="44" t="s">
        <v>107</v>
      </c>
      <c r="C2" s="104" t="s">
        <v>108</v>
      </c>
      <c r="D2" s="46" t="s">
        <v>109</v>
      </c>
      <c r="E2" s="104" t="s">
        <v>110</v>
      </c>
    </row>
    <row r="3" spans="1:5" x14ac:dyDescent="0.25">
      <c r="A3" s="36">
        <v>1</v>
      </c>
      <c r="B3" s="5" t="s">
        <v>111</v>
      </c>
      <c r="C3" s="106"/>
      <c r="D3" s="102">
        <v>50</v>
      </c>
      <c r="E3" s="107">
        <f>SUM(C3*D3)</f>
        <v>0</v>
      </c>
    </row>
    <row r="4" spans="1:5" s="4" customFormat="1" x14ac:dyDescent="0.25">
      <c r="A4" s="36">
        <v>2</v>
      </c>
      <c r="B4" s="56" t="s">
        <v>112</v>
      </c>
      <c r="C4" s="106"/>
      <c r="D4" s="102">
        <v>50</v>
      </c>
      <c r="E4" s="107">
        <f>SUM(C4*D4)</f>
        <v>0</v>
      </c>
    </row>
    <row r="5" spans="1:5" s="4" customFormat="1" x14ac:dyDescent="0.25">
      <c r="A5" s="36"/>
      <c r="B5" s="44" t="s">
        <v>113</v>
      </c>
      <c r="C5" s="104" t="s">
        <v>108</v>
      </c>
      <c r="D5" s="46" t="s">
        <v>109</v>
      </c>
      <c r="E5" s="104" t="s">
        <v>110</v>
      </c>
    </row>
    <row r="6" spans="1:5" s="4" customFormat="1" x14ac:dyDescent="0.25">
      <c r="A6" s="36">
        <v>3</v>
      </c>
      <c r="B6" s="5" t="s">
        <v>111</v>
      </c>
      <c r="C6" s="106"/>
      <c r="D6" s="102">
        <v>50</v>
      </c>
      <c r="E6" s="107">
        <f>SUM(C6*D6)</f>
        <v>0</v>
      </c>
    </row>
    <row r="7" spans="1:5" s="4" customFormat="1" x14ac:dyDescent="0.25">
      <c r="A7" s="36">
        <v>4</v>
      </c>
      <c r="B7" s="56" t="s">
        <v>112</v>
      </c>
      <c r="C7" s="106"/>
      <c r="D7" s="102">
        <v>50</v>
      </c>
      <c r="E7" s="107">
        <f>SUM(C7*D7)</f>
        <v>0</v>
      </c>
    </row>
    <row r="8" spans="1:5" s="4" customFormat="1" x14ac:dyDescent="0.25">
      <c r="A8" s="36"/>
      <c r="B8" s="44" t="s">
        <v>46</v>
      </c>
      <c r="C8" s="104" t="s">
        <v>114</v>
      </c>
      <c r="D8" s="46" t="s">
        <v>115</v>
      </c>
      <c r="E8" s="104" t="s">
        <v>110</v>
      </c>
    </row>
    <row r="9" spans="1:5" s="4" customFormat="1" ht="30" x14ac:dyDescent="0.25">
      <c r="A9" s="48">
        <v>3</v>
      </c>
      <c r="B9" s="57" t="s">
        <v>116</v>
      </c>
      <c r="C9" s="105"/>
      <c r="D9" s="110">
        <v>25000</v>
      </c>
      <c r="E9" s="111">
        <f>SUM(D9*C9)+D9</f>
        <v>25000</v>
      </c>
    </row>
    <row r="10" spans="1:5" s="4" customFormat="1" x14ac:dyDescent="0.25">
      <c r="C10" s="10"/>
      <c r="D10" s="10"/>
      <c r="E10" s="10"/>
    </row>
    <row r="11" spans="1:5" s="4" customFormat="1" x14ac:dyDescent="0.25">
      <c r="C11" s="10"/>
      <c r="D11" s="10"/>
      <c r="E11" s="10"/>
    </row>
    <row r="12" spans="1:5" s="4" customFormat="1" x14ac:dyDescent="0.25">
      <c r="C12" s="10"/>
      <c r="D12" s="10"/>
      <c r="E12" s="10"/>
    </row>
    <row r="13" spans="1:5" s="4" customFormat="1" x14ac:dyDescent="0.25">
      <c r="C13" s="10"/>
      <c r="D13" s="46" t="s">
        <v>54</v>
      </c>
      <c r="E13" s="108">
        <f>SUM(E3+E4+E6+E7+E9)</f>
        <v>25000</v>
      </c>
    </row>
    <row r="14" spans="1:5" s="4" customFormat="1" x14ac:dyDescent="0.25">
      <c r="C14" s="10"/>
      <c r="D14" s="10"/>
      <c r="E14" s="10"/>
    </row>
    <row r="15" spans="1:5" s="4" customFormat="1" x14ac:dyDescent="0.25">
      <c r="C15" s="10"/>
      <c r="D15" s="10"/>
      <c r="E15" s="10"/>
    </row>
    <row r="16" spans="1:5" s="4" customFormat="1" x14ac:dyDescent="0.25">
      <c r="C16" s="10"/>
      <c r="D16" s="10"/>
      <c r="E16" s="10"/>
    </row>
    <row r="17" spans="3:5" s="4" customFormat="1" x14ac:dyDescent="0.25">
      <c r="C17" s="10"/>
      <c r="D17" s="10"/>
      <c r="E17" s="10"/>
    </row>
    <row r="18" spans="3:5" s="4" customFormat="1" x14ac:dyDescent="0.25">
      <c r="C18" s="10"/>
      <c r="D18" s="10"/>
      <c r="E18" s="10"/>
    </row>
    <row r="19" spans="3:5" s="4" customFormat="1" x14ac:dyDescent="0.25">
      <c r="C19" s="10"/>
      <c r="D19" s="10"/>
      <c r="E19" s="10"/>
    </row>
    <row r="20" spans="3:5" s="4" customFormat="1" x14ac:dyDescent="0.25">
      <c r="C20" s="10"/>
      <c r="D20" s="10"/>
      <c r="E20" s="10"/>
    </row>
    <row r="21" spans="3:5" s="4" customFormat="1" x14ac:dyDescent="0.25">
      <c r="C21" s="10"/>
      <c r="D21" s="10"/>
      <c r="E21" s="10"/>
    </row>
    <row r="22" spans="3:5" s="4" customFormat="1" x14ac:dyDescent="0.25">
      <c r="C22" s="10"/>
      <c r="D22" s="10"/>
      <c r="E22" s="10"/>
    </row>
    <row r="23" spans="3:5" s="4" customFormat="1" x14ac:dyDescent="0.25">
      <c r="C23" s="10"/>
      <c r="D23" s="10"/>
      <c r="E23" s="10"/>
    </row>
    <row r="24" spans="3:5" s="4" customFormat="1" x14ac:dyDescent="0.25">
      <c r="C24" s="10"/>
      <c r="D24" s="10"/>
      <c r="E24" s="10"/>
    </row>
    <row r="25" spans="3:5" s="4" customFormat="1" x14ac:dyDescent="0.25">
      <c r="C25" s="10"/>
      <c r="D25" s="10"/>
      <c r="E25" s="10"/>
    </row>
    <row r="26" spans="3:5" s="4" customFormat="1" x14ac:dyDescent="0.25">
      <c r="C26" s="10"/>
      <c r="D26" s="10"/>
      <c r="E26" s="10"/>
    </row>
    <row r="27" spans="3:5" s="4" customFormat="1" x14ac:dyDescent="0.25">
      <c r="C27" s="10"/>
      <c r="D27" s="10"/>
      <c r="E27" s="10"/>
    </row>
    <row r="28" spans="3:5" s="4" customFormat="1" x14ac:dyDescent="0.25">
      <c r="C28" s="10"/>
      <c r="D28" s="10"/>
      <c r="E28" s="10"/>
    </row>
    <row r="29" spans="3:5" s="4" customFormat="1" x14ac:dyDescent="0.25">
      <c r="C29" s="10"/>
      <c r="D29" s="10"/>
      <c r="E29" s="10"/>
    </row>
    <row r="30" spans="3:5" s="4" customFormat="1" x14ac:dyDescent="0.25">
      <c r="C30" s="10"/>
      <c r="D30" s="10"/>
      <c r="E30" s="10"/>
    </row>
    <row r="31" spans="3:5" s="4" customFormat="1" x14ac:dyDescent="0.25">
      <c r="C31" s="10"/>
      <c r="D31" s="10"/>
      <c r="E31" s="10"/>
    </row>
    <row r="32" spans="3:5" s="4" customFormat="1" x14ac:dyDescent="0.25">
      <c r="C32" s="10"/>
      <c r="D32" s="10"/>
      <c r="E32" s="10"/>
    </row>
    <row r="33" spans="3:5" s="4" customFormat="1" x14ac:dyDescent="0.25">
      <c r="C33" s="10"/>
      <c r="D33" s="10"/>
      <c r="E33" s="10"/>
    </row>
    <row r="34" spans="3:5" s="4" customFormat="1" x14ac:dyDescent="0.25">
      <c r="C34" s="10"/>
      <c r="D34" s="10"/>
      <c r="E34" s="10"/>
    </row>
    <row r="35" spans="3:5" s="4" customFormat="1" x14ac:dyDescent="0.25">
      <c r="C35" s="10"/>
      <c r="D35" s="10"/>
      <c r="E35" s="10"/>
    </row>
    <row r="36" spans="3:5" s="4" customFormat="1" x14ac:dyDescent="0.25">
      <c r="C36" s="10"/>
      <c r="D36" s="10"/>
      <c r="E36" s="10"/>
    </row>
    <row r="37" spans="3:5" s="4" customFormat="1" x14ac:dyDescent="0.25">
      <c r="C37" s="10"/>
      <c r="D37" s="10"/>
      <c r="E37" s="10"/>
    </row>
    <row r="38" spans="3:5" s="4" customFormat="1" x14ac:dyDescent="0.25">
      <c r="C38" s="10"/>
      <c r="D38" s="10"/>
      <c r="E38" s="10"/>
    </row>
    <row r="39" spans="3:5" s="4" customFormat="1" x14ac:dyDescent="0.25">
      <c r="C39" s="10"/>
      <c r="D39" s="10"/>
      <c r="E39" s="10"/>
    </row>
    <row r="40" spans="3:5" s="4" customFormat="1" x14ac:dyDescent="0.25">
      <c r="C40" s="10"/>
      <c r="D40" s="10"/>
      <c r="E40" s="10"/>
    </row>
    <row r="41" spans="3:5" s="4" customFormat="1" x14ac:dyDescent="0.25">
      <c r="C41" s="10"/>
      <c r="D41" s="10"/>
      <c r="E41" s="10"/>
    </row>
    <row r="42" spans="3:5" s="4" customFormat="1" x14ac:dyDescent="0.25">
      <c r="C42" s="10"/>
      <c r="D42" s="10"/>
      <c r="E42" s="10"/>
    </row>
    <row r="43" spans="3:5" s="4" customFormat="1" x14ac:dyDescent="0.25">
      <c r="C43" s="10"/>
      <c r="D43" s="10"/>
      <c r="E43" s="10"/>
    </row>
    <row r="44" spans="3:5" s="4" customFormat="1" x14ac:dyDescent="0.25">
      <c r="C44" s="10"/>
      <c r="D44" s="10"/>
      <c r="E44" s="10"/>
    </row>
    <row r="45" spans="3:5" s="4" customFormat="1" x14ac:dyDescent="0.25">
      <c r="C45" s="10"/>
      <c r="D45" s="10"/>
      <c r="E45" s="10"/>
    </row>
    <row r="46" spans="3:5" s="4" customFormat="1" x14ac:dyDescent="0.25">
      <c r="C46" s="10"/>
      <c r="D46" s="10"/>
      <c r="E46" s="10"/>
    </row>
    <row r="47" spans="3:5" s="4" customFormat="1" x14ac:dyDescent="0.25">
      <c r="C47" s="10"/>
      <c r="D47" s="10"/>
      <c r="E47" s="10"/>
    </row>
    <row r="48" spans="3:5" s="4" customFormat="1" x14ac:dyDescent="0.25">
      <c r="C48" s="10"/>
      <c r="D48" s="10"/>
      <c r="E48" s="10"/>
    </row>
    <row r="49" spans="3:5" s="4" customFormat="1" x14ac:dyDescent="0.25">
      <c r="C49" s="10"/>
      <c r="D49" s="10"/>
      <c r="E49" s="10"/>
    </row>
    <row r="50" spans="3:5" s="4" customFormat="1" x14ac:dyDescent="0.25">
      <c r="C50" s="10"/>
      <c r="D50" s="10"/>
      <c r="E50" s="10"/>
    </row>
    <row r="51" spans="3:5" s="4" customFormat="1" x14ac:dyDescent="0.25">
      <c r="C51" s="10"/>
      <c r="D51" s="10"/>
      <c r="E51" s="10"/>
    </row>
    <row r="52" spans="3:5" s="4" customFormat="1" x14ac:dyDescent="0.25">
      <c r="C52" s="10"/>
      <c r="D52" s="10"/>
      <c r="E52" s="10"/>
    </row>
    <row r="53" spans="3:5" s="4" customFormat="1" x14ac:dyDescent="0.25">
      <c r="C53" s="10"/>
      <c r="D53" s="10"/>
      <c r="E53" s="10"/>
    </row>
    <row r="54" spans="3:5" s="4" customFormat="1" x14ac:dyDescent="0.25">
      <c r="C54" s="10"/>
      <c r="D54" s="10"/>
      <c r="E54" s="10"/>
    </row>
    <row r="55" spans="3:5" s="4" customFormat="1" x14ac:dyDescent="0.25">
      <c r="C55" s="10"/>
      <c r="D55" s="10"/>
      <c r="E55" s="10"/>
    </row>
    <row r="56" spans="3:5" s="4" customFormat="1" x14ac:dyDescent="0.25">
      <c r="C56" s="10"/>
      <c r="D56" s="10"/>
      <c r="E56" s="10"/>
    </row>
    <row r="57" spans="3:5" s="4" customFormat="1" x14ac:dyDescent="0.25">
      <c r="C57" s="10"/>
      <c r="D57" s="10"/>
      <c r="E57" s="10"/>
    </row>
    <row r="58" spans="3:5" s="4" customFormat="1" x14ac:dyDescent="0.25">
      <c r="C58" s="10"/>
      <c r="D58" s="10"/>
      <c r="E58" s="10"/>
    </row>
    <row r="59" spans="3:5" s="4" customFormat="1" x14ac:dyDescent="0.25">
      <c r="C59" s="10"/>
      <c r="D59" s="10"/>
      <c r="E59" s="10"/>
    </row>
    <row r="60" spans="3:5" s="4" customFormat="1" x14ac:dyDescent="0.25">
      <c r="C60" s="10"/>
      <c r="D60" s="10"/>
      <c r="E60" s="10"/>
    </row>
    <row r="61" spans="3:5" s="4" customFormat="1" x14ac:dyDescent="0.25">
      <c r="C61" s="10"/>
      <c r="D61" s="10"/>
      <c r="E61" s="10"/>
    </row>
    <row r="62" spans="3:5" s="4" customFormat="1" x14ac:dyDescent="0.25">
      <c r="C62" s="10"/>
      <c r="D62" s="10"/>
      <c r="E62" s="10"/>
    </row>
    <row r="63" spans="3:5" s="4" customFormat="1" x14ac:dyDescent="0.25">
      <c r="C63" s="10"/>
      <c r="D63" s="10"/>
      <c r="E63" s="10"/>
    </row>
    <row r="64" spans="3:5" s="4" customFormat="1" x14ac:dyDescent="0.25">
      <c r="C64" s="10"/>
      <c r="D64" s="10"/>
      <c r="E64" s="10"/>
    </row>
    <row r="65" spans="3:5" s="4" customFormat="1" x14ac:dyDescent="0.25">
      <c r="C65" s="10"/>
      <c r="D65" s="10"/>
      <c r="E65" s="10"/>
    </row>
    <row r="66" spans="3:5" s="4" customFormat="1" x14ac:dyDescent="0.25">
      <c r="C66" s="10"/>
      <c r="D66" s="10"/>
      <c r="E66" s="10"/>
    </row>
    <row r="67" spans="3:5" s="4" customFormat="1" x14ac:dyDescent="0.25">
      <c r="C67" s="10"/>
      <c r="D67" s="10"/>
      <c r="E67" s="10"/>
    </row>
    <row r="68" spans="3:5" s="4" customFormat="1" x14ac:dyDescent="0.25">
      <c r="C68" s="10"/>
      <c r="D68" s="10"/>
      <c r="E68" s="10"/>
    </row>
    <row r="69" spans="3:5" s="4" customFormat="1" x14ac:dyDescent="0.25">
      <c r="C69" s="10"/>
      <c r="D69" s="10"/>
      <c r="E69" s="10"/>
    </row>
    <row r="70" spans="3:5" s="4" customFormat="1" x14ac:dyDescent="0.25">
      <c r="C70" s="10"/>
      <c r="D70" s="10"/>
      <c r="E70" s="10"/>
    </row>
    <row r="71" spans="3:5" s="4" customFormat="1" x14ac:dyDescent="0.25">
      <c r="C71" s="10"/>
      <c r="D71" s="10"/>
      <c r="E71" s="10"/>
    </row>
    <row r="72" spans="3:5" s="4" customFormat="1" x14ac:dyDescent="0.25">
      <c r="C72" s="10"/>
      <c r="D72" s="10"/>
      <c r="E72" s="10"/>
    </row>
    <row r="73" spans="3:5" s="4" customFormat="1" x14ac:dyDescent="0.25">
      <c r="C73" s="10"/>
      <c r="D73" s="10"/>
      <c r="E73" s="10"/>
    </row>
    <row r="74" spans="3:5" s="4" customFormat="1" x14ac:dyDescent="0.25">
      <c r="C74" s="10"/>
      <c r="D74" s="10"/>
      <c r="E74" s="10"/>
    </row>
    <row r="75" spans="3:5" s="4" customFormat="1" x14ac:dyDescent="0.25">
      <c r="C75" s="10"/>
      <c r="D75" s="10"/>
      <c r="E75" s="10"/>
    </row>
    <row r="76" spans="3:5" s="4" customFormat="1" x14ac:dyDescent="0.25">
      <c r="C76" s="10"/>
      <c r="D76" s="10"/>
      <c r="E76" s="10"/>
    </row>
    <row r="77" spans="3:5" s="4" customFormat="1" x14ac:dyDescent="0.25">
      <c r="C77" s="10"/>
      <c r="D77" s="10"/>
      <c r="E77" s="10"/>
    </row>
    <row r="78" spans="3:5" s="4" customFormat="1" x14ac:dyDescent="0.25">
      <c r="C78" s="10"/>
      <c r="D78" s="10"/>
      <c r="E78" s="10"/>
    </row>
    <row r="79" spans="3:5" s="4" customFormat="1" x14ac:dyDescent="0.25">
      <c r="C79" s="10"/>
      <c r="D79" s="10"/>
      <c r="E79" s="10"/>
    </row>
    <row r="80" spans="3:5" s="4" customFormat="1" x14ac:dyDescent="0.25">
      <c r="C80" s="10"/>
      <c r="D80" s="10"/>
      <c r="E80" s="10"/>
    </row>
    <row r="81" spans="3:5" s="4" customFormat="1" x14ac:dyDescent="0.25">
      <c r="C81" s="10"/>
      <c r="D81" s="10"/>
      <c r="E81" s="10"/>
    </row>
    <row r="82" spans="3:5" s="4" customFormat="1" x14ac:dyDescent="0.25">
      <c r="C82" s="10"/>
      <c r="D82" s="10"/>
      <c r="E82" s="10"/>
    </row>
    <row r="83" spans="3:5" s="4" customFormat="1" x14ac:dyDescent="0.25">
      <c r="C83" s="10"/>
      <c r="D83" s="10"/>
      <c r="E83" s="10"/>
    </row>
    <row r="84" spans="3:5" s="4" customFormat="1" x14ac:dyDescent="0.25">
      <c r="C84" s="10"/>
      <c r="D84" s="10"/>
      <c r="E84" s="10"/>
    </row>
    <row r="85" spans="3:5" s="4" customFormat="1" x14ac:dyDescent="0.25">
      <c r="C85" s="10"/>
      <c r="D85" s="10"/>
      <c r="E85" s="10"/>
    </row>
    <row r="86" spans="3:5" s="4" customFormat="1" x14ac:dyDescent="0.25">
      <c r="C86" s="10"/>
      <c r="D86" s="10"/>
      <c r="E86" s="10"/>
    </row>
    <row r="87" spans="3:5" s="4" customFormat="1" x14ac:dyDescent="0.25">
      <c r="C87" s="10"/>
      <c r="D87" s="10"/>
      <c r="E87" s="10"/>
    </row>
    <row r="88" spans="3:5" s="4" customFormat="1" x14ac:dyDescent="0.25">
      <c r="C88" s="10"/>
      <c r="D88" s="10"/>
      <c r="E88" s="10"/>
    </row>
    <row r="89" spans="3:5" s="4" customFormat="1" x14ac:dyDescent="0.25">
      <c r="C89" s="10"/>
      <c r="D89" s="10"/>
      <c r="E89" s="10"/>
    </row>
    <row r="90" spans="3:5" s="4" customFormat="1" x14ac:dyDescent="0.25">
      <c r="C90" s="10"/>
      <c r="D90" s="10"/>
      <c r="E90" s="10"/>
    </row>
    <row r="91" spans="3:5" s="4" customFormat="1" x14ac:dyDescent="0.25">
      <c r="C91" s="10"/>
      <c r="D91" s="10"/>
      <c r="E91" s="10"/>
    </row>
    <row r="92" spans="3:5" s="4" customFormat="1" x14ac:dyDescent="0.25">
      <c r="C92" s="10"/>
      <c r="D92" s="10"/>
      <c r="E92" s="10"/>
    </row>
    <row r="93" spans="3:5" s="4" customFormat="1" x14ac:dyDescent="0.25">
      <c r="C93" s="10"/>
      <c r="D93" s="10"/>
      <c r="E93" s="10"/>
    </row>
    <row r="94" spans="3:5" s="4" customFormat="1" x14ac:dyDescent="0.25">
      <c r="C94" s="10"/>
      <c r="D94" s="10"/>
      <c r="E94" s="10"/>
    </row>
    <row r="95" spans="3:5" s="4" customFormat="1" x14ac:dyDescent="0.25">
      <c r="C95" s="10"/>
      <c r="D95" s="10"/>
      <c r="E95" s="10"/>
    </row>
    <row r="96" spans="3:5" s="4" customFormat="1" x14ac:dyDescent="0.25">
      <c r="C96" s="10"/>
      <c r="D96" s="10"/>
      <c r="E96" s="10"/>
    </row>
    <row r="97" spans="3:5" s="4" customFormat="1" x14ac:dyDescent="0.25">
      <c r="C97" s="10"/>
      <c r="D97" s="10"/>
      <c r="E97" s="10"/>
    </row>
    <row r="98" spans="3:5" s="4" customFormat="1" x14ac:dyDescent="0.25">
      <c r="C98" s="10"/>
      <c r="D98" s="10"/>
      <c r="E98" s="10"/>
    </row>
    <row r="99" spans="3:5" s="4" customFormat="1" x14ac:dyDescent="0.25">
      <c r="C99" s="10"/>
      <c r="D99" s="10"/>
      <c r="E99" s="10"/>
    </row>
    <row r="100" spans="3:5" s="4" customFormat="1" x14ac:dyDescent="0.25">
      <c r="C100" s="10"/>
      <c r="D100" s="10"/>
      <c r="E100" s="10"/>
    </row>
    <row r="101" spans="3:5" s="4" customFormat="1" x14ac:dyDescent="0.25">
      <c r="C101" s="10"/>
      <c r="D101" s="10"/>
      <c r="E101" s="10"/>
    </row>
    <row r="102" spans="3:5" s="4" customFormat="1" x14ac:dyDescent="0.25">
      <c r="C102" s="10"/>
      <c r="D102" s="10"/>
      <c r="E102" s="10"/>
    </row>
    <row r="103" spans="3:5" s="4" customFormat="1" x14ac:dyDescent="0.25">
      <c r="C103" s="10"/>
      <c r="D103" s="10"/>
      <c r="E103" s="10"/>
    </row>
    <row r="104" spans="3:5" s="4" customFormat="1" x14ac:dyDescent="0.25">
      <c r="C104" s="10"/>
      <c r="D104" s="10"/>
      <c r="E104" s="10"/>
    </row>
    <row r="105" spans="3:5" s="4" customFormat="1" x14ac:dyDescent="0.25">
      <c r="C105" s="10"/>
      <c r="D105" s="10"/>
      <c r="E105" s="10"/>
    </row>
    <row r="106" spans="3:5" s="4" customFormat="1" x14ac:dyDescent="0.25">
      <c r="C106" s="10"/>
      <c r="D106" s="10"/>
      <c r="E106" s="10"/>
    </row>
    <row r="107" spans="3:5" s="4" customFormat="1" x14ac:dyDescent="0.25">
      <c r="C107" s="10"/>
      <c r="D107" s="10"/>
      <c r="E107" s="10"/>
    </row>
    <row r="108" spans="3:5" s="4" customFormat="1" x14ac:dyDescent="0.25">
      <c r="C108" s="10"/>
      <c r="D108" s="10"/>
      <c r="E108" s="10"/>
    </row>
    <row r="109" spans="3:5" s="4" customFormat="1" x14ac:dyDescent="0.25">
      <c r="C109" s="10"/>
      <c r="D109" s="10"/>
      <c r="E109" s="10"/>
    </row>
    <row r="110" spans="3:5" s="4" customFormat="1" x14ac:dyDescent="0.25">
      <c r="C110" s="10"/>
      <c r="D110" s="10"/>
      <c r="E110" s="10"/>
    </row>
    <row r="111" spans="3:5" s="4" customFormat="1" x14ac:dyDescent="0.25">
      <c r="C111" s="10"/>
      <c r="D111" s="10"/>
      <c r="E111" s="10"/>
    </row>
    <row r="112" spans="3:5" s="4" customFormat="1" x14ac:dyDescent="0.25">
      <c r="C112" s="10"/>
      <c r="D112" s="10"/>
      <c r="E112" s="10"/>
    </row>
    <row r="113" spans="3:5" s="4" customFormat="1" x14ac:dyDescent="0.25">
      <c r="C113" s="10"/>
      <c r="D113" s="10"/>
      <c r="E113" s="10"/>
    </row>
    <row r="114" spans="3:5" s="4" customFormat="1" x14ac:dyDescent="0.25">
      <c r="C114" s="10"/>
      <c r="D114" s="10"/>
      <c r="E114" s="10"/>
    </row>
    <row r="115" spans="3:5" s="4" customFormat="1" x14ac:dyDescent="0.25">
      <c r="C115" s="10"/>
      <c r="D115" s="10"/>
      <c r="E115" s="10"/>
    </row>
    <row r="116" spans="3:5" s="4" customFormat="1" x14ac:dyDescent="0.25">
      <c r="C116" s="10"/>
      <c r="D116" s="10"/>
      <c r="E116" s="10"/>
    </row>
    <row r="117" spans="3:5" s="4" customFormat="1" x14ac:dyDescent="0.25">
      <c r="C117" s="10"/>
      <c r="D117" s="10"/>
      <c r="E117" s="10"/>
    </row>
    <row r="118" spans="3:5" s="4" customFormat="1" x14ac:dyDescent="0.25">
      <c r="C118" s="10"/>
      <c r="D118" s="10"/>
      <c r="E118" s="10"/>
    </row>
    <row r="119" spans="3:5" s="4" customFormat="1" x14ac:dyDescent="0.25">
      <c r="C119" s="10"/>
      <c r="D119" s="10"/>
      <c r="E119" s="10"/>
    </row>
    <row r="120" spans="3:5" s="4" customFormat="1" x14ac:dyDescent="0.25">
      <c r="C120" s="10"/>
      <c r="D120" s="10"/>
      <c r="E120" s="10"/>
    </row>
    <row r="121" spans="3:5" s="4" customFormat="1" x14ac:dyDescent="0.25">
      <c r="C121" s="10"/>
      <c r="D121" s="10"/>
      <c r="E121" s="10"/>
    </row>
    <row r="122" spans="3:5" s="4" customFormat="1" x14ac:dyDescent="0.25">
      <c r="C122" s="10"/>
      <c r="D122" s="10"/>
      <c r="E122" s="10"/>
    </row>
    <row r="123" spans="3:5" s="4" customFormat="1" x14ac:dyDescent="0.25">
      <c r="C123" s="10"/>
      <c r="D123" s="10"/>
      <c r="E123" s="10"/>
    </row>
    <row r="124" spans="3:5" s="4" customFormat="1" x14ac:dyDescent="0.25">
      <c r="C124" s="10"/>
      <c r="D124" s="10"/>
      <c r="E124" s="10"/>
    </row>
    <row r="125" spans="3:5" s="4" customFormat="1" x14ac:dyDescent="0.25">
      <c r="C125" s="10"/>
      <c r="D125" s="10"/>
      <c r="E125" s="10"/>
    </row>
    <row r="126" spans="3:5" s="4" customFormat="1" x14ac:dyDescent="0.25">
      <c r="C126" s="10"/>
      <c r="D126" s="10"/>
      <c r="E126" s="10"/>
    </row>
    <row r="127" spans="3:5" s="4" customFormat="1" x14ac:dyDescent="0.25">
      <c r="C127" s="10"/>
      <c r="D127" s="10"/>
      <c r="E127" s="10"/>
    </row>
    <row r="128" spans="3:5" s="4" customFormat="1" x14ac:dyDescent="0.25">
      <c r="C128" s="10"/>
      <c r="D128" s="10"/>
      <c r="E128" s="10"/>
    </row>
    <row r="129" spans="3:5" s="4" customFormat="1" x14ac:dyDescent="0.25">
      <c r="C129" s="10"/>
      <c r="D129" s="10"/>
      <c r="E129" s="10"/>
    </row>
    <row r="130" spans="3:5" s="4" customFormat="1" x14ac:dyDescent="0.25">
      <c r="C130" s="10"/>
      <c r="D130" s="10"/>
      <c r="E130" s="10"/>
    </row>
    <row r="131" spans="3:5" s="4" customFormat="1" x14ac:dyDescent="0.25">
      <c r="C131" s="10"/>
      <c r="D131" s="10"/>
      <c r="E131" s="10"/>
    </row>
    <row r="132" spans="3:5" s="4" customFormat="1" x14ac:dyDescent="0.25">
      <c r="C132" s="10"/>
      <c r="D132" s="10"/>
      <c r="E132" s="10"/>
    </row>
    <row r="133" spans="3:5" s="4" customFormat="1" x14ac:dyDescent="0.25">
      <c r="C133" s="10"/>
      <c r="D133" s="10"/>
      <c r="E133" s="10"/>
    </row>
    <row r="134" spans="3:5" s="4" customFormat="1" x14ac:dyDescent="0.25">
      <c r="C134" s="10"/>
      <c r="D134" s="10"/>
      <c r="E134" s="10"/>
    </row>
    <row r="135" spans="3:5" s="4" customFormat="1" x14ac:dyDescent="0.25">
      <c r="C135" s="10"/>
      <c r="D135" s="10"/>
      <c r="E135" s="10"/>
    </row>
    <row r="136" spans="3:5" s="4" customFormat="1" x14ac:dyDescent="0.25">
      <c r="C136" s="10"/>
      <c r="D136" s="10"/>
      <c r="E136" s="10"/>
    </row>
    <row r="137" spans="3:5" s="4" customFormat="1" x14ac:dyDescent="0.25">
      <c r="C137" s="10"/>
      <c r="D137" s="10"/>
      <c r="E137" s="10"/>
    </row>
    <row r="138" spans="3:5" s="4" customFormat="1" x14ac:dyDescent="0.25">
      <c r="C138" s="10"/>
      <c r="D138" s="10"/>
      <c r="E138" s="10"/>
    </row>
    <row r="139" spans="3:5" s="4" customFormat="1" x14ac:dyDescent="0.25">
      <c r="C139" s="10"/>
      <c r="D139" s="10"/>
      <c r="E139" s="10"/>
    </row>
    <row r="140" spans="3:5" s="4" customFormat="1" x14ac:dyDescent="0.25">
      <c r="C140" s="10"/>
      <c r="D140" s="10"/>
      <c r="E140" s="10"/>
    </row>
    <row r="141" spans="3:5" s="4" customFormat="1" x14ac:dyDescent="0.25">
      <c r="C141" s="10"/>
      <c r="D141" s="10"/>
      <c r="E141" s="10"/>
    </row>
    <row r="142" spans="3:5" s="4" customFormat="1" x14ac:dyDescent="0.25">
      <c r="C142" s="10"/>
      <c r="D142" s="10"/>
      <c r="E142" s="10"/>
    </row>
    <row r="143" spans="3:5" s="4" customFormat="1" x14ac:dyDescent="0.25">
      <c r="C143" s="10"/>
      <c r="D143" s="10"/>
      <c r="E143" s="10"/>
    </row>
    <row r="144" spans="3:5" s="4" customFormat="1" x14ac:dyDescent="0.25">
      <c r="C144" s="10"/>
      <c r="D144" s="10"/>
      <c r="E144" s="10"/>
    </row>
    <row r="145" spans="3:5" s="4" customFormat="1" x14ac:dyDescent="0.25">
      <c r="C145" s="10"/>
      <c r="D145" s="10"/>
      <c r="E145" s="10"/>
    </row>
    <row r="146" spans="3:5" s="4" customFormat="1" x14ac:dyDescent="0.25">
      <c r="C146" s="10"/>
      <c r="D146" s="10"/>
      <c r="E146" s="10"/>
    </row>
    <row r="147" spans="3:5" s="4" customFormat="1" x14ac:dyDescent="0.25">
      <c r="C147" s="10"/>
      <c r="D147" s="10"/>
      <c r="E147" s="10"/>
    </row>
    <row r="148" spans="3:5" s="4" customFormat="1" x14ac:dyDescent="0.25">
      <c r="C148" s="10"/>
      <c r="D148" s="10"/>
      <c r="E148" s="10"/>
    </row>
    <row r="149" spans="3:5" s="4" customFormat="1" x14ac:dyDescent="0.25">
      <c r="C149" s="10"/>
      <c r="D149" s="10"/>
      <c r="E149" s="10"/>
    </row>
    <row r="150" spans="3:5" s="4" customFormat="1" x14ac:dyDescent="0.25">
      <c r="C150" s="10"/>
      <c r="D150" s="10"/>
      <c r="E150" s="10"/>
    </row>
    <row r="151" spans="3:5" s="4" customFormat="1" x14ac:dyDescent="0.25">
      <c r="C151" s="10"/>
      <c r="D151" s="10"/>
      <c r="E151" s="10"/>
    </row>
    <row r="152" spans="3:5" s="4" customFormat="1" x14ac:dyDescent="0.25">
      <c r="C152" s="10"/>
      <c r="D152" s="10"/>
      <c r="E152" s="10"/>
    </row>
    <row r="153" spans="3:5" s="4" customFormat="1" x14ac:dyDescent="0.25">
      <c r="C153" s="10"/>
      <c r="D153" s="10"/>
      <c r="E153" s="10"/>
    </row>
    <row r="154" spans="3:5" s="4" customFormat="1" x14ac:dyDescent="0.25">
      <c r="C154" s="10"/>
      <c r="D154" s="10"/>
      <c r="E154" s="10"/>
    </row>
    <row r="155" spans="3:5" s="4" customFormat="1" x14ac:dyDescent="0.25">
      <c r="C155" s="10"/>
      <c r="D155" s="10"/>
      <c r="E155" s="10"/>
    </row>
    <row r="156" spans="3:5" s="4" customFormat="1" x14ac:dyDescent="0.25">
      <c r="C156" s="10"/>
      <c r="D156" s="10"/>
      <c r="E156" s="10"/>
    </row>
    <row r="157" spans="3:5" s="4" customFormat="1" x14ac:dyDescent="0.25">
      <c r="C157" s="10"/>
      <c r="D157" s="10"/>
      <c r="E157" s="10"/>
    </row>
    <row r="158" spans="3:5" s="4" customFormat="1" x14ac:dyDescent="0.25">
      <c r="C158" s="10"/>
      <c r="D158" s="10"/>
      <c r="E158" s="10"/>
    </row>
    <row r="159" spans="3:5" s="4" customFormat="1" x14ac:dyDescent="0.25">
      <c r="C159" s="10"/>
      <c r="D159" s="10"/>
      <c r="E159" s="10"/>
    </row>
    <row r="160" spans="3:5" s="4" customFormat="1" x14ac:dyDescent="0.25">
      <c r="C160" s="10"/>
      <c r="D160" s="10"/>
      <c r="E160" s="10"/>
    </row>
    <row r="161" spans="3:5" s="4" customFormat="1" x14ac:dyDescent="0.25">
      <c r="C161" s="10"/>
      <c r="D161" s="10"/>
      <c r="E161" s="10"/>
    </row>
    <row r="162" spans="3:5" s="4" customFormat="1" x14ac:dyDescent="0.25">
      <c r="C162" s="10"/>
      <c r="D162" s="10"/>
      <c r="E162" s="10"/>
    </row>
    <row r="163" spans="3:5" s="4" customFormat="1" x14ac:dyDescent="0.25">
      <c r="C163" s="10"/>
      <c r="D163" s="10"/>
      <c r="E163" s="10"/>
    </row>
    <row r="164" spans="3:5" s="4" customFormat="1" x14ac:dyDescent="0.25">
      <c r="C164" s="10"/>
      <c r="D164" s="10"/>
      <c r="E164" s="10"/>
    </row>
    <row r="165" spans="3:5" s="4" customFormat="1" x14ac:dyDescent="0.25">
      <c r="C165" s="10"/>
      <c r="D165" s="10"/>
      <c r="E165" s="10"/>
    </row>
    <row r="166" spans="3:5" s="4" customFormat="1" x14ac:dyDescent="0.25">
      <c r="C166" s="10"/>
      <c r="D166" s="10"/>
      <c r="E166" s="10"/>
    </row>
    <row r="167" spans="3:5" s="4" customFormat="1" x14ac:dyDescent="0.25">
      <c r="C167" s="10"/>
      <c r="D167" s="10"/>
      <c r="E167" s="10"/>
    </row>
    <row r="168" spans="3:5" s="4" customFormat="1" x14ac:dyDescent="0.25">
      <c r="C168" s="10"/>
      <c r="D168" s="10"/>
      <c r="E168" s="10"/>
    </row>
    <row r="169" spans="3:5" s="4" customFormat="1" x14ac:dyDescent="0.25">
      <c r="C169" s="10"/>
      <c r="D169" s="10"/>
      <c r="E169" s="10"/>
    </row>
    <row r="170" spans="3:5" s="4" customFormat="1" x14ac:dyDescent="0.25">
      <c r="C170" s="10"/>
      <c r="D170" s="10"/>
      <c r="E170" s="10"/>
    </row>
    <row r="171" spans="3:5" s="4" customFormat="1" x14ac:dyDescent="0.25">
      <c r="C171" s="10"/>
      <c r="D171" s="10"/>
      <c r="E171" s="10"/>
    </row>
    <row r="172" spans="3:5" s="4" customFormat="1" x14ac:dyDescent="0.25">
      <c r="C172" s="10"/>
      <c r="D172" s="10"/>
      <c r="E172" s="10"/>
    </row>
    <row r="173" spans="3:5" s="4" customFormat="1" x14ac:dyDescent="0.25">
      <c r="C173" s="10"/>
      <c r="D173" s="10"/>
      <c r="E173" s="10"/>
    </row>
    <row r="174" spans="3:5" s="4" customFormat="1" x14ac:dyDescent="0.25">
      <c r="C174" s="10"/>
      <c r="D174" s="10"/>
      <c r="E174" s="10"/>
    </row>
    <row r="175" spans="3:5" s="4" customFormat="1" x14ac:dyDescent="0.25">
      <c r="C175" s="10"/>
      <c r="D175" s="10"/>
      <c r="E175" s="10"/>
    </row>
    <row r="176" spans="3:5" s="4" customFormat="1" x14ac:dyDescent="0.25">
      <c r="C176" s="10"/>
      <c r="D176" s="10"/>
      <c r="E176" s="10"/>
    </row>
    <row r="177" spans="3:5" s="4" customFormat="1" x14ac:dyDescent="0.25">
      <c r="C177" s="10"/>
      <c r="D177" s="10"/>
      <c r="E177" s="10"/>
    </row>
    <row r="178" spans="3:5" s="4" customFormat="1" x14ac:dyDescent="0.25">
      <c r="C178" s="10"/>
      <c r="D178" s="10"/>
      <c r="E178" s="10"/>
    </row>
    <row r="179" spans="3:5" s="4" customFormat="1" x14ac:dyDescent="0.25">
      <c r="C179" s="10"/>
      <c r="D179" s="10"/>
      <c r="E179" s="10"/>
    </row>
    <row r="180" spans="3:5" s="4" customFormat="1" x14ac:dyDescent="0.25">
      <c r="C180" s="10"/>
      <c r="D180" s="10"/>
      <c r="E180" s="10"/>
    </row>
    <row r="181" spans="3:5" s="4" customFormat="1" x14ac:dyDescent="0.25">
      <c r="C181" s="10"/>
      <c r="D181" s="10"/>
      <c r="E181" s="10"/>
    </row>
    <row r="182" spans="3:5" s="4" customFormat="1" x14ac:dyDescent="0.25">
      <c r="C182" s="10"/>
      <c r="D182" s="10"/>
      <c r="E182" s="10"/>
    </row>
    <row r="183" spans="3:5" s="4" customFormat="1" x14ac:dyDescent="0.25">
      <c r="C183" s="10"/>
      <c r="D183" s="10"/>
      <c r="E183" s="10"/>
    </row>
    <row r="184" spans="3:5" s="4" customFormat="1" x14ac:dyDescent="0.25">
      <c r="C184" s="10"/>
      <c r="D184" s="10"/>
      <c r="E184" s="10"/>
    </row>
    <row r="185" spans="3:5" s="4" customFormat="1" x14ac:dyDescent="0.25">
      <c r="C185" s="10"/>
      <c r="D185" s="10"/>
      <c r="E185" s="10"/>
    </row>
    <row r="186" spans="3:5" s="4" customFormat="1" x14ac:dyDescent="0.25">
      <c r="C186" s="10"/>
      <c r="D186" s="10"/>
      <c r="E186" s="10"/>
    </row>
    <row r="187" spans="3:5" s="4" customFormat="1" x14ac:dyDescent="0.25">
      <c r="C187" s="10"/>
      <c r="D187" s="10"/>
      <c r="E187" s="10"/>
    </row>
    <row r="188" spans="3:5" s="4" customFormat="1" x14ac:dyDescent="0.25">
      <c r="C188" s="10"/>
      <c r="D188" s="10"/>
      <c r="E188" s="10"/>
    </row>
    <row r="189" spans="3:5" s="4" customFormat="1" x14ac:dyDescent="0.25">
      <c r="C189" s="10"/>
      <c r="D189" s="10"/>
      <c r="E189" s="10"/>
    </row>
    <row r="190" spans="3:5" s="4" customFormat="1" x14ac:dyDescent="0.25">
      <c r="C190" s="10"/>
      <c r="D190" s="10"/>
      <c r="E190" s="10"/>
    </row>
    <row r="191" spans="3:5" s="4" customFormat="1" x14ac:dyDescent="0.25">
      <c r="C191" s="10"/>
      <c r="D191" s="10"/>
      <c r="E191" s="10"/>
    </row>
    <row r="192" spans="3:5" s="4" customFormat="1" x14ac:dyDescent="0.25">
      <c r="C192" s="10"/>
      <c r="D192" s="10"/>
      <c r="E192" s="10"/>
    </row>
    <row r="193" spans="3:5" s="4" customFormat="1" x14ac:dyDescent="0.25">
      <c r="C193" s="10"/>
      <c r="D193" s="10"/>
      <c r="E193" s="10"/>
    </row>
    <row r="194" spans="3:5" s="4" customFormat="1" x14ac:dyDescent="0.25">
      <c r="C194" s="10"/>
      <c r="D194" s="10"/>
      <c r="E194" s="10"/>
    </row>
    <row r="195" spans="3:5" s="4" customFormat="1" x14ac:dyDescent="0.25">
      <c r="C195" s="10"/>
      <c r="D195" s="10"/>
      <c r="E195" s="10"/>
    </row>
    <row r="196" spans="3:5" s="4" customFormat="1" x14ac:dyDescent="0.25">
      <c r="C196" s="10"/>
      <c r="D196" s="10"/>
      <c r="E196" s="10"/>
    </row>
    <row r="197" spans="3:5" s="4" customFormat="1" x14ac:dyDescent="0.25">
      <c r="C197" s="10"/>
      <c r="D197" s="10"/>
      <c r="E197" s="10"/>
    </row>
    <row r="198" spans="3:5" s="4" customFormat="1" x14ac:dyDescent="0.25">
      <c r="C198" s="10"/>
      <c r="D198" s="10"/>
      <c r="E198" s="10"/>
    </row>
    <row r="199" spans="3:5" s="4" customFormat="1" x14ac:dyDescent="0.25">
      <c r="C199" s="10"/>
      <c r="D199" s="10"/>
      <c r="E199" s="10"/>
    </row>
    <row r="200" spans="3:5" s="4" customFormat="1" x14ac:dyDescent="0.25">
      <c r="C200" s="10"/>
      <c r="D200" s="10"/>
      <c r="E200" s="10"/>
    </row>
    <row r="201" spans="3:5" s="4" customFormat="1" x14ac:dyDescent="0.25">
      <c r="C201" s="10"/>
      <c r="D201" s="10"/>
      <c r="E201" s="10"/>
    </row>
    <row r="202" spans="3:5" s="4" customFormat="1" x14ac:dyDescent="0.25">
      <c r="C202" s="10"/>
      <c r="D202" s="10"/>
      <c r="E202" s="10"/>
    </row>
    <row r="203" spans="3:5" s="4" customFormat="1" x14ac:dyDescent="0.25">
      <c r="C203" s="10"/>
      <c r="D203" s="10"/>
      <c r="E203" s="10"/>
    </row>
    <row r="204" spans="3:5" s="4" customFormat="1" x14ac:dyDescent="0.25">
      <c r="C204" s="10"/>
      <c r="D204" s="10"/>
      <c r="E204" s="10"/>
    </row>
    <row r="205" spans="3:5" s="4" customFormat="1" x14ac:dyDescent="0.25">
      <c r="C205" s="10"/>
      <c r="D205" s="10"/>
      <c r="E205" s="10"/>
    </row>
    <row r="206" spans="3:5" s="4" customFormat="1" x14ac:dyDescent="0.25">
      <c r="C206" s="10"/>
      <c r="D206" s="10"/>
      <c r="E206" s="10"/>
    </row>
    <row r="207" spans="3:5" s="4" customFormat="1" x14ac:dyDescent="0.25">
      <c r="C207" s="10"/>
      <c r="D207" s="10"/>
      <c r="E207" s="10"/>
    </row>
    <row r="208" spans="3:5" s="4" customFormat="1" x14ac:dyDescent="0.25">
      <c r="C208" s="10"/>
      <c r="D208" s="10"/>
      <c r="E208" s="10"/>
    </row>
    <row r="209" spans="3:5" s="4" customFormat="1" x14ac:dyDescent="0.25">
      <c r="C209" s="10"/>
      <c r="D209" s="10"/>
      <c r="E209" s="10"/>
    </row>
    <row r="210" spans="3:5" s="4" customFormat="1" x14ac:dyDescent="0.25">
      <c r="C210" s="10"/>
      <c r="D210" s="10"/>
      <c r="E210" s="10"/>
    </row>
    <row r="211" spans="3:5" s="4" customFormat="1" x14ac:dyDescent="0.25">
      <c r="C211" s="10"/>
      <c r="D211" s="10"/>
      <c r="E211" s="10"/>
    </row>
    <row r="212" spans="3:5" s="4" customFormat="1" x14ac:dyDescent="0.25">
      <c r="C212" s="10"/>
      <c r="D212" s="10"/>
      <c r="E212" s="10"/>
    </row>
    <row r="213" spans="3:5" s="4" customFormat="1" x14ac:dyDescent="0.25">
      <c r="C213" s="10"/>
      <c r="D213" s="10"/>
      <c r="E213" s="10"/>
    </row>
    <row r="214" spans="3:5" s="4" customFormat="1" x14ac:dyDescent="0.25">
      <c r="C214" s="10"/>
      <c r="D214" s="10"/>
      <c r="E214" s="10"/>
    </row>
    <row r="215" spans="3:5" s="4" customFormat="1" x14ac:dyDescent="0.25">
      <c r="C215" s="10"/>
      <c r="D215" s="10"/>
      <c r="E215" s="10"/>
    </row>
    <row r="216" spans="3:5" s="4" customFormat="1" x14ac:dyDescent="0.25">
      <c r="C216" s="10"/>
      <c r="D216" s="10"/>
      <c r="E216" s="10"/>
    </row>
    <row r="217" spans="3:5" s="4" customFormat="1" x14ac:dyDescent="0.25">
      <c r="C217" s="10"/>
      <c r="D217" s="10"/>
      <c r="E217" s="10"/>
    </row>
    <row r="218" spans="3:5" s="4" customFormat="1" x14ac:dyDescent="0.25">
      <c r="C218" s="10"/>
      <c r="D218" s="10"/>
      <c r="E218" s="10"/>
    </row>
    <row r="219" spans="3:5" s="4" customFormat="1" x14ac:dyDescent="0.25">
      <c r="C219" s="10"/>
      <c r="D219" s="10"/>
      <c r="E219" s="10"/>
    </row>
    <row r="220" spans="3:5" s="4" customFormat="1" x14ac:dyDescent="0.25">
      <c r="C220" s="10"/>
      <c r="D220" s="10"/>
      <c r="E220" s="10"/>
    </row>
    <row r="221" spans="3:5" s="4" customFormat="1" x14ac:dyDescent="0.25">
      <c r="C221" s="10"/>
      <c r="D221" s="10"/>
      <c r="E221" s="10"/>
    </row>
    <row r="222" spans="3:5" s="4" customFormat="1" x14ac:dyDescent="0.25">
      <c r="C222" s="10"/>
      <c r="D222" s="10"/>
      <c r="E222" s="10"/>
    </row>
    <row r="223" spans="3:5" s="4" customFormat="1" x14ac:dyDescent="0.25">
      <c r="C223" s="10"/>
      <c r="D223" s="10"/>
      <c r="E223" s="10"/>
    </row>
    <row r="224" spans="3:5" s="4" customFormat="1" x14ac:dyDescent="0.25">
      <c r="C224" s="10"/>
      <c r="D224" s="10"/>
      <c r="E224" s="10"/>
    </row>
    <row r="225" spans="3:5" s="4" customFormat="1" x14ac:dyDescent="0.25">
      <c r="C225" s="10"/>
      <c r="D225" s="10"/>
      <c r="E225" s="10"/>
    </row>
    <row r="226" spans="3:5" s="4" customFormat="1" x14ac:dyDescent="0.25">
      <c r="C226" s="10"/>
      <c r="D226" s="10"/>
      <c r="E226" s="10"/>
    </row>
    <row r="227" spans="3:5" s="4" customFormat="1" x14ac:dyDescent="0.25">
      <c r="C227" s="10"/>
      <c r="D227" s="10"/>
      <c r="E227" s="10"/>
    </row>
    <row r="228" spans="3:5" s="4" customFormat="1" x14ac:dyDescent="0.25">
      <c r="C228" s="10"/>
      <c r="D228" s="10"/>
      <c r="E228" s="10"/>
    </row>
    <row r="229" spans="3:5" s="4" customFormat="1" x14ac:dyDescent="0.25">
      <c r="C229" s="10"/>
      <c r="D229" s="10"/>
      <c r="E229" s="10"/>
    </row>
    <row r="230" spans="3:5" s="4" customFormat="1" x14ac:dyDescent="0.25">
      <c r="C230" s="10"/>
      <c r="D230" s="10"/>
      <c r="E230" s="10"/>
    </row>
    <row r="231" spans="3:5" s="4" customFormat="1" x14ac:dyDescent="0.25">
      <c r="C231" s="10"/>
      <c r="D231" s="10"/>
      <c r="E231" s="10"/>
    </row>
    <row r="232" spans="3:5" s="4" customFormat="1" x14ac:dyDescent="0.25">
      <c r="C232" s="10"/>
      <c r="D232" s="10"/>
      <c r="E232" s="10"/>
    </row>
    <row r="233" spans="3:5" s="4" customFormat="1" x14ac:dyDescent="0.25">
      <c r="C233" s="10"/>
      <c r="D233" s="10"/>
      <c r="E233" s="10"/>
    </row>
    <row r="234" spans="3:5" s="4" customFormat="1" x14ac:dyDescent="0.25">
      <c r="C234" s="10"/>
      <c r="D234" s="10"/>
      <c r="E234" s="10"/>
    </row>
    <row r="235" spans="3:5" s="4" customFormat="1" x14ac:dyDescent="0.25">
      <c r="C235" s="10"/>
      <c r="D235" s="10"/>
      <c r="E235" s="10"/>
    </row>
    <row r="236" spans="3:5" s="4" customFormat="1" x14ac:dyDescent="0.25">
      <c r="C236" s="10"/>
      <c r="D236" s="10"/>
      <c r="E236" s="10"/>
    </row>
    <row r="237" spans="3:5" s="4" customFormat="1" x14ac:dyDescent="0.25">
      <c r="C237" s="10"/>
      <c r="D237" s="10"/>
      <c r="E237" s="10"/>
    </row>
    <row r="238" spans="3:5" s="4" customFormat="1" x14ac:dyDescent="0.25">
      <c r="C238" s="10"/>
      <c r="D238" s="10"/>
      <c r="E238" s="10"/>
    </row>
    <row r="239" spans="3:5" s="4" customFormat="1" x14ac:dyDescent="0.25">
      <c r="C239" s="10"/>
      <c r="D239" s="10"/>
      <c r="E239" s="10"/>
    </row>
    <row r="240" spans="3:5" s="4" customFormat="1" x14ac:dyDescent="0.25">
      <c r="C240" s="10"/>
      <c r="D240" s="10"/>
      <c r="E240" s="10"/>
    </row>
    <row r="241" spans="3:5" s="4" customFormat="1" x14ac:dyDescent="0.25">
      <c r="C241" s="10"/>
      <c r="D241" s="10"/>
      <c r="E241" s="10"/>
    </row>
    <row r="242" spans="3:5" s="4" customFormat="1" x14ac:dyDescent="0.25">
      <c r="C242" s="10"/>
      <c r="D242" s="10"/>
      <c r="E242" s="10"/>
    </row>
    <row r="243" spans="3:5" s="4" customFormat="1" x14ac:dyDescent="0.25">
      <c r="C243" s="10"/>
      <c r="D243" s="10"/>
      <c r="E243" s="10"/>
    </row>
    <row r="244" spans="3:5" s="4" customFormat="1" x14ac:dyDescent="0.25">
      <c r="C244" s="10"/>
      <c r="D244" s="10"/>
      <c r="E244" s="10"/>
    </row>
    <row r="245" spans="3:5" s="4" customFormat="1" x14ac:dyDescent="0.25">
      <c r="C245" s="10"/>
      <c r="D245" s="10"/>
      <c r="E245" s="10"/>
    </row>
    <row r="246" spans="3:5" s="4" customFormat="1" x14ac:dyDescent="0.25">
      <c r="C246" s="10"/>
      <c r="D246" s="10"/>
      <c r="E246" s="10"/>
    </row>
    <row r="247" spans="3:5" s="4" customFormat="1" x14ac:dyDescent="0.25">
      <c r="C247" s="10"/>
      <c r="D247" s="10"/>
      <c r="E247" s="10"/>
    </row>
    <row r="248" spans="3:5" s="4" customFormat="1" x14ac:dyDescent="0.25">
      <c r="C248" s="10"/>
      <c r="D248" s="10"/>
      <c r="E248" s="10"/>
    </row>
    <row r="249" spans="3:5" s="4" customFormat="1" x14ac:dyDescent="0.25">
      <c r="C249" s="10"/>
      <c r="D249" s="10"/>
      <c r="E249" s="10"/>
    </row>
    <row r="250" spans="3:5" s="4" customFormat="1" x14ac:dyDescent="0.25">
      <c r="C250" s="10"/>
      <c r="D250" s="10"/>
      <c r="E250" s="10"/>
    </row>
    <row r="251" spans="3:5" s="4" customFormat="1" x14ac:dyDescent="0.25">
      <c r="C251" s="10"/>
      <c r="D251" s="10"/>
      <c r="E251" s="10"/>
    </row>
    <row r="252" spans="3:5" s="4" customFormat="1" x14ac:dyDescent="0.25">
      <c r="C252" s="10"/>
      <c r="D252" s="10"/>
      <c r="E252" s="10"/>
    </row>
    <row r="253" spans="3:5" s="4" customFormat="1" x14ac:dyDescent="0.25">
      <c r="C253" s="10"/>
      <c r="D253" s="10"/>
      <c r="E253" s="10"/>
    </row>
    <row r="254" spans="3:5" s="4" customFormat="1" x14ac:dyDescent="0.25">
      <c r="C254" s="10"/>
      <c r="D254" s="10"/>
      <c r="E254" s="10"/>
    </row>
    <row r="255" spans="3:5" s="4" customFormat="1" x14ac:dyDescent="0.25">
      <c r="C255" s="10"/>
      <c r="D255" s="10"/>
      <c r="E255" s="10"/>
    </row>
    <row r="256" spans="3:5" s="4" customFormat="1" x14ac:dyDescent="0.25">
      <c r="C256" s="10"/>
      <c r="D256" s="10"/>
      <c r="E256" s="10"/>
    </row>
    <row r="257" spans="3:5" s="4" customFormat="1" x14ac:dyDescent="0.25">
      <c r="C257" s="10"/>
      <c r="D257" s="10"/>
      <c r="E257" s="10"/>
    </row>
    <row r="258" spans="3:5" s="4" customFormat="1" x14ac:dyDescent="0.25">
      <c r="C258" s="10"/>
      <c r="D258" s="10"/>
      <c r="E258" s="10"/>
    </row>
    <row r="259" spans="3:5" s="4" customFormat="1" x14ac:dyDescent="0.25">
      <c r="C259" s="10"/>
      <c r="D259" s="10"/>
      <c r="E259" s="10"/>
    </row>
    <row r="260" spans="3:5" s="4" customFormat="1" x14ac:dyDescent="0.25">
      <c r="C260" s="10"/>
      <c r="D260" s="10"/>
      <c r="E260" s="10"/>
    </row>
    <row r="261" spans="3:5" s="4" customFormat="1" x14ac:dyDescent="0.25">
      <c r="C261" s="10"/>
      <c r="D261" s="10"/>
      <c r="E261" s="10"/>
    </row>
    <row r="262" spans="3:5" s="4" customFormat="1" x14ac:dyDescent="0.25">
      <c r="C262" s="10"/>
      <c r="D262" s="10"/>
      <c r="E262" s="10"/>
    </row>
    <row r="263" spans="3:5" s="4" customFormat="1" x14ac:dyDescent="0.25">
      <c r="C263" s="10"/>
      <c r="D263" s="10"/>
      <c r="E263" s="10"/>
    </row>
    <row r="264" spans="3:5" s="4" customFormat="1" x14ac:dyDescent="0.25">
      <c r="C264" s="10"/>
      <c r="D264" s="10"/>
      <c r="E264" s="10"/>
    </row>
    <row r="265" spans="3:5" s="4" customFormat="1" x14ac:dyDescent="0.25">
      <c r="C265" s="10"/>
      <c r="D265" s="10"/>
      <c r="E265" s="10"/>
    </row>
    <row r="266" spans="3:5" s="4" customFormat="1" x14ac:dyDescent="0.25">
      <c r="C266" s="10"/>
      <c r="D266" s="10"/>
      <c r="E266" s="10"/>
    </row>
    <row r="267" spans="3:5" s="4" customFormat="1" x14ac:dyDescent="0.25">
      <c r="C267" s="10"/>
      <c r="D267" s="10"/>
      <c r="E267" s="10"/>
    </row>
    <row r="268" spans="3:5" s="4" customFormat="1" x14ac:dyDescent="0.25">
      <c r="C268" s="10"/>
      <c r="D268" s="10"/>
      <c r="E268" s="10"/>
    </row>
    <row r="269" spans="3:5" s="4" customFormat="1" x14ac:dyDescent="0.25">
      <c r="C269" s="10"/>
      <c r="D269" s="10"/>
      <c r="E269" s="10"/>
    </row>
    <row r="270" spans="3:5" s="4" customFormat="1" x14ac:dyDescent="0.25">
      <c r="C270" s="10"/>
      <c r="D270" s="10"/>
      <c r="E270" s="10"/>
    </row>
    <row r="271" spans="3:5" s="4" customFormat="1" x14ac:dyDescent="0.25">
      <c r="C271" s="10"/>
      <c r="D271" s="10"/>
      <c r="E271" s="10"/>
    </row>
    <row r="272" spans="3:5" s="4" customFormat="1" x14ac:dyDescent="0.25">
      <c r="C272" s="10"/>
      <c r="D272" s="10"/>
      <c r="E272" s="10"/>
    </row>
    <row r="273" spans="3:5" s="4" customFormat="1" x14ac:dyDescent="0.25">
      <c r="C273" s="10"/>
      <c r="D273" s="10"/>
      <c r="E273" s="10"/>
    </row>
    <row r="274" spans="3:5" s="4" customFormat="1" x14ac:dyDescent="0.25">
      <c r="C274" s="10"/>
      <c r="D274" s="10"/>
      <c r="E274" s="10"/>
    </row>
    <row r="275" spans="3:5" s="4" customFormat="1" x14ac:dyDescent="0.25">
      <c r="C275" s="10"/>
      <c r="D275" s="10"/>
      <c r="E275" s="10"/>
    </row>
    <row r="276" spans="3:5" s="4" customFormat="1" x14ac:dyDescent="0.25">
      <c r="C276" s="10"/>
      <c r="D276" s="10"/>
      <c r="E276" s="10"/>
    </row>
    <row r="277" spans="3:5" s="4" customFormat="1" x14ac:dyDescent="0.25">
      <c r="C277" s="10"/>
      <c r="D277" s="10"/>
      <c r="E277" s="10"/>
    </row>
    <row r="278" spans="3:5" s="4" customFormat="1" x14ac:dyDescent="0.25">
      <c r="C278" s="10"/>
      <c r="D278" s="10"/>
      <c r="E278" s="10"/>
    </row>
    <row r="279" spans="3:5" s="4" customFormat="1" x14ac:dyDescent="0.25">
      <c r="C279" s="10"/>
      <c r="D279" s="10"/>
      <c r="E279" s="10"/>
    </row>
    <row r="280" spans="3:5" s="4" customFormat="1" x14ac:dyDescent="0.25">
      <c r="C280" s="10"/>
      <c r="D280" s="10"/>
      <c r="E280" s="10"/>
    </row>
    <row r="281" spans="3:5" s="4" customFormat="1" x14ac:dyDescent="0.25">
      <c r="C281" s="10"/>
      <c r="D281" s="10"/>
      <c r="E281" s="10"/>
    </row>
    <row r="282" spans="3:5" s="4" customFormat="1" x14ac:dyDescent="0.25">
      <c r="C282" s="10"/>
      <c r="D282" s="10"/>
      <c r="E282" s="10"/>
    </row>
    <row r="283" spans="3:5" s="4" customFormat="1" x14ac:dyDescent="0.25">
      <c r="C283" s="10"/>
      <c r="D283" s="10"/>
      <c r="E283" s="10"/>
    </row>
    <row r="284" spans="3:5" s="4" customFormat="1" x14ac:dyDescent="0.25">
      <c r="C284" s="10"/>
      <c r="D284" s="10"/>
      <c r="E284" s="10"/>
    </row>
    <row r="285" spans="3:5" s="4" customFormat="1" x14ac:dyDescent="0.25">
      <c r="C285" s="10"/>
      <c r="D285" s="10"/>
      <c r="E285" s="10"/>
    </row>
    <row r="286" spans="3:5" s="4" customFormat="1" x14ac:dyDescent="0.25">
      <c r="C286" s="10"/>
      <c r="D286" s="10"/>
      <c r="E286" s="10"/>
    </row>
    <row r="287" spans="3:5" s="4" customFormat="1" x14ac:dyDescent="0.25">
      <c r="C287" s="10"/>
      <c r="D287" s="10"/>
      <c r="E287" s="10"/>
    </row>
    <row r="288" spans="3:5" s="4" customFormat="1" x14ac:dyDescent="0.25">
      <c r="C288" s="10"/>
      <c r="D288" s="10"/>
      <c r="E288" s="10"/>
    </row>
    <row r="289" spans="3:5" s="4" customFormat="1" x14ac:dyDescent="0.25">
      <c r="C289" s="10"/>
      <c r="D289" s="10"/>
      <c r="E289" s="10"/>
    </row>
    <row r="290" spans="3:5" s="4" customFormat="1" x14ac:dyDescent="0.25">
      <c r="C290" s="10"/>
      <c r="D290" s="10"/>
      <c r="E290" s="10"/>
    </row>
    <row r="291" spans="3:5" s="4" customFormat="1" x14ac:dyDescent="0.25">
      <c r="C291" s="10"/>
      <c r="D291" s="10"/>
      <c r="E291" s="10"/>
    </row>
    <row r="292" spans="3:5" s="4" customFormat="1" x14ac:dyDescent="0.25">
      <c r="C292" s="10"/>
      <c r="D292" s="10"/>
      <c r="E292" s="10"/>
    </row>
    <row r="293" spans="3:5" s="4" customFormat="1" x14ac:dyDescent="0.25">
      <c r="C293" s="10"/>
      <c r="D293" s="10"/>
      <c r="E293" s="10"/>
    </row>
    <row r="294" spans="3:5" s="4" customFormat="1" x14ac:dyDescent="0.25">
      <c r="C294" s="10"/>
      <c r="D294" s="10"/>
      <c r="E294" s="10"/>
    </row>
    <row r="295" spans="3:5" s="4" customFormat="1" x14ac:dyDescent="0.25">
      <c r="C295" s="10"/>
      <c r="D295" s="10"/>
      <c r="E295" s="10"/>
    </row>
    <row r="296" spans="3:5" s="4" customFormat="1" x14ac:dyDescent="0.25">
      <c r="C296" s="10"/>
      <c r="D296" s="10"/>
      <c r="E296" s="10"/>
    </row>
    <row r="297" spans="3:5" s="4" customFormat="1" x14ac:dyDescent="0.25">
      <c r="C297" s="10"/>
      <c r="D297" s="10"/>
      <c r="E297" s="10"/>
    </row>
    <row r="298" spans="3:5" s="4" customFormat="1" x14ac:dyDescent="0.25">
      <c r="C298" s="10"/>
      <c r="D298" s="10"/>
      <c r="E298" s="10"/>
    </row>
    <row r="299" spans="3:5" s="4" customFormat="1" x14ac:dyDescent="0.25">
      <c r="C299" s="10"/>
      <c r="D299" s="10"/>
      <c r="E299" s="10"/>
    </row>
    <row r="300" spans="3:5" s="4" customFormat="1" x14ac:dyDescent="0.25">
      <c r="C300" s="10"/>
      <c r="D300" s="10"/>
      <c r="E300" s="10"/>
    </row>
    <row r="301" spans="3:5" s="4" customFormat="1" x14ac:dyDescent="0.25">
      <c r="C301" s="10"/>
      <c r="D301" s="10"/>
      <c r="E301" s="10"/>
    </row>
    <row r="302" spans="3:5" s="4" customFormat="1" x14ac:dyDescent="0.25">
      <c r="C302" s="10"/>
      <c r="D302" s="10"/>
      <c r="E302" s="10"/>
    </row>
    <row r="303" spans="3:5" s="4" customFormat="1" x14ac:dyDescent="0.25">
      <c r="C303" s="10"/>
      <c r="D303" s="10"/>
      <c r="E303" s="10"/>
    </row>
    <row r="304" spans="3:5" s="4" customFormat="1" x14ac:dyDescent="0.25">
      <c r="C304" s="10"/>
      <c r="D304" s="10"/>
      <c r="E304" s="10"/>
    </row>
    <row r="305" spans="3:5" s="4" customFormat="1" x14ac:dyDescent="0.25">
      <c r="C305" s="10"/>
      <c r="D305" s="10"/>
      <c r="E305" s="10"/>
    </row>
    <row r="306" spans="3:5" s="4" customFormat="1" x14ac:dyDescent="0.25">
      <c r="C306" s="10"/>
      <c r="D306" s="10"/>
      <c r="E306" s="10"/>
    </row>
    <row r="307" spans="3:5" s="4" customFormat="1" x14ac:dyDescent="0.25">
      <c r="C307" s="10"/>
      <c r="D307" s="10"/>
      <c r="E307" s="10"/>
    </row>
    <row r="308" spans="3:5" s="4" customFormat="1" x14ac:dyDescent="0.25">
      <c r="C308" s="10"/>
      <c r="D308" s="10"/>
      <c r="E308" s="10"/>
    </row>
    <row r="309" spans="3:5" s="4" customFormat="1" x14ac:dyDescent="0.25">
      <c r="C309" s="10"/>
      <c r="D309" s="10"/>
      <c r="E309" s="10"/>
    </row>
    <row r="310" spans="3:5" s="4" customFormat="1" x14ac:dyDescent="0.25">
      <c r="C310" s="10"/>
      <c r="D310" s="10"/>
      <c r="E310" s="10"/>
    </row>
    <row r="311" spans="3:5" s="4" customFormat="1" x14ac:dyDescent="0.25">
      <c r="C311" s="10"/>
      <c r="D311" s="10"/>
      <c r="E311" s="10"/>
    </row>
    <row r="312" spans="3:5" s="4" customFormat="1" x14ac:dyDescent="0.25">
      <c r="C312" s="10"/>
      <c r="D312" s="10"/>
      <c r="E312" s="10"/>
    </row>
    <row r="313" spans="3:5" s="4" customFormat="1" x14ac:dyDescent="0.25">
      <c r="C313" s="10"/>
      <c r="D313" s="10"/>
      <c r="E313" s="10"/>
    </row>
    <row r="314" spans="3:5" s="4" customFormat="1" x14ac:dyDescent="0.25">
      <c r="C314" s="10"/>
      <c r="D314" s="10"/>
      <c r="E314" s="10"/>
    </row>
    <row r="315" spans="3:5" s="4" customFormat="1" x14ac:dyDescent="0.25">
      <c r="C315" s="10"/>
      <c r="D315" s="10"/>
      <c r="E315" s="10"/>
    </row>
    <row r="316" spans="3:5" s="4" customFormat="1" x14ac:dyDescent="0.25">
      <c r="C316" s="10"/>
      <c r="D316" s="10"/>
      <c r="E316" s="10"/>
    </row>
    <row r="317" spans="3:5" s="4" customFormat="1" x14ac:dyDescent="0.25">
      <c r="C317" s="10"/>
      <c r="D317" s="10"/>
      <c r="E317" s="10"/>
    </row>
    <row r="318" spans="3:5" s="4" customFormat="1" x14ac:dyDescent="0.25">
      <c r="C318" s="10"/>
      <c r="D318" s="10"/>
      <c r="E318" s="10"/>
    </row>
    <row r="319" spans="3:5" s="4" customFormat="1" x14ac:dyDescent="0.25">
      <c r="C319" s="10"/>
      <c r="D319" s="10"/>
      <c r="E319" s="10"/>
    </row>
    <row r="320" spans="3:5" s="4" customFormat="1" x14ac:dyDescent="0.25">
      <c r="C320" s="10"/>
      <c r="D320" s="10"/>
      <c r="E320" s="10"/>
    </row>
    <row r="321" spans="3:5" s="4" customFormat="1" x14ac:dyDescent="0.25">
      <c r="C321" s="10"/>
      <c r="D321" s="10"/>
      <c r="E321" s="10"/>
    </row>
    <row r="322" spans="3:5" s="4" customFormat="1" x14ac:dyDescent="0.25">
      <c r="C322" s="10"/>
      <c r="D322" s="10"/>
      <c r="E322" s="10"/>
    </row>
    <row r="323" spans="3:5" s="4" customFormat="1" x14ac:dyDescent="0.25">
      <c r="C323" s="10"/>
      <c r="D323" s="10"/>
      <c r="E323" s="10"/>
    </row>
    <row r="324" spans="3:5" s="4" customFormat="1" x14ac:dyDescent="0.25">
      <c r="C324" s="10"/>
      <c r="D324" s="10"/>
      <c r="E324" s="10"/>
    </row>
    <row r="325" spans="3:5" s="4" customFormat="1" x14ac:dyDescent="0.25">
      <c r="C325" s="10"/>
      <c r="D325" s="10"/>
      <c r="E325" s="10"/>
    </row>
    <row r="326" spans="3:5" s="4" customFormat="1" x14ac:dyDescent="0.25">
      <c r="C326" s="10"/>
      <c r="D326" s="10"/>
      <c r="E326" s="10"/>
    </row>
    <row r="327" spans="3:5" s="4" customFormat="1" x14ac:dyDescent="0.25">
      <c r="C327" s="10"/>
      <c r="D327" s="10"/>
      <c r="E327" s="10"/>
    </row>
    <row r="328" spans="3:5" s="4" customFormat="1" x14ac:dyDescent="0.25">
      <c r="C328" s="10"/>
      <c r="D328" s="10"/>
      <c r="E328" s="10"/>
    </row>
    <row r="329" spans="3:5" s="4" customFormat="1" x14ac:dyDescent="0.25">
      <c r="C329" s="10"/>
      <c r="D329" s="10"/>
      <c r="E329" s="10"/>
    </row>
    <row r="330" spans="3:5" s="4" customFormat="1" x14ac:dyDescent="0.25">
      <c r="C330" s="10"/>
      <c r="D330" s="10"/>
      <c r="E330" s="10"/>
    </row>
    <row r="331" spans="3:5" s="4" customFormat="1" x14ac:dyDescent="0.25">
      <c r="C331" s="10"/>
      <c r="D331" s="10"/>
      <c r="E331" s="10"/>
    </row>
    <row r="332" spans="3:5" s="4" customFormat="1" x14ac:dyDescent="0.25">
      <c r="C332" s="10"/>
      <c r="D332" s="10"/>
      <c r="E332" s="10"/>
    </row>
    <row r="333" spans="3:5" s="4" customFormat="1" x14ac:dyDescent="0.25">
      <c r="C333" s="10"/>
      <c r="D333" s="10"/>
      <c r="E333" s="10"/>
    </row>
    <row r="334" spans="3:5" s="4" customFormat="1" x14ac:dyDescent="0.25">
      <c r="C334" s="10"/>
      <c r="D334" s="10"/>
      <c r="E334" s="10"/>
    </row>
    <row r="335" spans="3:5" s="4" customFormat="1" x14ac:dyDescent="0.25">
      <c r="C335" s="10"/>
      <c r="D335" s="10"/>
      <c r="E335" s="10"/>
    </row>
    <row r="336" spans="3:5" s="4" customFormat="1" x14ac:dyDescent="0.25">
      <c r="C336" s="10"/>
      <c r="D336" s="10"/>
      <c r="E336" s="10"/>
    </row>
    <row r="337" spans="3:5" s="4" customFormat="1" x14ac:dyDescent="0.25">
      <c r="C337" s="10"/>
      <c r="D337" s="10"/>
      <c r="E337" s="10"/>
    </row>
    <row r="338" spans="3:5" s="4" customFormat="1" x14ac:dyDescent="0.25">
      <c r="C338" s="10"/>
      <c r="D338" s="10"/>
      <c r="E338" s="10"/>
    </row>
    <row r="339" spans="3:5" s="4" customFormat="1" x14ac:dyDescent="0.25">
      <c r="C339" s="10"/>
      <c r="D339" s="10"/>
      <c r="E339" s="10"/>
    </row>
    <row r="340" spans="3:5" s="4" customFormat="1" x14ac:dyDescent="0.25">
      <c r="C340" s="10"/>
      <c r="D340" s="10"/>
      <c r="E340" s="10"/>
    </row>
    <row r="341" spans="3:5" s="4" customFormat="1" x14ac:dyDescent="0.25">
      <c r="C341" s="10"/>
      <c r="D341" s="10"/>
      <c r="E341" s="10"/>
    </row>
    <row r="342" spans="3:5" s="4" customFormat="1" x14ac:dyDescent="0.25">
      <c r="C342" s="10"/>
      <c r="D342" s="10"/>
      <c r="E342" s="10"/>
    </row>
    <row r="343" spans="3:5" s="4" customFormat="1" x14ac:dyDescent="0.25">
      <c r="C343" s="10"/>
      <c r="D343" s="10"/>
      <c r="E343" s="10"/>
    </row>
    <row r="344" spans="3:5" s="4" customFormat="1" x14ac:dyDescent="0.25">
      <c r="C344" s="10"/>
      <c r="D344" s="10"/>
      <c r="E344" s="10"/>
    </row>
    <row r="345" spans="3:5" s="4" customFormat="1" x14ac:dyDescent="0.25">
      <c r="C345" s="10"/>
      <c r="D345" s="10"/>
      <c r="E345" s="10"/>
    </row>
    <row r="346" spans="3:5" s="4" customFormat="1" x14ac:dyDescent="0.25">
      <c r="C346" s="10"/>
      <c r="D346" s="10"/>
      <c r="E346" s="10"/>
    </row>
    <row r="347" spans="3:5" s="4" customFormat="1" x14ac:dyDescent="0.25">
      <c r="C347" s="10"/>
      <c r="D347" s="10"/>
      <c r="E347" s="10"/>
    </row>
    <row r="348" spans="3:5" s="4" customFormat="1" x14ac:dyDescent="0.25">
      <c r="C348" s="10"/>
      <c r="D348" s="10"/>
      <c r="E348" s="10"/>
    </row>
    <row r="349" spans="3:5" s="4" customFormat="1" x14ac:dyDescent="0.25">
      <c r="C349" s="10"/>
      <c r="D349" s="10"/>
      <c r="E349" s="10"/>
    </row>
    <row r="350" spans="3:5" s="4" customFormat="1" x14ac:dyDescent="0.25">
      <c r="C350" s="10"/>
      <c r="D350" s="10"/>
      <c r="E350" s="10"/>
    </row>
    <row r="351" spans="3:5" s="4" customFormat="1" x14ac:dyDescent="0.25">
      <c r="C351" s="10"/>
      <c r="D351" s="10"/>
      <c r="E351" s="10"/>
    </row>
    <row r="352" spans="3:5" s="4" customFormat="1" x14ac:dyDescent="0.25">
      <c r="C352" s="10"/>
      <c r="D352" s="10"/>
      <c r="E352" s="10"/>
    </row>
    <row r="353" spans="3:5" s="4" customFormat="1" x14ac:dyDescent="0.25">
      <c r="C353" s="10"/>
      <c r="D353" s="10"/>
      <c r="E353" s="10"/>
    </row>
    <row r="354" spans="3:5" s="4" customFormat="1" x14ac:dyDescent="0.25">
      <c r="C354" s="10"/>
      <c r="D354" s="10"/>
      <c r="E354" s="10"/>
    </row>
    <row r="355" spans="3:5" s="4" customFormat="1" x14ac:dyDescent="0.25">
      <c r="C355" s="10"/>
      <c r="D355" s="10"/>
      <c r="E355" s="10"/>
    </row>
    <row r="356" spans="3:5" s="4" customFormat="1" x14ac:dyDescent="0.25">
      <c r="C356" s="10"/>
      <c r="D356" s="10"/>
      <c r="E356" s="10"/>
    </row>
    <row r="357" spans="3:5" s="4" customFormat="1" x14ac:dyDescent="0.25">
      <c r="C357" s="10"/>
      <c r="D357" s="10"/>
      <c r="E357" s="10"/>
    </row>
    <row r="358" spans="3:5" s="4" customFormat="1" x14ac:dyDescent="0.25">
      <c r="C358" s="10"/>
      <c r="D358" s="10"/>
      <c r="E358" s="10"/>
    </row>
    <row r="359" spans="3:5" s="4" customFormat="1" x14ac:dyDescent="0.25">
      <c r="C359" s="10"/>
      <c r="D359" s="10"/>
      <c r="E359" s="10"/>
    </row>
    <row r="360" spans="3:5" s="4" customFormat="1" x14ac:dyDescent="0.25">
      <c r="C360" s="10"/>
      <c r="D360" s="10"/>
      <c r="E360" s="10"/>
    </row>
    <row r="361" spans="3:5" s="4" customFormat="1" x14ac:dyDescent="0.25">
      <c r="C361" s="10"/>
      <c r="D361" s="10"/>
      <c r="E361" s="10"/>
    </row>
    <row r="362" spans="3:5" s="4" customFormat="1" x14ac:dyDescent="0.25">
      <c r="C362" s="10"/>
      <c r="D362" s="10"/>
      <c r="E362" s="10"/>
    </row>
    <row r="363" spans="3:5" s="4" customFormat="1" x14ac:dyDescent="0.25">
      <c r="C363" s="10"/>
      <c r="D363" s="10"/>
      <c r="E363" s="10"/>
    </row>
    <row r="364" spans="3:5" s="4" customFormat="1" x14ac:dyDescent="0.25">
      <c r="C364" s="10"/>
      <c r="D364" s="10"/>
      <c r="E364" s="10"/>
    </row>
    <row r="365" spans="3:5" s="4" customFormat="1" x14ac:dyDescent="0.25">
      <c r="C365" s="10"/>
      <c r="D365" s="10"/>
      <c r="E365" s="10"/>
    </row>
    <row r="366" spans="3:5" s="4" customFormat="1" x14ac:dyDescent="0.25">
      <c r="C366" s="10"/>
      <c r="D366" s="10"/>
      <c r="E366" s="10"/>
    </row>
    <row r="367" spans="3:5" s="4" customFormat="1" x14ac:dyDescent="0.25">
      <c r="C367" s="10"/>
      <c r="D367" s="10"/>
      <c r="E367" s="10"/>
    </row>
    <row r="368" spans="3:5" s="4" customFormat="1" x14ac:dyDescent="0.25">
      <c r="C368" s="10"/>
      <c r="D368" s="10"/>
      <c r="E368" s="10"/>
    </row>
    <row r="369" spans="3:5" s="4" customFormat="1" x14ac:dyDescent="0.25">
      <c r="C369" s="10"/>
      <c r="D369" s="10"/>
      <c r="E369" s="10"/>
    </row>
    <row r="370" spans="3:5" s="4" customFormat="1" x14ac:dyDescent="0.25">
      <c r="C370" s="10"/>
      <c r="D370" s="10"/>
      <c r="E370" s="10"/>
    </row>
    <row r="371" spans="3:5" s="4" customFormat="1" x14ac:dyDescent="0.25">
      <c r="C371" s="10"/>
      <c r="D371" s="10"/>
      <c r="E371" s="10"/>
    </row>
    <row r="372" spans="3:5" s="4" customFormat="1" x14ac:dyDescent="0.25">
      <c r="C372" s="10"/>
      <c r="D372" s="10"/>
      <c r="E372" s="10"/>
    </row>
    <row r="373" spans="3:5" s="4" customFormat="1" x14ac:dyDescent="0.25">
      <c r="C373" s="10"/>
      <c r="D373" s="10"/>
      <c r="E373" s="10"/>
    </row>
    <row r="374" spans="3:5" s="4" customFormat="1" x14ac:dyDescent="0.25">
      <c r="C374" s="10"/>
      <c r="D374" s="10"/>
      <c r="E374" s="10"/>
    </row>
    <row r="375" spans="3:5" s="4" customFormat="1" x14ac:dyDescent="0.25">
      <c r="C375" s="10"/>
      <c r="D375" s="10"/>
      <c r="E375" s="10"/>
    </row>
    <row r="376" spans="3:5" s="4" customFormat="1" x14ac:dyDescent="0.25">
      <c r="C376" s="10"/>
      <c r="D376" s="10"/>
      <c r="E376" s="10"/>
    </row>
    <row r="377" spans="3:5" s="4" customFormat="1" x14ac:dyDescent="0.25">
      <c r="C377" s="10"/>
      <c r="D377" s="10"/>
      <c r="E377" s="10"/>
    </row>
    <row r="378" spans="3:5" s="4" customFormat="1" x14ac:dyDescent="0.25">
      <c r="C378" s="10"/>
      <c r="D378" s="10"/>
      <c r="E378" s="10"/>
    </row>
    <row r="379" spans="3:5" s="4" customFormat="1" x14ac:dyDescent="0.25">
      <c r="C379" s="10"/>
      <c r="D379" s="10"/>
      <c r="E379" s="10"/>
    </row>
    <row r="380" spans="3:5" s="4" customFormat="1" x14ac:dyDescent="0.25">
      <c r="C380" s="10"/>
      <c r="D380" s="10"/>
      <c r="E380" s="10"/>
    </row>
    <row r="381" spans="3:5" s="4" customFormat="1" x14ac:dyDescent="0.25">
      <c r="C381" s="10"/>
      <c r="D381" s="10"/>
      <c r="E381" s="10"/>
    </row>
    <row r="382" spans="3:5" s="4" customFormat="1" x14ac:dyDescent="0.25">
      <c r="C382" s="10"/>
      <c r="D382" s="10"/>
      <c r="E382" s="10"/>
    </row>
    <row r="383" spans="3:5" s="4" customFormat="1" x14ac:dyDescent="0.25">
      <c r="C383" s="10"/>
      <c r="D383" s="10"/>
      <c r="E383" s="10"/>
    </row>
    <row r="384" spans="3:5" s="4" customFormat="1" x14ac:dyDescent="0.25">
      <c r="C384" s="10"/>
      <c r="D384" s="10"/>
      <c r="E384" s="10"/>
    </row>
    <row r="385" spans="3:5" s="4" customFormat="1" x14ac:dyDescent="0.25">
      <c r="C385" s="10"/>
      <c r="D385" s="10"/>
      <c r="E385" s="10"/>
    </row>
    <row r="386" spans="3:5" s="4" customFormat="1" x14ac:dyDescent="0.25">
      <c r="C386" s="10"/>
      <c r="D386" s="10"/>
      <c r="E386" s="10"/>
    </row>
    <row r="387" spans="3:5" s="4" customFormat="1" x14ac:dyDescent="0.25">
      <c r="C387" s="10"/>
      <c r="D387" s="10"/>
      <c r="E387" s="10"/>
    </row>
    <row r="388" spans="3:5" s="4" customFormat="1" x14ac:dyDescent="0.25">
      <c r="C388" s="10"/>
      <c r="D388" s="10"/>
      <c r="E388" s="10"/>
    </row>
    <row r="389" spans="3:5" s="4" customFormat="1" x14ac:dyDescent="0.25">
      <c r="C389" s="10"/>
      <c r="D389" s="10"/>
      <c r="E389" s="10"/>
    </row>
    <row r="390" spans="3:5" s="4" customFormat="1" x14ac:dyDescent="0.25">
      <c r="C390" s="10"/>
      <c r="D390" s="10"/>
      <c r="E390" s="10"/>
    </row>
    <row r="391" spans="3:5" s="4" customFormat="1" x14ac:dyDescent="0.25">
      <c r="C391" s="10"/>
      <c r="D391" s="10"/>
      <c r="E391" s="10"/>
    </row>
    <row r="392" spans="3:5" s="4" customFormat="1" x14ac:dyDescent="0.25">
      <c r="C392" s="10"/>
      <c r="D392" s="10"/>
      <c r="E392" s="10"/>
    </row>
    <row r="393" spans="3:5" s="4" customFormat="1" x14ac:dyDescent="0.25">
      <c r="C393" s="10"/>
      <c r="D393" s="10"/>
      <c r="E393" s="10"/>
    </row>
    <row r="394" spans="3:5" s="4" customFormat="1" x14ac:dyDescent="0.25">
      <c r="C394" s="10"/>
      <c r="D394" s="10"/>
      <c r="E394" s="10"/>
    </row>
    <row r="395" spans="3:5" s="4" customFormat="1" x14ac:dyDescent="0.25">
      <c r="C395" s="10"/>
      <c r="D395" s="10"/>
      <c r="E395" s="10"/>
    </row>
    <row r="396" spans="3:5" s="4" customFormat="1" x14ac:dyDescent="0.25">
      <c r="C396" s="10"/>
      <c r="D396" s="10"/>
      <c r="E396" s="10"/>
    </row>
    <row r="397" spans="3:5" s="4" customFormat="1" x14ac:dyDescent="0.25">
      <c r="C397" s="10"/>
      <c r="D397" s="10"/>
      <c r="E397" s="10"/>
    </row>
    <row r="398" spans="3:5" s="4" customFormat="1" x14ac:dyDescent="0.25">
      <c r="C398" s="10"/>
      <c r="D398" s="10"/>
      <c r="E398" s="10"/>
    </row>
    <row r="399" spans="3:5" s="4" customFormat="1" x14ac:dyDescent="0.25">
      <c r="C399" s="10"/>
      <c r="D399" s="10"/>
      <c r="E399" s="10"/>
    </row>
    <row r="400" spans="3:5" s="4" customFormat="1" x14ac:dyDescent="0.25">
      <c r="C400" s="10"/>
      <c r="D400" s="10"/>
      <c r="E400" s="10"/>
    </row>
    <row r="401" spans="3:5" s="4" customFormat="1" x14ac:dyDescent="0.25">
      <c r="C401" s="10"/>
      <c r="D401" s="10"/>
      <c r="E401" s="10"/>
    </row>
    <row r="402" spans="3:5" s="4" customFormat="1" x14ac:dyDescent="0.25">
      <c r="C402" s="10"/>
      <c r="D402" s="10"/>
      <c r="E402" s="10"/>
    </row>
    <row r="403" spans="3:5" s="4" customFormat="1" x14ac:dyDescent="0.25">
      <c r="C403" s="10"/>
      <c r="D403" s="10"/>
      <c r="E403" s="10"/>
    </row>
    <row r="404" spans="3:5" s="4" customFormat="1" x14ac:dyDescent="0.25">
      <c r="C404" s="10"/>
      <c r="D404" s="10"/>
      <c r="E404" s="10"/>
    </row>
    <row r="405" spans="3:5" s="4" customFormat="1" x14ac:dyDescent="0.25">
      <c r="C405" s="10"/>
      <c r="D405" s="10"/>
      <c r="E405" s="10"/>
    </row>
    <row r="406" spans="3:5" s="4" customFormat="1" x14ac:dyDescent="0.25">
      <c r="C406" s="10"/>
      <c r="D406" s="10"/>
      <c r="E406" s="10"/>
    </row>
    <row r="407" spans="3:5" s="4" customFormat="1" x14ac:dyDescent="0.25">
      <c r="C407" s="10"/>
      <c r="D407" s="10"/>
      <c r="E407" s="10"/>
    </row>
    <row r="408" spans="3:5" s="4" customFormat="1" x14ac:dyDescent="0.25">
      <c r="C408" s="10"/>
      <c r="D408" s="10"/>
      <c r="E408" s="10"/>
    </row>
    <row r="409" spans="3:5" s="4" customFormat="1" x14ac:dyDescent="0.25">
      <c r="C409" s="10"/>
      <c r="D409" s="10"/>
      <c r="E409" s="10"/>
    </row>
    <row r="410" spans="3:5" s="4" customFormat="1" x14ac:dyDescent="0.25">
      <c r="C410" s="10"/>
      <c r="D410" s="10"/>
      <c r="E410" s="10"/>
    </row>
    <row r="411" spans="3:5" s="4" customFormat="1" x14ac:dyDescent="0.25">
      <c r="C411" s="10"/>
      <c r="D411" s="10"/>
      <c r="E411" s="10"/>
    </row>
    <row r="412" spans="3:5" s="4" customFormat="1" x14ac:dyDescent="0.25">
      <c r="C412" s="10"/>
      <c r="D412" s="10"/>
      <c r="E412" s="10"/>
    </row>
    <row r="413" spans="3:5" s="4" customFormat="1" x14ac:dyDescent="0.25">
      <c r="C413" s="10"/>
      <c r="D413" s="10"/>
      <c r="E413" s="10"/>
    </row>
    <row r="414" spans="3:5" s="4" customFormat="1" x14ac:dyDescent="0.25">
      <c r="C414" s="10"/>
      <c r="D414" s="10"/>
      <c r="E414" s="10"/>
    </row>
    <row r="415" spans="3:5" s="4" customFormat="1" x14ac:dyDescent="0.25">
      <c r="C415" s="10"/>
      <c r="D415" s="10"/>
      <c r="E415" s="10"/>
    </row>
    <row r="416" spans="3:5" s="4" customFormat="1" x14ac:dyDescent="0.25">
      <c r="C416" s="10"/>
      <c r="D416" s="10"/>
      <c r="E416" s="10"/>
    </row>
    <row r="417" spans="3:5" s="4" customFormat="1" x14ac:dyDescent="0.25">
      <c r="C417" s="10"/>
      <c r="D417" s="10"/>
      <c r="E417" s="10"/>
    </row>
    <row r="418" spans="3:5" s="4" customFormat="1" x14ac:dyDescent="0.25">
      <c r="C418" s="10"/>
      <c r="D418" s="10"/>
      <c r="E418" s="10"/>
    </row>
    <row r="419" spans="3:5" s="4" customFormat="1" x14ac:dyDescent="0.25">
      <c r="C419" s="10"/>
      <c r="D419" s="10"/>
      <c r="E419" s="10"/>
    </row>
    <row r="420" spans="3:5" s="4" customFormat="1" x14ac:dyDescent="0.25">
      <c r="C420" s="10"/>
      <c r="D420" s="10"/>
      <c r="E420" s="10"/>
    </row>
    <row r="421" spans="3:5" s="4" customFormat="1" x14ac:dyDescent="0.25">
      <c r="C421" s="10"/>
      <c r="D421" s="10"/>
      <c r="E421" s="10"/>
    </row>
    <row r="422" spans="3:5" s="4" customFormat="1" x14ac:dyDescent="0.25">
      <c r="C422" s="10"/>
      <c r="D422" s="10"/>
      <c r="E422" s="10"/>
    </row>
    <row r="423" spans="3:5" s="4" customFormat="1" x14ac:dyDescent="0.25">
      <c r="C423" s="10"/>
      <c r="D423" s="10"/>
      <c r="E423" s="10"/>
    </row>
    <row r="424" spans="3:5" s="4" customFormat="1" x14ac:dyDescent="0.25">
      <c r="C424" s="10"/>
      <c r="D424" s="10"/>
      <c r="E424" s="10"/>
    </row>
    <row r="425" spans="3:5" s="4" customFormat="1" x14ac:dyDescent="0.25">
      <c r="C425" s="10"/>
      <c r="D425" s="10"/>
      <c r="E425" s="10"/>
    </row>
    <row r="426" spans="3:5" s="4" customFormat="1" x14ac:dyDescent="0.25">
      <c r="C426" s="10"/>
      <c r="D426" s="10"/>
      <c r="E426" s="10"/>
    </row>
    <row r="427" spans="3:5" s="4" customFormat="1" x14ac:dyDescent="0.25">
      <c r="C427" s="10"/>
      <c r="D427" s="10"/>
      <c r="E427" s="10"/>
    </row>
    <row r="428" spans="3:5" s="4" customFormat="1" x14ac:dyDescent="0.25">
      <c r="C428" s="10"/>
      <c r="D428" s="10"/>
      <c r="E428" s="10"/>
    </row>
    <row r="429" spans="3:5" s="4" customFormat="1" x14ac:dyDescent="0.25">
      <c r="C429" s="10"/>
      <c r="D429" s="10"/>
      <c r="E429" s="10"/>
    </row>
    <row r="430" spans="3:5" s="4" customFormat="1" x14ac:dyDescent="0.25">
      <c r="C430" s="10"/>
      <c r="D430" s="10"/>
      <c r="E430" s="10"/>
    </row>
    <row r="431" spans="3:5" s="4" customFormat="1" x14ac:dyDescent="0.25">
      <c r="C431" s="10"/>
      <c r="D431" s="10"/>
      <c r="E431" s="10"/>
    </row>
    <row r="432" spans="3:5" s="4" customFormat="1" x14ac:dyDescent="0.25">
      <c r="C432" s="10"/>
      <c r="D432" s="10"/>
      <c r="E432" s="10"/>
    </row>
    <row r="433" spans="3:5" s="4" customFormat="1" x14ac:dyDescent="0.25">
      <c r="C433" s="10"/>
      <c r="D433" s="10"/>
      <c r="E433" s="10"/>
    </row>
    <row r="434" spans="3:5" s="4" customFormat="1" x14ac:dyDescent="0.25">
      <c r="C434" s="10"/>
      <c r="D434" s="10"/>
      <c r="E434" s="10"/>
    </row>
    <row r="435" spans="3:5" s="4" customFormat="1" x14ac:dyDescent="0.25">
      <c r="C435" s="10"/>
      <c r="D435" s="10"/>
      <c r="E435" s="10"/>
    </row>
    <row r="436" spans="3:5" s="4" customFormat="1" x14ac:dyDescent="0.25">
      <c r="C436" s="10"/>
      <c r="D436" s="10"/>
      <c r="E436" s="10"/>
    </row>
    <row r="437" spans="3:5" s="4" customFormat="1" x14ac:dyDescent="0.25">
      <c r="C437" s="10"/>
      <c r="D437" s="10"/>
      <c r="E437" s="10"/>
    </row>
    <row r="438" spans="3:5" s="4" customFormat="1" x14ac:dyDescent="0.25">
      <c r="C438" s="10"/>
      <c r="D438" s="10"/>
      <c r="E438" s="10"/>
    </row>
    <row r="439" spans="3:5" s="4" customFormat="1" x14ac:dyDescent="0.25">
      <c r="C439" s="10"/>
      <c r="D439" s="10"/>
      <c r="E439" s="10"/>
    </row>
    <row r="440" spans="3:5" s="4" customFormat="1" x14ac:dyDescent="0.25">
      <c r="C440" s="10"/>
      <c r="D440" s="10"/>
      <c r="E440" s="10"/>
    </row>
    <row r="441" spans="3:5" s="4" customFormat="1" x14ac:dyDescent="0.25">
      <c r="C441" s="10"/>
      <c r="D441" s="10"/>
      <c r="E441" s="10"/>
    </row>
    <row r="442" spans="3:5" s="4" customFormat="1" x14ac:dyDescent="0.25">
      <c r="C442" s="10"/>
      <c r="D442" s="10"/>
      <c r="E442" s="10"/>
    </row>
    <row r="443" spans="3:5" s="4" customFormat="1" x14ac:dyDescent="0.25">
      <c r="C443" s="10"/>
      <c r="D443" s="10"/>
      <c r="E443" s="10"/>
    </row>
    <row r="444" spans="3:5" s="4" customFormat="1" x14ac:dyDescent="0.25">
      <c r="C444" s="10"/>
      <c r="D444" s="10"/>
      <c r="E444" s="10"/>
    </row>
    <row r="445" spans="3:5" s="4" customFormat="1" x14ac:dyDescent="0.25">
      <c r="C445" s="10"/>
      <c r="D445" s="10"/>
      <c r="E445" s="10"/>
    </row>
    <row r="446" spans="3:5" s="4" customFormat="1" x14ac:dyDescent="0.25">
      <c r="C446" s="10"/>
      <c r="D446" s="10"/>
      <c r="E446" s="10"/>
    </row>
    <row r="447" spans="3:5" s="4" customFormat="1" x14ac:dyDescent="0.25">
      <c r="C447" s="10"/>
      <c r="D447" s="10"/>
      <c r="E447" s="10"/>
    </row>
    <row r="448" spans="3:5" s="4" customFormat="1" x14ac:dyDescent="0.25">
      <c r="C448" s="10"/>
      <c r="D448" s="10"/>
      <c r="E448" s="10"/>
    </row>
    <row r="449" spans="3:5" s="4" customFormat="1" x14ac:dyDescent="0.25">
      <c r="C449" s="10"/>
      <c r="D449" s="10"/>
      <c r="E449" s="10"/>
    </row>
    <row r="450" spans="3:5" s="4" customFormat="1" x14ac:dyDescent="0.25">
      <c r="C450" s="10"/>
      <c r="D450" s="10"/>
      <c r="E450" s="10"/>
    </row>
    <row r="451" spans="3:5" s="4" customFormat="1" x14ac:dyDescent="0.25">
      <c r="C451" s="10"/>
      <c r="D451" s="10"/>
      <c r="E451" s="10"/>
    </row>
    <row r="452" spans="3:5" s="4" customFormat="1" x14ac:dyDescent="0.25">
      <c r="C452" s="10"/>
      <c r="D452" s="10"/>
      <c r="E452" s="10"/>
    </row>
    <row r="453" spans="3:5" s="4" customFormat="1" x14ac:dyDescent="0.25">
      <c r="C453" s="10"/>
      <c r="D453" s="10"/>
      <c r="E453" s="10"/>
    </row>
    <row r="454" spans="3:5" s="4" customFormat="1" x14ac:dyDescent="0.25">
      <c r="C454" s="10"/>
      <c r="D454" s="10"/>
      <c r="E454" s="10"/>
    </row>
    <row r="455" spans="3:5" s="4" customFormat="1" x14ac:dyDescent="0.25">
      <c r="C455" s="10"/>
      <c r="D455" s="10"/>
      <c r="E455" s="10"/>
    </row>
    <row r="456" spans="3:5" s="4" customFormat="1" x14ac:dyDescent="0.25">
      <c r="C456" s="10"/>
      <c r="D456" s="10"/>
      <c r="E456" s="10"/>
    </row>
    <row r="457" spans="3:5" s="4" customFormat="1" x14ac:dyDescent="0.25">
      <c r="C457" s="10"/>
      <c r="D457" s="10"/>
      <c r="E457" s="10"/>
    </row>
    <row r="458" spans="3:5" s="4" customFormat="1" x14ac:dyDescent="0.25">
      <c r="C458" s="10"/>
      <c r="D458" s="10"/>
      <c r="E458" s="10"/>
    </row>
    <row r="459" spans="3:5" s="4" customFormat="1" x14ac:dyDescent="0.25">
      <c r="C459" s="10"/>
      <c r="D459" s="10"/>
      <c r="E459" s="10"/>
    </row>
    <row r="460" spans="3:5" s="4" customFormat="1" x14ac:dyDescent="0.25">
      <c r="C460" s="10"/>
      <c r="D460" s="10"/>
      <c r="E460" s="10"/>
    </row>
    <row r="461" spans="3:5" s="4" customFormat="1" x14ac:dyDescent="0.25">
      <c r="C461" s="10"/>
      <c r="D461" s="10"/>
      <c r="E461" s="10"/>
    </row>
    <row r="462" spans="3:5" s="4" customFormat="1" x14ac:dyDescent="0.25">
      <c r="C462" s="10"/>
      <c r="D462" s="10"/>
      <c r="E462" s="10"/>
    </row>
    <row r="463" spans="3:5" s="4" customFormat="1" x14ac:dyDescent="0.25">
      <c r="C463" s="10"/>
      <c r="D463" s="10"/>
      <c r="E463" s="10"/>
    </row>
    <row r="464" spans="3:5" s="4" customFormat="1" x14ac:dyDescent="0.25">
      <c r="C464" s="10"/>
      <c r="D464" s="10"/>
      <c r="E464" s="10"/>
    </row>
    <row r="465" spans="3:5" s="4" customFormat="1" x14ac:dyDescent="0.25">
      <c r="C465" s="10"/>
      <c r="D465" s="10"/>
      <c r="E465" s="10"/>
    </row>
    <row r="466" spans="3:5" s="4" customFormat="1" x14ac:dyDescent="0.25">
      <c r="C466" s="10"/>
      <c r="D466" s="10"/>
      <c r="E466" s="10"/>
    </row>
    <row r="467" spans="3:5" s="4" customFormat="1" x14ac:dyDescent="0.25">
      <c r="C467" s="10"/>
      <c r="D467" s="10"/>
      <c r="E467" s="10"/>
    </row>
    <row r="468" spans="3:5" s="4" customFormat="1" x14ac:dyDescent="0.25">
      <c r="C468" s="10"/>
      <c r="D468" s="10"/>
      <c r="E468" s="10"/>
    </row>
    <row r="469" spans="3:5" s="4" customFormat="1" x14ac:dyDescent="0.25">
      <c r="C469" s="10"/>
      <c r="D469" s="10"/>
      <c r="E469" s="10"/>
    </row>
    <row r="470" spans="3:5" s="4" customFormat="1" x14ac:dyDescent="0.25">
      <c r="C470" s="10"/>
      <c r="D470" s="10"/>
      <c r="E470" s="10"/>
    </row>
    <row r="471" spans="3:5" s="4" customFormat="1" x14ac:dyDescent="0.25">
      <c r="C471" s="10"/>
      <c r="D471" s="10"/>
      <c r="E471" s="10"/>
    </row>
    <row r="472" spans="3:5" s="4" customFormat="1" x14ac:dyDescent="0.25">
      <c r="C472" s="10"/>
      <c r="D472" s="10"/>
      <c r="E472" s="10"/>
    </row>
    <row r="473" spans="3:5" s="4" customFormat="1" x14ac:dyDescent="0.25">
      <c r="C473" s="10"/>
      <c r="D473" s="10"/>
      <c r="E473" s="10"/>
    </row>
    <row r="474" spans="3:5" s="4" customFormat="1" x14ac:dyDescent="0.25">
      <c r="C474" s="10"/>
      <c r="D474" s="10"/>
      <c r="E474" s="10"/>
    </row>
    <row r="475" spans="3:5" s="4" customFormat="1" x14ac:dyDescent="0.25">
      <c r="C475" s="10"/>
      <c r="D475" s="10"/>
      <c r="E475" s="10"/>
    </row>
    <row r="476" spans="3:5" s="4" customFormat="1" x14ac:dyDescent="0.25">
      <c r="C476" s="10"/>
      <c r="D476" s="10"/>
      <c r="E476" s="10"/>
    </row>
    <row r="477" spans="3:5" s="4" customFormat="1" x14ac:dyDescent="0.25">
      <c r="C477" s="10"/>
      <c r="D477" s="10"/>
      <c r="E477" s="10"/>
    </row>
    <row r="478" spans="3:5" s="4" customFormat="1" x14ac:dyDescent="0.25">
      <c r="C478" s="10"/>
      <c r="D478" s="10"/>
      <c r="E478" s="10"/>
    </row>
    <row r="479" spans="3:5" s="4" customFormat="1" x14ac:dyDescent="0.25">
      <c r="C479" s="10"/>
      <c r="D479" s="10"/>
      <c r="E479" s="10"/>
    </row>
    <row r="480" spans="3:5" s="4" customFormat="1" x14ac:dyDescent="0.25">
      <c r="C480" s="10"/>
      <c r="D480" s="10"/>
      <c r="E480" s="10"/>
    </row>
    <row r="481" spans="3:5" s="4" customFormat="1" x14ac:dyDescent="0.25">
      <c r="C481" s="10"/>
      <c r="D481" s="10"/>
      <c r="E481" s="10"/>
    </row>
    <row r="482" spans="3:5" s="4" customFormat="1" x14ac:dyDescent="0.25">
      <c r="C482" s="10"/>
      <c r="D482" s="10"/>
      <c r="E482" s="10"/>
    </row>
    <row r="483" spans="3:5" s="4" customFormat="1" x14ac:dyDescent="0.25">
      <c r="C483" s="10"/>
      <c r="D483" s="10"/>
      <c r="E483" s="10"/>
    </row>
    <row r="484" spans="3:5" s="4" customFormat="1" x14ac:dyDescent="0.25">
      <c r="C484" s="10"/>
      <c r="D484" s="10"/>
      <c r="E484" s="10"/>
    </row>
    <row r="485" spans="3:5" s="4" customFormat="1" x14ac:dyDescent="0.25">
      <c r="C485" s="10"/>
      <c r="D485" s="10"/>
      <c r="E485" s="10"/>
    </row>
    <row r="486" spans="3:5" s="4" customFormat="1" x14ac:dyDescent="0.25">
      <c r="C486" s="10"/>
      <c r="D486" s="10"/>
      <c r="E486" s="10"/>
    </row>
    <row r="487" spans="3:5" s="4" customFormat="1" x14ac:dyDescent="0.25">
      <c r="C487" s="10"/>
      <c r="D487" s="10"/>
      <c r="E487" s="10"/>
    </row>
    <row r="488" spans="3:5" s="4" customFormat="1" x14ac:dyDescent="0.25">
      <c r="C488" s="10"/>
      <c r="D488" s="10"/>
      <c r="E488" s="10"/>
    </row>
    <row r="489" spans="3:5" s="4" customFormat="1" x14ac:dyDescent="0.25">
      <c r="C489" s="10"/>
      <c r="D489" s="10"/>
      <c r="E489" s="10"/>
    </row>
    <row r="490" spans="3:5" s="4" customFormat="1" x14ac:dyDescent="0.25">
      <c r="C490" s="10"/>
      <c r="D490" s="10"/>
      <c r="E490" s="10"/>
    </row>
    <row r="491" spans="3:5" s="4" customFormat="1" x14ac:dyDescent="0.25">
      <c r="C491" s="10"/>
      <c r="D491" s="10"/>
      <c r="E491" s="10"/>
    </row>
    <row r="492" spans="3:5" s="4" customFormat="1" x14ac:dyDescent="0.25">
      <c r="C492" s="10"/>
      <c r="D492" s="10"/>
      <c r="E492" s="10"/>
    </row>
    <row r="493" spans="3:5" s="4" customFormat="1" x14ac:dyDescent="0.25">
      <c r="C493" s="10"/>
      <c r="D493" s="10"/>
      <c r="E493" s="10"/>
    </row>
    <row r="494" spans="3:5" s="4" customFormat="1" x14ac:dyDescent="0.25">
      <c r="C494" s="10"/>
      <c r="D494" s="10"/>
      <c r="E494" s="10"/>
    </row>
    <row r="495" spans="3:5" s="4" customFormat="1" x14ac:dyDescent="0.25">
      <c r="C495" s="10"/>
      <c r="D495" s="10"/>
      <c r="E495" s="10"/>
    </row>
    <row r="496" spans="3:5" s="4" customFormat="1" x14ac:dyDescent="0.25">
      <c r="C496" s="10"/>
      <c r="D496" s="10"/>
      <c r="E496" s="10"/>
    </row>
    <row r="497" spans="3:5" s="4" customFormat="1" x14ac:dyDescent="0.25">
      <c r="C497" s="10"/>
      <c r="D497" s="10"/>
      <c r="E497" s="10"/>
    </row>
    <row r="498" spans="3:5" s="4" customFormat="1" x14ac:dyDescent="0.25">
      <c r="C498" s="10"/>
      <c r="D498" s="10"/>
      <c r="E498" s="10"/>
    </row>
    <row r="499" spans="3:5" s="4" customFormat="1" x14ac:dyDescent="0.25">
      <c r="C499" s="10"/>
      <c r="D499" s="10"/>
      <c r="E499" s="10"/>
    </row>
    <row r="500" spans="3:5" s="4" customFormat="1" x14ac:dyDescent="0.25">
      <c r="C500" s="10"/>
      <c r="D500" s="10"/>
      <c r="E500" s="10"/>
    </row>
    <row r="501" spans="3:5" s="4" customFormat="1" x14ac:dyDescent="0.25">
      <c r="C501" s="10"/>
      <c r="D501" s="10"/>
      <c r="E501" s="10"/>
    </row>
    <row r="502" spans="3:5" s="4" customFormat="1" x14ac:dyDescent="0.25">
      <c r="C502" s="10"/>
      <c r="D502" s="10"/>
      <c r="E502" s="10"/>
    </row>
    <row r="503" spans="3:5" s="4" customFormat="1" x14ac:dyDescent="0.25">
      <c r="C503" s="10"/>
      <c r="D503" s="10"/>
      <c r="E503" s="10"/>
    </row>
    <row r="504" spans="3:5" s="4" customFormat="1" x14ac:dyDescent="0.25">
      <c r="C504" s="10"/>
      <c r="D504" s="10"/>
      <c r="E504" s="10"/>
    </row>
    <row r="505" spans="3:5" s="4" customFormat="1" x14ac:dyDescent="0.25">
      <c r="C505" s="10"/>
      <c r="D505" s="10"/>
      <c r="E505" s="10"/>
    </row>
    <row r="506" spans="3:5" s="4" customFormat="1" x14ac:dyDescent="0.25">
      <c r="C506" s="10"/>
      <c r="D506" s="10"/>
      <c r="E506" s="10"/>
    </row>
    <row r="507" spans="3:5" s="4" customFormat="1" x14ac:dyDescent="0.25">
      <c r="C507" s="10"/>
      <c r="D507" s="10"/>
      <c r="E507" s="10"/>
    </row>
    <row r="508" spans="3:5" s="4" customFormat="1" x14ac:dyDescent="0.25">
      <c r="C508" s="10"/>
      <c r="D508" s="10"/>
      <c r="E508" s="10"/>
    </row>
    <row r="509" spans="3:5" s="4" customFormat="1" x14ac:dyDescent="0.25">
      <c r="C509" s="10"/>
      <c r="D509" s="10"/>
      <c r="E509" s="10"/>
    </row>
    <row r="510" spans="3:5" s="4" customFormat="1" x14ac:dyDescent="0.25">
      <c r="C510" s="10"/>
      <c r="D510" s="10"/>
      <c r="E510" s="10"/>
    </row>
    <row r="511" spans="3:5" s="4" customFormat="1" x14ac:dyDescent="0.25">
      <c r="C511" s="10"/>
      <c r="D511" s="10"/>
      <c r="E511" s="10"/>
    </row>
    <row r="512" spans="3:5" s="4" customFormat="1" x14ac:dyDescent="0.25">
      <c r="C512" s="10"/>
      <c r="D512" s="10"/>
      <c r="E512" s="10"/>
    </row>
    <row r="513" spans="3:5" s="4" customFormat="1" x14ac:dyDescent="0.25">
      <c r="C513" s="10"/>
      <c r="D513" s="10"/>
      <c r="E513" s="10"/>
    </row>
    <row r="514" spans="3:5" s="4" customFormat="1" x14ac:dyDescent="0.25">
      <c r="C514" s="10"/>
      <c r="D514" s="10"/>
      <c r="E514" s="10"/>
    </row>
    <row r="515" spans="3:5" s="4" customFormat="1" x14ac:dyDescent="0.25">
      <c r="C515" s="10"/>
      <c r="D515" s="10"/>
      <c r="E515" s="10"/>
    </row>
    <row r="516" spans="3:5" s="4" customFormat="1" x14ac:dyDescent="0.25">
      <c r="C516" s="10"/>
      <c r="D516" s="10"/>
      <c r="E516" s="10"/>
    </row>
    <row r="517" spans="3:5" s="4" customFormat="1" x14ac:dyDescent="0.25">
      <c r="C517" s="10"/>
      <c r="D517" s="10"/>
      <c r="E517" s="10"/>
    </row>
    <row r="518" spans="3:5" s="4" customFormat="1" x14ac:dyDescent="0.25">
      <c r="C518" s="10"/>
      <c r="D518" s="10"/>
      <c r="E518" s="10"/>
    </row>
    <row r="519" spans="3:5" s="4" customFormat="1" x14ac:dyDescent="0.25">
      <c r="C519" s="10"/>
      <c r="D519" s="10"/>
      <c r="E519" s="10"/>
    </row>
    <row r="520" spans="3:5" s="4" customFormat="1" x14ac:dyDescent="0.25">
      <c r="C520" s="10"/>
      <c r="D520" s="10"/>
      <c r="E520" s="10"/>
    </row>
    <row r="521" spans="3:5" s="4" customFormat="1" x14ac:dyDescent="0.25">
      <c r="C521" s="10"/>
      <c r="D521" s="10"/>
      <c r="E521" s="10"/>
    </row>
    <row r="522" spans="3:5" s="4" customFormat="1" x14ac:dyDescent="0.25">
      <c r="C522" s="10"/>
      <c r="D522" s="10"/>
      <c r="E522" s="10"/>
    </row>
    <row r="523" spans="3:5" s="4" customFormat="1" x14ac:dyDescent="0.25">
      <c r="C523" s="10"/>
      <c r="D523" s="10"/>
      <c r="E523" s="10"/>
    </row>
    <row r="524" spans="3:5" s="4" customFormat="1" x14ac:dyDescent="0.25">
      <c r="C524" s="10"/>
      <c r="D524" s="10"/>
      <c r="E524" s="10"/>
    </row>
    <row r="525" spans="3:5" s="4" customFormat="1" x14ac:dyDescent="0.25">
      <c r="C525" s="10"/>
      <c r="D525" s="10"/>
      <c r="E525" s="10"/>
    </row>
    <row r="526" spans="3:5" s="4" customFormat="1" x14ac:dyDescent="0.25">
      <c r="C526" s="10"/>
      <c r="D526" s="10"/>
      <c r="E526" s="10"/>
    </row>
    <row r="527" spans="3:5" s="4" customFormat="1" x14ac:dyDescent="0.25">
      <c r="C527" s="10"/>
      <c r="D527" s="10"/>
      <c r="E527" s="10"/>
    </row>
    <row r="528" spans="3:5" s="4" customFormat="1" x14ac:dyDescent="0.25">
      <c r="C528" s="10"/>
      <c r="D528" s="10"/>
      <c r="E528" s="10"/>
    </row>
    <row r="529" spans="3:5" s="4" customFormat="1" x14ac:dyDescent="0.25">
      <c r="C529" s="10"/>
      <c r="D529" s="10"/>
      <c r="E529" s="10"/>
    </row>
    <row r="530" spans="3:5" s="4" customFormat="1" x14ac:dyDescent="0.25">
      <c r="C530" s="10"/>
      <c r="D530" s="10"/>
      <c r="E530" s="10"/>
    </row>
    <row r="531" spans="3:5" s="4" customFormat="1" x14ac:dyDescent="0.25">
      <c r="C531" s="10"/>
      <c r="D531" s="10"/>
      <c r="E531" s="10"/>
    </row>
    <row r="532" spans="3:5" s="4" customFormat="1" x14ac:dyDescent="0.25">
      <c r="C532" s="10"/>
      <c r="D532" s="10"/>
      <c r="E532" s="10"/>
    </row>
    <row r="533" spans="3:5" s="4" customFormat="1" x14ac:dyDescent="0.25">
      <c r="C533" s="10"/>
      <c r="D533" s="10"/>
      <c r="E533" s="10"/>
    </row>
    <row r="534" spans="3:5" s="4" customFormat="1" x14ac:dyDescent="0.25">
      <c r="C534" s="10"/>
      <c r="D534" s="10"/>
      <c r="E534" s="10"/>
    </row>
    <row r="535" spans="3:5" s="4" customFormat="1" x14ac:dyDescent="0.25">
      <c r="C535" s="10"/>
      <c r="D535" s="10"/>
      <c r="E535" s="10"/>
    </row>
    <row r="536" spans="3:5" s="4" customFormat="1" x14ac:dyDescent="0.25">
      <c r="C536" s="10"/>
      <c r="D536" s="10"/>
      <c r="E536" s="10"/>
    </row>
    <row r="537" spans="3:5" s="4" customFormat="1" x14ac:dyDescent="0.25">
      <c r="C537" s="10"/>
      <c r="D537" s="10"/>
      <c r="E537" s="10"/>
    </row>
    <row r="538" spans="3:5" s="4" customFormat="1" x14ac:dyDescent="0.25">
      <c r="C538" s="10"/>
      <c r="D538" s="10"/>
      <c r="E538" s="10"/>
    </row>
    <row r="539" spans="3:5" s="4" customFormat="1" x14ac:dyDescent="0.25">
      <c r="C539" s="10"/>
      <c r="D539" s="10"/>
      <c r="E539" s="10"/>
    </row>
    <row r="540" spans="3:5" s="4" customFormat="1" x14ac:dyDescent="0.25">
      <c r="C540" s="10"/>
      <c r="D540" s="10"/>
      <c r="E540" s="10"/>
    </row>
    <row r="541" spans="3:5" s="4" customFormat="1" x14ac:dyDescent="0.25">
      <c r="C541" s="10"/>
      <c r="D541" s="10"/>
      <c r="E541" s="10"/>
    </row>
    <row r="542" spans="3:5" s="4" customFormat="1" x14ac:dyDescent="0.25">
      <c r="C542" s="10"/>
      <c r="D542" s="10"/>
      <c r="E542" s="10"/>
    </row>
    <row r="543" spans="3:5" s="4" customFormat="1" x14ac:dyDescent="0.25">
      <c r="C543" s="10"/>
      <c r="D543" s="10"/>
      <c r="E543" s="10"/>
    </row>
    <row r="544" spans="3:5" s="4" customFormat="1" x14ac:dyDescent="0.25">
      <c r="C544" s="10"/>
      <c r="D544" s="10"/>
      <c r="E544" s="10"/>
    </row>
    <row r="545" spans="3:5" s="4" customFormat="1" x14ac:dyDescent="0.25">
      <c r="C545" s="10"/>
      <c r="D545" s="10"/>
      <c r="E545" s="10"/>
    </row>
    <row r="546" spans="3:5" s="4" customFormat="1" x14ac:dyDescent="0.25">
      <c r="C546" s="10"/>
      <c r="D546" s="10"/>
      <c r="E546" s="10"/>
    </row>
    <row r="547" spans="3:5" s="4" customFormat="1" x14ac:dyDescent="0.25">
      <c r="C547" s="10"/>
      <c r="D547" s="10"/>
      <c r="E547" s="10"/>
    </row>
    <row r="548" spans="3:5" s="4" customFormat="1" x14ac:dyDescent="0.25">
      <c r="C548" s="10"/>
      <c r="D548" s="10"/>
      <c r="E548" s="10"/>
    </row>
    <row r="549" spans="3:5" s="4" customFormat="1" x14ac:dyDescent="0.25">
      <c r="C549" s="10"/>
      <c r="D549" s="10"/>
      <c r="E549" s="10"/>
    </row>
    <row r="550" spans="3:5" s="4" customFormat="1" x14ac:dyDescent="0.25">
      <c r="C550" s="10"/>
      <c r="D550" s="10"/>
      <c r="E550" s="10"/>
    </row>
    <row r="551" spans="3:5" s="4" customFormat="1" x14ac:dyDescent="0.25">
      <c r="C551" s="10"/>
      <c r="D551" s="10"/>
      <c r="E551" s="10"/>
    </row>
    <row r="552" spans="3:5" s="4" customFormat="1" x14ac:dyDescent="0.25">
      <c r="C552" s="10"/>
      <c r="D552" s="10"/>
      <c r="E552" s="10"/>
    </row>
    <row r="553" spans="3:5" s="4" customFormat="1" x14ac:dyDescent="0.25">
      <c r="C553" s="10"/>
      <c r="D553" s="10"/>
      <c r="E553" s="10"/>
    </row>
    <row r="554" spans="3:5" s="4" customFormat="1" x14ac:dyDescent="0.25">
      <c r="C554" s="10"/>
      <c r="D554" s="10"/>
      <c r="E554" s="10"/>
    </row>
    <row r="555" spans="3:5" s="4" customFormat="1" x14ac:dyDescent="0.25">
      <c r="C555" s="10"/>
      <c r="D555" s="10"/>
      <c r="E555" s="10"/>
    </row>
    <row r="556" spans="3:5" s="4" customFormat="1" x14ac:dyDescent="0.25">
      <c r="C556" s="10"/>
      <c r="D556" s="10"/>
      <c r="E556" s="10"/>
    </row>
    <row r="557" spans="3:5" s="4" customFormat="1" x14ac:dyDescent="0.25">
      <c r="C557" s="10"/>
      <c r="D557" s="10"/>
      <c r="E557" s="10"/>
    </row>
    <row r="558" spans="3:5" s="4" customFormat="1" x14ac:dyDescent="0.25">
      <c r="C558" s="10"/>
      <c r="D558" s="10"/>
      <c r="E558" s="10"/>
    </row>
    <row r="559" spans="3:5" s="4" customFormat="1" x14ac:dyDescent="0.25">
      <c r="C559" s="10"/>
      <c r="D559" s="10"/>
      <c r="E559" s="10"/>
    </row>
    <row r="560" spans="3:5" s="4" customFormat="1" x14ac:dyDescent="0.25">
      <c r="C560" s="10"/>
      <c r="D560" s="10"/>
      <c r="E560" s="10"/>
    </row>
    <row r="561" spans="3:5" s="4" customFormat="1" x14ac:dyDescent="0.25">
      <c r="C561" s="10"/>
      <c r="D561" s="10"/>
      <c r="E561" s="10"/>
    </row>
    <row r="562" spans="3:5" s="4" customFormat="1" x14ac:dyDescent="0.25">
      <c r="C562" s="10"/>
      <c r="D562" s="10"/>
      <c r="E562" s="10"/>
    </row>
    <row r="563" spans="3:5" s="4" customFormat="1" x14ac:dyDescent="0.25">
      <c r="C563" s="10"/>
      <c r="D563" s="10"/>
      <c r="E563" s="10"/>
    </row>
    <row r="564" spans="3:5" s="4" customFormat="1" x14ac:dyDescent="0.25">
      <c r="C564" s="10"/>
      <c r="D564" s="10"/>
      <c r="E564" s="10"/>
    </row>
    <row r="565" spans="3:5" s="4" customFormat="1" x14ac:dyDescent="0.25">
      <c r="C565" s="10"/>
      <c r="D565" s="10"/>
      <c r="E565" s="10"/>
    </row>
    <row r="566" spans="3:5" s="4" customFormat="1" x14ac:dyDescent="0.25">
      <c r="C566" s="10"/>
      <c r="D566" s="10"/>
      <c r="E566" s="10"/>
    </row>
    <row r="567" spans="3:5" s="4" customFormat="1" x14ac:dyDescent="0.25">
      <c r="C567" s="10"/>
      <c r="D567" s="10"/>
      <c r="E567" s="10"/>
    </row>
    <row r="568" spans="3:5" s="4" customFormat="1" x14ac:dyDescent="0.25">
      <c r="C568" s="10"/>
      <c r="D568" s="10"/>
      <c r="E568" s="10"/>
    </row>
    <row r="569" spans="3:5" s="4" customFormat="1" x14ac:dyDescent="0.25">
      <c r="C569" s="10"/>
      <c r="D569" s="10"/>
      <c r="E569" s="10"/>
    </row>
    <row r="570" spans="3:5" s="4" customFormat="1" x14ac:dyDescent="0.25">
      <c r="C570" s="10"/>
      <c r="D570" s="10"/>
      <c r="E570" s="10"/>
    </row>
    <row r="571" spans="3:5" s="4" customFormat="1" x14ac:dyDescent="0.25">
      <c r="C571" s="10"/>
      <c r="D571" s="10"/>
      <c r="E571" s="10"/>
    </row>
    <row r="572" spans="3:5" s="4" customFormat="1" x14ac:dyDescent="0.25">
      <c r="C572" s="10"/>
      <c r="D572" s="10"/>
      <c r="E572" s="10"/>
    </row>
    <row r="573" spans="3:5" s="4" customFormat="1" x14ac:dyDescent="0.25">
      <c r="C573" s="10"/>
      <c r="D573" s="10"/>
      <c r="E573" s="10"/>
    </row>
    <row r="574" spans="3:5" s="4" customFormat="1" x14ac:dyDescent="0.25">
      <c r="C574" s="10"/>
      <c r="D574" s="10"/>
      <c r="E574" s="10"/>
    </row>
    <row r="575" spans="3:5" s="4" customFormat="1" x14ac:dyDescent="0.25">
      <c r="C575" s="10"/>
      <c r="D575" s="10"/>
      <c r="E575" s="10"/>
    </row>
    <row r="576" spans="3:5" s="4" customFormat="1" x14ac:dyDescent="0.25">
      <c r="C576" s="10"/>
      <c r="D576" s="10"/>
      <c r="E576" s="10"/>
    </row>
    <row r="577" spans="3:5" s="4" customFormat="1" x14ac:dyDescent="0.25">
      <c r="C577" s="10"/>
      <c r="D577" s="10"/>
      <c r="E577" s="10"/>
    </row>
    <row r="578" spans="3:5" s="4" customFormat="1" x14ac:dyDescent="0.25">
      <c r="C578" s="10"/>
      <c r="D578" s="10"/>
      <c r="E578" s="10"/>
    </row>
    <row r="579" spans="3:5" s="4" customFormat="1" x14ac:dyDescent="0.25">
      <c r="C579" s="10"/>
      <c r="D579" s="10"/>
      <c r="E579" s="10"/>
    </row>
    <row r="580" spans="3:5" s="4" customFormat="1" x14ac:dyDescent="0.25">
      <c r="C580" s="10"/>
      <c r="D580" s="10"/>
      <c r="E580" s="10"/>
    </row>
    <row r="581" spans="3:5" s="4" customFormat="1" x14ac:dyDescent="0.25">
      <c r="C581" s="10"/>
      <c r="D581" s="10"/>
      <c r="E581" s="10"/>
    </row>
    <row r="582" spans="3:5" s="4" customFormat="1" x14ac:dyDescent="0.25">
      <c r="C582" s="10"/>
      <c r="D582" s="10"/>
      <c r="E582" s="10"/>
    </row>
    <row r="583" spans="3:5" s="4" customFormat="1" x14ac:dyDescent="0.25">
      <c r="C583" s="10"/>
      <c r="D583" s="10"/>
      <c r="E583" s="10"/>
    </row>
    <row r="584" spans="3:5" s="4" customFormat="1" x14ac:dyDescent="0.25">
      <c r="C584" s="10"/>
      <c r="D584" s="10"/>
      <c r="E584" s="10"/>
    </row>
    <row r="585" spans="3:5" s="4" customFormat="1" x14ac:dyDescent="0.25">
      <c r="C585" s="10"/>
      <c r="D585" s="10"/>
      <c r="E585" s="10"/>
    </row>
    <row r="586" spans="3:5" s="4" customFormat="1" x14ac:dyDescent="0.25">
      <c r="C586" s="10"/>
      <c r="D586" s="10"/>
      <c r="E586" s="10"/>
    </row>
    <row r="587" spans="3:5" s="4" customFormat="1" x14ac:dyDescent="0.25">
      <c r="C587" s="10"/>
      <c r="D587" s="10"/>
      <c r="E587" s="10"/>
    </row>
    <row r="588" spans="3:5" s="4" customFormat="1" x14ac:dyDescent="0.25">
      <c r="C588" s="10"/>
      <c r="D588" s="10"/>
      <c r="E588" s="10"/>
    </row>
    <row r="589" spans="3:5" s="4" customFormat="1" x14ac:dyDescent="0.25">
      <c r="C589" s="10"/>
      <c r="D589" s="10"/>
      <c r="E589" s="10"/>
    </row>
    <row r="590" spans="3:5" s="4" customFormat="1" x14ac:dyDescent="0.25">
      <c r="C590" s="10"/>
      <c r="D590" s="10"/>
      <c r="E590" s="10"/>
    </row>
    <row r="591" spans="3:5" s="4" customFormat="1" x14ac:dyDescent="0.25">
      <c r="C591" s="10"/>
      <c r="D591" s="10"/>
      <c r="E591" s="10"/>
    </row>
    <row r="592" spans="3:5" s="4" customFormat="1" x14ac:dyDescent="0.25">
      <c r="C592" s="10"/>
      <c r="D592" s="10"/>
      <c r="E592" s="10"/>
    </row>
    <row r="593" spans="3:5" s="4" customFormat="1" x14ac:dyDescent="0.25">
      <c r="C593" s="10"/>
      <c r="D593" s="10"/>
      <c r="E593" s="10"/>
    </row>
    <row r="594" spans="3:5" s="4" customFormat="1" x14ac:dyDescent="0.25">
      <c r="C594" s="10"/>
      <c r="D594" s="10"/>
      <c r="E594" s="10"/>
    </row>
    <row r="595" spans="3:5" s="4" customFormat="1" x14ac:dyDescent="0.25">
      <c r="C595" s="10"/>
      <c r="D595" s="10"/>
      <c r="E595" s="10"/>
    </row>
    <row r="596" spans="3:5" s="4" customFormat="1" x14ac:dyDescent="0.25">
      <c r="C596" s="10"/>
      <c r="D596" s="10"/>
      <c r="E596" s="10"/>
    </row>
    <row r="597" spans="3:5" s="4" customFormat="1" x14ac:dyDescent="0.25">
      <c r="C597" s="10"/>
      <c r="D597" s="10"/>
      <c r="E597" s="10"/>
    </row>
    <row r="598" spans="3:5" s="4" customFormat="1" x14ac:dyDescent="0.25">
      <c r="C598" s="10"/>
      <c r="D598" s="10"/>
      <c r="E598" s="10"/>
    </row>
    <row r="599" spans="3:5" s="4" customFormat="1" x14ac:dyDescent="0.25">
      <c r="C599" s="10"/>
      <c r="D599" s="10"/>
      <c r="E599" s="10"/>
    </row>
    <row r="600" spans="3:5" s="4" customFormat="1" x14ac:dyDescent="0.25">
      <c r="C600" s="10"/>
      <c r="D600" s="10"/>
      <c r="E600" s="10"/>
    </row>
    <row r="601" spans="3:5" s="4" customFormat="1" x14ac:dyDescent="0.25">
      <c r="C601" s="10"/>
      <c r="D601" s="10"/>
      <c r="E601" s="10"/>
    </row>
    <row r="602" spans="3:5" s="4" customFormat="1" x14ac:dyDescent="0.25">
      <c r="C602" s="10"/>
      <c r="D602" s="10"/>
      <c r="E602" s="10"/>
    </row>
    <row r="603" spans="3:5" s="4" customFormat="1" x14ac:dyDescent="0.25">
      <c r="C603" s="10"/>
      <c r="D603" s="10"/>
      <c r="E603" s="10"/>
    </row>
    <row r="604" spans="3:5" s="4" customFormat="1" x14ac:dyDescent="0.25">
      <c r="C604" s="10"/>
      <c r="D604" s="10"/>
      <c r="E604" s="10"/>
    </row>
    <row r="605" spans="3:5" s="4" customFormat="1" x14ac:dyDescent="0.25">
      <c r="C605" s="10"/>
      <c r="D605" s="10"/>
      <c r="E605" s="10"/>
    </row>
    <row r="606" spans="3:5" s="4" customFormat="1" x14ac:dyDescent="0.25">
      <c r="C606" s="10"/>
      <c r="D606" s="10"/>
      <c r="E606" s="10"/>
    </row>
    <row r="607" spans="3:5" s="4" customFormat="1" x14ac:dyDescent="0.25">
      <c r="C607" s="10"/>
      <c r="D607" s="10"/>
      <c r="E607" s="10"/>
    </row>
    <row r="608" spans="3:5" s="4" customFormat="1" x14ac:dyDescent="0.25">
      <c r="C608" s="10"/>
      <c r="D608" s="10"/>
      <c r="E608" s="10"/>
    </row>
    <row r="609" spans="3:5" s="4" customFormat="1" x14ac:dyDescent="0.25">
      <c r="C609" s="10"/>
      <c r="D609" s="10"/>
      <c r="E609" s="10"/>
    </row>
    <row r="610" spans="3:5" s="4" customFormat="1" x14ac:dyDescent="0.25">
      <c r="C610" s="10"/>
      <c r="D610" s="10"/>
      <c r="E610" s="10"/>
    </row>
    <row r="611" spans="3:5" s="4" customFormat="1" x14ac:dyDescent="0.25">
      <c r="C611" s="10"/>
      <c r="D611" s="10"/>
      <c r="E611" s="10"/>
    </row>
    <row r="612" spans="3:5" s="4" customFormat="1" x14ac:dyDescent="0.25">
      <c r="C612" s="10"/>
      <c r="D612" s="10"/>
      <c r="E612" s="10"/>
    </row>
    <row r="613" spans="3:5" s="4" customFormat="1" x14ac:dyDescent="0.25">
      <c r="C613" s="10"/>
      <c r="D613" s="10"/>
      <c r="E613" s="10"/>
    </row>
    <row r="614" spans="3:5" s="4" customFormat="1" x14ac:dyDescent="0.25">
      <c r="C614" s="10"/>
      <c r="D614" s="10"/>
      <c r="E614" s="10"/>
    </row>
    <row r="615" spans="3:5" s="4" customFormat="1" x14ac:dyDescent="0.25">
      <c r="C615" s="10"/>
      <c r="D615" s="10"/>
      <c r="E615" s="10"/>
    </row>
    <row r="616" spans="3:5" s="4" customFormat="1" x14ac:dyDescent="0.25">
      <c r="C616" s="10"/>
      <c r="D616" s="10"/>
      <c r="E616" s="10"/>
    </row>
    <row r="617" spans="3:5" s="4" customFormat="1" x14ac:dyDescent="0.25">
      <c r="C617" s="10"/>
      <c r="D617" s="10"/>
      <c r="E617" s="10"/>
    </row>
    <row r="618" spans="3:5" s="4" customFormat="1" x14ac:dyDescent="0.25">
      <c r="C618" s="10"/>
      <c r="D618" s="10"/>
      <c r="E618" s="10"/>
    </row>
    <row r="619" spans="3:5" s="4" customFormat="1" x14ac:dyDescent="0.25">
      <c r="C619" s="10"/>
      <c r="D619" s="10"/>
      <c r="E619" s="10"/>
    </row>
    <row r="620" spans="3:5" s="4" customFormat="1" x14ac:dyDescent="0.25">
      <c r="C620" s="10"/>
      <c r="D620" s="10"/>
      <c r="E620" s="10"/>
    </row>
    <row r="621" spans="3:5" s="4" customFormat="1" x14ac:dyDescent="0.25">
      <c r="C621" s="10"/>
      <c r="D621" s="10"/>
      <c r="E621" s="10"/>
    </row>
    <row r="622" spans="3:5" s="4" customFormat="1" x14ac:dyDescent="0.25">
      <c r="C622" s="10"/>
      <c r="D622" s="10"/>
      <c r="E622" s="10"/>
    </row>
    <row r="623" spans="3:5" s="4" customFormat="1" x14ac:dyDescent="0.25">
      <c r="C623" s="10"/>
      <c r="D623" s="10"/>
      <c r="E623" s="10"/>
    </row>
    <row r="624" spans="3:5" s="4" customFormat="1" x14ac:dyDescent="0.25">
      <c r="C624" s="10"/>
      <c r="D624" s="10"/>
      <c r="E624" s="10"/>
    </row>
    <row r="625" spans="3:5" s="4" customFormat="1" x14ac:dyDescent="0.25">
      <c r="C625" s="10"/>
      <c r="D625" s="10"/>
      <c r="E625" s="10"/>
    </row>
    <row r="626" spans="3:5" s="4" customFormat="1" x14ac:dyDescent="0.25">
      <c r="C626" s="10"/>
      <c r="D626" s="10"/>
      <c r="E626" s="10"/>
    </row>
    <row r="627" spans="3:5" s="4" customFormat="1" x14ac:dyDescent="0.25">
      <c r="C627" s="10"/>
      <c r="D627" s="10"/>
      <c r="E627" s="10"/>
    </row>
    <row r="628" spans="3:5" s="4" customFormat="1" x14ac:dyDescent="0.25">
      <c r="C628" s="10"/>
      <c r="D628" s="10"/>
      <c r="E628" s="10"/>
    </row>
    <row r="629" spans="3:5" s="4" customFormat="1" x14ac:dyDescent="0.25">
      <c r="C629" s="10"/>
      <c r="D629" s="10"/>
      <c r="E629" s="10"/>
    </row>
    <row r="630" spans="3:5" s="4" customFormat="1" x14ac:dyDescent="0.25">
      <c r="C630" s="10"/>
      <c r="D630" s="10"/>
      <c r="E630" s="10"/>
    </row>
    <row r="631" spans="3:5" s="4" customFormat="1" x14ac:dyDescent="0.25">
      <c r="C631" s="10"/>
      <c r="D631" s="10"/>
      <c r="E631" s="10"/>
    </row>
    <row r="632" spans="3:5" s="4" customFormat="1" x14ac:dyDescent="0.25">
      <c r="C632" s="10"/>
      <c r="D632" s="10"/>
      <c r="E632" s="10"/>
    </row>
    <row r="633" spans="3:5" s="4" customFormat="1" x14ac:dyDescent="0.25">
      <c r="C633" s="10"/>
      <c r="D633" s="10"/>
      <c r="E633" s="10"/>
    </row>
    <row r="634" spans="3:5" s="4" customFormat="1" x14ac:dyDescent="0.25">
      <c r="C634" s="10"/>
      <c r="D634" s="10"/>
      <c r="E634" s="10"/>
    </row>
    <row r="635" spans="3:5" s="4" customFormat="1" x14ac:dyDescent="0.25">
      <c r="C635" s="10"/>
      <c r="D635" s="10"/>
      <c r="E635" s="10"/>
    </row>
    <row r="636" spans="3:5" s="4" customFormat="1" x14ac:dyDescent="0.25">
      <c r="C636" s="10"/>
      <c r="D636" s="10"/>
      <c r="E636" s="10"/>
    </row>
    <row r="637" spans="3:5" s="4" customFormat="1" x14ac:dyDescent="0.25">
      <c r="C637" s="10"/>
      <c r="D637" s="10"/>
      <c r="E637" s="10"/>
    </row>
    <row r="638" spans="3:5" s="4" customFormat="1" x14ac:dyDescent="0.25">
      <c r="C638" s="10"/>
      <c r="D638" s="10"/>
      <c r="E638" s="10"/>
    </row>
    <row r="639" spans="3:5" s="4" customFormat="1" x14ac:dyDescent="0.25">
      <c r="C639" s="10"/>
      <c r="D639" s="10"/>
      <c r="E639" s="10"/>
    </row>
    <row r="640" spans="3:5" s="4" customFormat="1" x14ac:dyDescent="0.25">
      <c r="C640" s="10"/>
      <c r="D640" s="10"/>
      <c r="E640" s="10"/>
    </row>
    <row r="641" spans="3:5" s="4" customFormat="1" x14ac:dyDescent="0.25">
      <c r="C641" s="10"/>
      <c r="D641" s="10"/>
      <c r="E641" s="10"/>
    </row>
    <row r="642" spans="3:5" s="4" customFormat="1" x14ac:dyDescent="0.25">
      <c r="C642" s="10"/>
      <c r="D642" s="10"/>
      <c r="E642" s="10"/>
    </row>
    <row r="643" spans="3:5" s="4" customFormat="1" x14ac:dyDescent="0.25">
      <c r="C643" s="10"/>
      <c r="D643" s="10"/>
      <c r="E643" s="10"/>
    </row>
    <row r="644" spans="3:5" s="4" customFormat="1" x14ac:dyDescent="0.25">
      <c r="C644" s="10"/>
      <c r="D644" s="10"/>
      <c r="E644" s="10"/>
    </row>
    <row r="645" spans="3:5" s="4" customFormat="1" x14ac:dyDescent="0.25">
      <c r="C645" s="10"/>
      <c r="D645" s="10"/>
      <c r="E645" s="10"/>
    </row>
    <row r="646" spans="3:5" s="4" customFormat="1" x14ac:dyDescent="0.25">
      <c r="C646" s="10"/>
      <c r="D646" s="10"/>
      <c r="E646" s="10"/>
    </row>
    <row r="647" spans="3:5" s="4" customFormat="1" x14ac:dyDescent="0.25">
      <c r="C647" s="10"/>
      <c r="D647" s="10"/>
      <c r="E647" s="10"/>
    </row>
    <row r="648" spans="3:5" s="4" customFormat="1" x14ac:dyDescent="0.25">
      <c r="C648" s="10"/>
      <c r="D648" s="10"/>
      <c r="E648" s="10"/>
    </row>
    <row r="649" spans="3:5" s="4" customFormat="1" x14ac:dyDescent="0.25">
      <c r="C649" s="10"/>
      <c r="D649" s="10"/>
      <c r="E649" s="10"/>
    </row>
    <row r="650" spans="3:5" s="4" customFormat="1" x14ac:dyDescent="0.25">
      <c r="C650" s="10"/>
      <c r="D650" s="10"/>
      <c r="E650" s="10"/>
    </row>
    <row r="651" spans="3:5" s="4" customFormat="1" x14ac:dyDescent="0.25">
      <c r="C651" s="10"/>
      <c r="D651" s="10"/>
      <c r="E651" s="10"/>
    </row>
    <row r="652" spans="3:5" s="4" customFormat="1" x14ac:dyDescent="0.25">
      <c r="C652" s="10"/>
      <c r="D652" s="10"/>
      <c r="E652" s="10"/>
    </row>
    <row r="653" spans="3:5" s="4" customFormat="1" x14ac:dyDescent="0.25">
      <c r="C653" s="10"/>
      <c r="D653" s="10"/>
      <c r="E653" s="10"/>
    </row>
    <row r="654" spans="3:5" s="4" customFormat="1" x14ac:dyDescent="0.25">
      <c r="C654" s="10"/>
      <c r="D654" s="10"/>
      <c r="E654" s="10"/>
    </row>
    <row r="655" spans="3:5" s="4" customFormat="1" x14ac:dyDescent="0.25">
      <c r="C655" s="10"/>
      <c r="D655" s="10"/>
      <c r="E655" s="10"/>
    </row>
    <row r="656" spans="3:5" s="4" customFormat="1" x14ac:dyDescent="0.25">
      <c r="C656" s="10"/>
      <c r="D656" s="10"/>
      <c r="E656" s="10"/>
    </row>
    <row r="657" spans="3:5" s="4" customFormat="1" x14ac:dyDescent="0.25">
      <c r="C657" s="10"/>
      <c r="D657" s="10"/>
      <c r="E657" s="10"/>
    </row>
    <row r="658" spans="3:5" s="4" customFormat="1" x14ac:dyDescent="0.25">
      <c r="C658" s="10"/>
      <c r="D658" s="10"/>
      <c r="E658" s="10"/>
    </row>
    <row r="659" spans="3:5" s="4" customFormat="1" x14ac:dyDescent="0.25">
      <c r="C659" s="10"/>
      <c r="D659" s="10"/>
      <c r="E659" s="10"/>
    </row>
    <row r="660" spans="3:5" s="4" customFormat="1" x14ac:dyDescent="0.25">
      <c r="C660" s="10"/>
      <c r="D660" s="10"/>
      <c r="E660" s="10"/>
    </row>
    <row r="661" spans="3:5" s="4" customFormat="1" x14ac:dyDescent="0.25">
      <c r="C661" s="10"/>
      <c r="D661" s="10"/>
      <c r="E661" s="10"/>
    </row>
    <row r="662" spans="3:5" s="4" customFormat="1" x14ac:dyDescent="0.25">
      <c r="C662" s="10"/>
      <c r="D662" s="10"/>
      <c r="E662" s="10"/>
    </row>
    <row r="663" spans="3:5" s="4" customFormat="1" x14ac:dyDescent="0.25">
      <c r="C663" s="10"/>
      <c r="D663" s="10"/>
      <c r="E663" s="10"/>
    </row>
    <row r="664" spans="3:5" s="4" customFormat="1" x14ac:dyDescent="0.25">
      <c r="C664" s="10"/>
      <c r="D664" s="10"/>
      <c r="E664" s="10"/>
    </row>
    <row r="665" spans="3:5" s="4" customFormat="1" x14ac:dyDescent="0.25">
      <c r="C665" s="10"/>
      <c r="D665" s="10"/>
      <c r="E665" s="10"/>
    </row>
    <row r="666" spans="3:5" s="4" customFormat="1" x14ac:dyDescent="0.25">
      <c r="C666" s="10"/>
      <c r="D666" s="10"/>
      <c r="E666" s="10"/>
    </row>
    <row r="667" spans="3:5" s="4" customFormat="1" x14ac:dyDescent="0.25">
      <c r="C667" s="10"/>
      <c r="D667" s="10"/>
      <c r="E667" s="10"/>
    </row>
    <row r="668" spans="3:5" s="4" customFormat="1" x14ac:dyDescent="0.25">
      <c r="C668" s="10"/>
      <c r="D668" s="10"/>
      <c r="E668" s="10"/>
    </row>
    <row r="669" spans="3:5" s="4" customFormat="1" x14ac:dyDescent="0.25">
      <c r="C669" s="10"/>
      <c r="D669" s="10"/>
      <c r="E669" s="10"/>
    </row>
    <row r="670" spans="3:5" s="4" customFormat="1" x14ac:dyDescent="0.25">
      <c r="C670" s="10"/>
      <c r="D670" s="10"/>
      <c r="E670" s="10"/>
    </row>
    <row r="671" spans="3:5" s="4" customFormat="1" x14ac:dyDescent="0.25">
      <c r="C671" s="10"/>
      <c r="D671" s="10"/>
      <c r="E671" s="10"/>
    </row>
    <row r="672" spans="3:5" s="4" customFormat="1" x14ac:dyDescent="0.25">
      <c r="C672" s="10"/>
      <c r="D672" s="10"/>
      <c r="E672" s="10"/>
    </row>
    <row r="673" spans="3:5" s="4" customFormat="1" x14ac:dyDescent="0.25">
      <c r="C673" s="10"/>
      <c r="D673" s="10"/>
      <c r="E673" s="10"/>
    </row>
    <row r="674" spans="3:5" s="4" customFormat="1" x14ac:dyDescent="0.25">
      <c r="C674" s="10"/>
      <c r="D674" s="10"/>
      <c r="E674" s="10"/>
    </row>
    <row r="675" spans="3:5" s="4" customFormat="1" x14ac:dyDescent="0.25">
      <c r="C675" s="10"/>
      <c r="D675" s="10"/>
      <c r="E675" s="10"/>
    </row>
    <row r="676" spans="3:5" s="4" customFormat="1" x14ac:dyDescent="0.25">
      <c r="C676" s="10"/>
      <c r="D676" s="10"/>
      <c r="E676" s="10"/>
    </row>
    <row r="677" spans="3:5" s="4" customFormat="1" x14ac:dyDescent="0.25">
      <c r="C677" s="10"/>
      <c r="D677" s="10"/>
      <c r="E677" s="10"/>
    </row>
    <row r="678" spans="3:5" s="4" customFormat="1" x14ac:dyDescent="0.25">
      <c r="C678" s="10"/>
      <c r="D678" s="10"/>
      <c r="E678" s="10"/>
    </row>
    <row r="679" spans="3:5" s="4" customFormat="1" x14ac:dyDescent="0.25">
      <c r="C679" s="10"/>
      <c r="D679" s="10"/>
      <c r="E679" s="10"/>
    </row>
    <row r="680" spans="3:5" s="4" customFormat="1" x14ac:dyDescent="0.25">
      <c r="C680" s="10"/>
      <c r="D680" s="10"/>
      <c r="E680" s="10"/>
    </row>
    <row r="681" spans="3:5" s="4" customFormat="1" x14ac:dyDescent="0.25">
      <c r="C681" s="10"/>
      <c r="D681" s="10"/>
      <c r="E681" s="10"/>
    </row>
    <row r="682" spans="3:5" s="4" customFormat="1" x14ac:dyDescent="0.25">
      <c r="C682" s="10"/>
      <c r="D682" s="10"/>
      <c r="E682" s="10"/>
    </row>
    <row r="683" spans="3:5" s="4" customFormat="1" x14ac:dyDescent="0.25">
      <c r="C683" s="10"/>
      <c r="D683" s="10"/>
      <c r="E683" s="10"/>
    </row>
    <row r="684" spans="3:5" s="4" customFormat="1" x14ac:dyDescent="0.25">
      <c r="C684" s="10"/>
      <c r="D684" s="10"/>
      <c r="E684" s="10"/>
    </row>
    <row r="685" spans="3:5" s="4" customFormat="1" x14ac:dyDescent="0.25">
      <c r="C685" s="10"/>
      <c r="D685" s="10"/>
      <c r="E685" s="10"/>
    </row>
    <row r="686" spans="3:5" s="4" customFormat="1" x14ac:dyDescent="0.25">
      <c r="C686" s="10"/>
      <c r="D686" s="10"/>
      <c r="E686" s="10"/>
    </row>
    <row r="687" spans="3:5" s="4" customFormat="1" x14ac:dyDescent="0.25">
      <c r="C687" s="10"/>
      <c r="D687" s="10"/>
      <c r="E687" s="10"/>
    </row>
    <row r="688" spans="3:5" s="4" customFormat="1" x14ac:dyDescent="0.25">
      <c r="C688" s="10"/>
      <c r="D688" s="10"/>
      <c r="E688" s="10"/>
    </row>
    <row r="689" spans="3:5" s="4" customFormat="1" x14ac:dyDescent="0.25">
      <c r="C689" s="10"/>
      <c r="D689" s="10"/>
      <c r="E689" s="10"/>
    </row>
    <row r="690" spans="3:5" s="4" customFormat="1" x14ac:dyDescent="0.25">
      <c r="C690" s="10"/>
      <c r="D690" s="10"/>
      <c r="E690" s="10"/>
    </row>
    <row r="691" spans="3:5" s="4" customFormat="1" x14ac:dyDescent="0.25">
      <c r="C691" s="10"/>
      <c r="D691" s="10"/>
      <c r="E691" s="10"/>
    </row>
    <row r="692" spans="3:5" s="4" customFormat="1" x14ac:dyDescent="0.25">
      <c r="C692" s="10"/>
      <c r="D692" s="10"/>
      <c r="E692" s="10"/>
    </row>
    <row r="693" spans="3:5" s="4" customFormat="1" x14ac:dyDescent="0.25">
      <c r="C693" s="10"/>
      <c r="D693" s="10"/>
      <c r="E693" s="10"/>
    </row>
    <row r="694" spans="3:5" s="4" customFormat="1" x14ac:dyDescent="0.25">
      <c r="C694" s="10"/>
      <c r="D694" s="10"/>
      <c r="E694" s="10"/>
    </row>
    <row r="695" spans="3:5" s="4" customFormat="1" x14ac:dyDescent="0.25">
      <c r="C695" s="10"/>
      <c r="D695" s="10"/>
      <c r="E695" s="10"/>
    </row>
    <row r="696" spans="3:5" s="4" customFormat="1" x14ac:dyDescent="0.25">
      <c r="C696" s="10"/>
      <c r="D696" s="10"/>
      <c r="E696" s="10"/>
    </row>
    <row r="697" spans="3:5" s="4" customFormat="1" x14ac:dyDescent="0.25">
      <c r="C697" s="10"/>
      <c r="D697" s="10"/>
      <c r="E697" s="10"/>
    </row>
    <row r="698" spans="3:5" s="4" customFormat="1" x14ac:dyDescent="0.25">
      <c r="C698" s="10"/>
      <c r="D698" s="10"/>
      <c r="E698" s="10"/>
    </row>
    <row r="699" spans="3:5" s="4" customFormat="1" x14ac:dyDescent="0.25">
      <c r="C699" s="10"/>
      <c r="D699" s="10"/>
      <c r="E699" s="10"/>
    </row>
  </sheetData>
  <sheetProtection algorithmName="SHA-512" hashValue="R6h2Mvgz7wTcRiLqDML5haqNvZzrpJaEe/yDJsR2rvxCWshIcufCI6rD8cB5NqnV91Ezid885ni28a6wCNSrSA==" saltValue="eAZMrljN5X22jMFoyWO32A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6B30-EBCC-4240-B18A-4E7202962A32}">
  <sheetPr codeName="Blad13">
    <tabColor rgb="FFC2E76B"/>
  </sheetPr>
  <dimension ref="A1:BQ691"/>
  <sheetViews>
    <sheetView tabSelected="1" workbookViewId="0">
      <selection activeCell="C15" sqref="C15"/>
    </sheetView>
  </sheetViews>
  <sheetFormatPr defaultRowHeight="15" x14ac:dyDescent="0.25"/>
  <cols>
    <col min="1" max="1" width="4.7109375" customWidth="1"/>
    <col min="2" max="2" width="67.28515625" bestFit="1" customWidth="1"/>
    <col min="3" max="3" width="23.5703125" style="2" customWidth="1"/>
    <col min="4" max="4" width="21.42578125" style="10" customWidth="1"/>
    <col min="5" max="5" width="28.85546875" style="10" customWidth="1"/>
    <col min="6" max="69" width="9.140625" style="4"/>
  </cols>
  <sheetData>
    <row r="1" spans="1:5" ht="26.25" x14ac:dyDescent="0.4">
      <c r="A1" s="120" t="s">
        <v>117</v>
      </c>
      <c r="B1" s="121"/>
      <c r="C1" s="121"/>
      <c r="D1" s="121"/>
      <c r="E1" s="122"/>
    </row>
    <row r="2" spans="1:5" s="4" customFormat="1" x14ac:dyDescent="0.25">
      <c r="A2" s="36"/>
      <c r="B2" s="44" t="s">
        <v>46</v>
      </c>
      <c r="C2" s="104" t="s">
        <v>114</v>
      </c>
      <c r="D2" s="46" t="s">
        <v>115</v>
      </c>
      <c r="E2" s="104" t="s">
        <v>110</v>
      </c>
    </row>
    <row r="3" spans="1:5" s="4" customFormat="1" x14ac:dyDescent="0.25">
      <c r="A3" s="48"/>
      <c r="B3" s="57" t="s">
        <v>118</v>
      </c>
      <c r="C3" s="105"/>
      <c r="D3" s="103">
        <v>25000</v>
      </c>
      <c r="E3" s="107">
        <f>SUM(D3*C3)+D3</f>
        <v>25000</v>
      </c>
    </row>
    <row r="4" spans="1:5" s="4" customFormat="1" x14ac:dyDescent="0.25">
      <c r="C4" s="10"/>
      <c r="D4" s="10"/>
      <c r="E4" s="10"/>
    </row>
    <row r="5" spans="1:5" s="4" customFormat="1" x14ac:dyDescent="0.25">
      <c r="C5" s="10"/>
      <c r="D5" s="46" t="s">
        <v>54</v>
      </c>
      <c r="E5" s="108">
        <f>E3</f>
        <v>25000</v>
      </c>
    </row>
    <row r="6" spans="1:5" s="4" customFormat="1" x14ac:dyDescent="0.25">
      <c r="C6" s="10"/>
      <c r="D6" s="10"/>
      <c r="E6" s="10"/>
    </row>
    <row r="7" spans="1:5" s="4" customFormat="1" x14ac:dyDescent="0.25">
      <c r="C7" s="10"/>
      <c r="D7" s="10"/>
      <c r="E7" s="10"/>
    </row>
    <row r="8" spans="1:5" s="4" customFormat="1" x14ac:dyDescent="0.25">
      <c r="C8" s="10"/>
      <c r="D8" s="10"/>
      <c r="E8" s="10"/>
    </row>
    <row r="9" spans="1:5" s="4" customFormat="1" x14ac:dyDescent="0.25">
      <c r="C9" s="10"/>
      <c r="D9" s="10"/>
      <c r="E9" s="10"/>
    </row>
    <row r="10" spans="1:5" s="4" customFormat="1" x14ac:dyDescent="0.25">
      <c r="C10" s="10"/>
      <c r="D10" s="10"/>
      <c r="E10" s="10"/>
    </row>
    <row r="11" spans="1:5" s="4" customFormat="1" x14ac:dyDescent="0.25">
      <c r="C11" s="10"/>
      <c r="D11" s="10"/>
      <c r="E11" s="10"/>
    </row>
    <row r="12" spans="1:5" s="4" customFormat="1" x14ac:dyDescent="0.25">
      <c r="C12" s="10"/>
      <c r="D12" s="10"/>
      <c r="E12" s="10"/>
    </row>
    <row r="13" spans="1:5" s="4" customFormat="1" x14ac:dyDescent="0.25">
      <c r="C13" s="10"/>
      <c r="D13" s="10"/>
      <c r="E13" s="10"/>
    </row>
    <row r="14" spans="1:5" s="4" customFormat="1" x14ac:dyDescent="0.25">
      <c r="C14" s="10"/>
      <c r="D14" s="10"/>
      <c r="E14" s="10"/>
    </row>
    <row r="15" spans="1:5" s="4" customFormat="1" x14ac:dyDescent="0.25">
      <c r="C15" s="10"/>
      <c r="D15" s="10"/>
      <c r="E15" s="10"/>
    </row>
    <row r="16" spans="1:5" s="4" customFormat="1" x14ac:dyDescent="0.25">
      <c r="C16" s="10"/>
      <c r="D16" s="10"/>
      <c r="E16" s="10"/>
    </row>
    <row r="17" spans="3:5" s="4" customFormat="1" x14ac:dyDescent="0.25">
      <c r="C17" s="10"/>
      <c r="D17" s="10"/>
      <c r="E17" s="10"/>
    </row>
    <row r="18" spans="3:5" s="4" customFormat="1" x14ac:dyDescent="0.25">
      <c r="C18" s="10"/>
      <c r="D18" s="10"/>
      <c r="E18" s="10"/>
    </row>
    <row r="19" spans="3:5" s="4" customFormat="1" x14ac:dyDescent="0.25">
      <c r="C19" s="10"/>
      <c r="D19" s="10"/>
      <c r="E19" s="10"/>
    </row>
    <row r="20" spans="3:5" s="4" customFormat="1" x14ac:dyDescent="0.25">
      <c r="C20" s="10"/>
      <c r="D20" s="10"/>
      <c r="E20" s="10"/>
    </row>
    <row r="21" spans="3:5" s="4" customFormat="1" x14ac:dyDescent="0.25">
      <c r="C21" s="10"/>
      <c r="D21" s="10"/>
      <c r="E21" s="10"/>
    </row>
    <row r="22" spans="3:5" s="4" customFormat="1" x14ac:dyDescent="0.25">
      <c r="C22" s="10"/>
      <c r="D22" s="10"/>
      <c r="E22" s="10"/>
    </row>
    <row r="23" spans="3:5" s="4" customFormat="1" x14ac:dyDescent="0.25">
      <c r="C23" s="10"/>
      <c r="D23" s="10"/>
      <c r="E23" s="10"/>
    </row>
    <row r="24" spans="3:5" s="4" customFormat="1" x14ac:dyDescent="0.25">
      <c r="C24" s="10"/>
      <c r="D24" s="10"/>
      <c r="E24" s="10"/>
    </row>
    <row r="25" spans="3:5" s="4" customFormat="1" x14ac:dyDescent="0.25">
      <c r="C25" s="10"/>
      <c r="D25" s="10"/>
      <c r="E25" s="10"/>
    </row>
    <row r="26" spans="3:5" s="4" customFormat="1" x14ac:dyDescent="0.25">
      <c r="C26" s="10"/>
      <c r="D26" s="10"/>
      <c r="E26" s="10"/>
    </row>
    <row r="27" spans="3:5" s="4" customFormat="1" x14ac:dyDescent="0.25">
      <c r="C27" s="10"/>
      <c r="D27" s="10"/>
      <c r="E27" s="10"/>
    </row>
    <row r="28" spans="3:5" s="4" customFormat="1" x14ac:dyDescent="0.25">
      <c r="C28" s="10"/>
      <c r="D28" s="10"/>
      <c r="E28" s="10"/>
    </row>
    <row r="29" spans="3:5" s="4" customFormat="1" x14ac:dyDescent="0.25">
      <c r="C29" s="10"/>
      <c r="D29" s="10"/>
      <c r="E29" s="10"/>
    </row>
    <row r="30" spans="3:5" s="4" customFormat="1" x14ac:dyDescent="0.25">
      <c r="C30" s="10"/>
      <c r="D30" s="10"/>
      <c r="E30" s="10"/>
    </row>
    <row r="31" spans="3:5" s="4" customFormat="1" x14ac:dyDescent="0.25">
      <c r="C31" s="10"/>
      <c r="D31" s="10"/>
      <c r="E31" s="10"/>
    </row>
    <row r="32" spans="3:5" s="4" customFormat="1" x14ac:dyDescent="0.25">
      <c r="C32" s="10"/>
      <c r="D32" s="10"/>
      <c r="E32" s="10"/>
    </row>
    <row r="33" spans="3:5" s="4" customFormat="1" x14ac:dyDescent="0.25">
      <c r="C33" s="10"/>
      <c r="D33" s="10"/>
      <c r="E33" s="10"/>
    </row>
    <row r="34" spans="3:5" s="4" customFormat="1" x14ac:dyDescent="0.25">
      <c r="C34" s="10"/>
      <c r="D34" s="10"/>
      <c r="E34" s="10"/>
    </row>
    <row r="35" spans="3:5" s="4" customFormat="1" x14ac:dyDescent="0.25">
      <c r="C35" s="10"/>
      <c r="D35" s="10"/>
      <c r="E35" s="10"/>
    </row>
    <row r="36" spans="3:5" s="4" customFormat="1" x14ac:dyDescent="0.25">
      <c r="C36" s="10"/>
      <c r="D36" s="10"/>
      <c r="E36" s="10"/>
    </row>
    <row r="37" spans="3:5" s="4" customFormat="1" x14ac:dyDescent="0.25">
      <c r="C37" s="10"/>
      <c r="D37" s="10"/>
      <c r="E37" s="10"/>
    </row>
    <row r="38" spans="3:5" s="4" customFormat="1" x14ac:dyDescent="0.25">
      <c r="C38" s="10"/>
      <c r="D38" s="10"/>
      <c r="E38" s="10"/>
    </row>
    <row r="39" spans="3:5" s="4" customFormat="1" x14ac:dyDescent="0.25">
      <c r="C39" s="10"/>
      <c r="D39" s="10"/>
      <c r="E39" s="10"/>
    </row>
    <row r="40" spans="3:5" s="4" customFormat="1" x14ac:dyDescent="0.25">
      <c r="C40" s="10"/>
      <c r="D40" s="10"/>
      <c r="E40" s="10"/>
    </row>
    <row r="41" spans="3:5" s="4" customFormat="1" x14ac:dyDescent="0.25">
      <c r="C41" s="10"/>
      <c r="D41" s="10"/>
      <c r="E41" s="10"/>
    </row>
    <row r="42" spans="3:5" s="4" customFormat="1" x14ac:dyDescent="0.25">
      <c r="C42" s="10"/>
      <c r="D42" s="10"/>
      <c r="E42" s="10"/>
    </row>
    <row r="43" spans="3:5" s="4" customFormat="1" x14ac:dyDescent="0.25">
      <c r="C43" s="10"/>
      <c r="D43" s="10"/>
      <c r="E43" s="10"/>
    </row>
    <row r="44" spans="3:5" s="4" customFormat="1" x14ac:dyDescent="0.25">
      <c r="C44" s="10"/>
      <c r="D44" s="10"/>
      <c r="E44" s="10"/>
    </row>
    <row r="45" spans="3:5" s="4" customFormat="1" x14ac:dyDescent="0.25">
      <c r="C45" s="10"/>
      <c r="D45" s="10"/>
      <c r="E45" s="10"/>
    </row>
    <row r="46" spans="3:5" s="4" customFormat="1" x14ac:dyDescent="0.25">
      <c r="C46" s="10"/>
      <c r="D46" s="10"/>
      <c r="E46" s="10"/>
    </row>
    <row r="47" spans="3:5" s="4" customFormat="1" x14ac:dyDescent="0.25">
      <c r="C47" s="10"/>
      <c r="D47" s="10"/>
      <c r="E47" s="10"/>
    </row>
    <row r="48" spans="3:5" s="4" customFormat="1" x14ac:dyDescent="0.25">
      <c r="C48" s="10"/>
      <c r="D48" s="10"/>
      <c r="E48" s="10"/>
    </row>
    <row r="49" spans="3:5" s="4" customFormat="1" x14ac:dyDescent="0.25">
      <c r="C49" s="10"/>
      <c r="D49" s="10"/>
      <c r="E49" s="10"/>
    </row>
    <row r="50" spans="3:5" s="4" customFormat="1" x14ac:dyDescent="0.25">
      <c r="C50" s="10"/>
      <c r="D50" s="10"/>
      <c r="E50" s="10"/>
    </row>
    <row r="51" spans="3:5" s="4" customFormat="1" x14ac:dyDescent="0.25">
      <c r="C51" s="10"/>
      <c r="D51" s="10"/>
      <c r="E51" s="10"/>
    </row>
    <row r="52" spans="3:5" s="4" customFormat="1" x14ac:dyDescent="0.25">
      <c r="C52" s="10"/>
      <c r="D52" s="10"/>
      <c r="E52" s="10"/>
    </row>
    <row r="53" spans="3:5" s="4" customFormat="1" x14ac:dyDescent="0.25">
      <c r="C53" s="10"/>
      <c r="D53" s="10"/>
      <c r="E53" s="10"/>
    </row>
    <row r="54" spans="3:5" s="4" customFormat="1" x14ac:dyDescent="0.25">
      <c r="C54" s="10"/>
      <c r="D54" s="10"/>
      <c r="E54" s="10"/>
    </row>
    <row r="55" spans="3:5" s="4" customFormat="1" x14ac:dyDescent="0.25">
      <c r="C55" s="10"/>
      <c r="D55" s="10"/>
      <c r="E55" s="10"/>
    </row>
    <row r="56" spans="3:5" s="4" customFormat="1" x14ac:dyDescent="0.25">
      <c r="C56" s="10"/>
      <c r="D56" s="10"/>
      <c r="E56" s="10"/>
    </row>
    <row r="57" spans="3:5" s="4" customFormat="1" x14ac:dyDescent="0.25">
      <c r="C57" s="10"/>
      <c r="D57" s="10"/>
      <c r="E57" s="10"/>
    </row>
    <row r="58" spans="3:5" s="4" customFormat="1" x14ac:dyDescent="0.25">
      <c r="C58" s="10"/>
      <c r="D58" s="10"/>
      <c r="E58" s="10"/>
    </row>
    <row r="59" spans="3:5" s="4" customFormat="1" x14ac:dyDescent="0.25">
      <c r="C59" s="10"/>
      <c r="D59" s="10"/>
      <c r="E59" s="10"/>
    </row>
    <row r="60" spans="3:5" s="4" customFormat="1" x14ac:dyDescent="0.25">
      <c r="C60" s="10"/>
      <c r="D60" s="10"/>
      <c r="E60" s="10"/>
    </row>
    <row r="61" spans="3:5" s="4" customFormat="1" x14ac:dyDescent="0.25">
      <c r="C61" s="10"/>
      <c r="D61" s="10"/>
      <c r="E61" s="10"/>
    </row>
    <row r="62" spans="3:5" s="4" customFormat="1" x14ac:dyDescent="0.25">
      <c r="C62" s="10"/>
      <c r="D62" s="10"/>
      <c r="E62" s="10"/>
    </row>
    <row r="63" spans="3:5" s="4" customFormat="1" x14ac:dyDescent="0.25">
      <c r="C63" s="10"/>
      <c r="D63" s="10"/>
      <c r="E63" s="10"/>
    </row>
    <row r="64" spans="3:5" s="4" customFormat="1" x14ac:dyDescent="0.25">
      <c r="C64" s="10"/>
      <c r="D64" s="10"/>
      <c r="E64" s="10"/>
    </row>
    <row r="65" spans="3:5" s="4" customFormat="1" x14ac:dyDescent="0.25">
      <c r="C65" s="10"/>
      <c r="D65" s="10"/>
      <c r="E65" s="10"/>
    </row>
    <row r="66" spans="3:5" s="4" customFormat="1" x14ac:dyDescent="0.25">
      <c r="C66" s="10"/>
      <c r="D66" s="10"/>
      <c r="E66" s="10"/>
    </row>
    <row r="67" spans="3:5" s="4" customFormat="1" x14ac:dyDescent="0.25">
      <c r="C67" s="10"/>
      <c r="D67" s="10"/>
      <c r="E67" s="10"/>
    </row>
    <row r="68" spans="3:5" s="4" customFormat="1" x14ac:dyDescent="0.25">
      <c r="C68" s="10"/>
      <c r="D68" s="10"/>
      <c r="E68" s="10"/>
    </row>
    <row r="69" spans="3:5" s="4" customFormat="1" x14ac:dyDescent="0.25">
      <c r="C69" s="10"/>
      <c r="D69" s="10"/>
      <c r="E69" s="10"/>
    </row>
    <row r="70" spans="3:5" s="4" customFormat="1" x14ac:dyDescent="0.25">
      <c r="C70" s="10"/>
      <c r="D70" s="10"/>
      <c r="E70" s="10"/>
    </row>
    <row r="71" spans="3:5" s="4" customFormat="1" x14ac:dyDescent="0.25">
      <c r="C71" s="10"/>
      <c r="D71" s="10"/>
      <c r="E71" s="10"/>
    </row>
    <row r="72" spans="3:5" s="4" customFormat="1" x14ac:dyDescent="0.25">
      <c r="C72" s="10"/>
      <c r="D72" s="10"/>
      <c r="E72" s="10"/>
    </row>
    <row r="73" spans="3:5" s="4" customFormat="1" x14ac:dyDescent="0.25">
      <c r="C73" s="10"/>
      <c r="D73" s="10"/>
      <c r="E73" s="10"/>
    </row>
    <row r="74" spans="3:5" s="4" customFormat="1" x14ac:dyDescent="0.25">
      <c r="C74" s="10"/>
      <c r="D74" s="10"/>
      <c r="E74" s="10"/>
    </row>
    <row r="75" spans="3:5" s="4" customFormat="1" x14ac:dyDescent="0.25">
      <c r="C75" s="10"/>
      <c r="D75" s="10"/>
      <c r="E75" s="10"/>
    </row>
    <row r="76" spans="3:5" s="4" customFormat="1" x14ac:dyDescent="0.25">
      <c r="C76" s="10"/>
      <c r="D76" s="10"/>
      <c r="E76" s="10"/>
    </row>
    <row r="77" spans="3:5" s="4" customFormat="1" x14ac:dyDescent="0.25">
      <c r="C77" s="10"/>
      <c r="D77" s="10"/>
      <c r="E77" s="10"/>
    </row>
    <row r="78" spans="3:5" s="4" customFormat="1" x14ac:dyDescent="0.25">
      <c r="C78" s="10"/>
      <c r="D78" s="10"/>
      <c r="E78" s="10"/>
    </row>
    <row r="79" spans="3:5" s="4" customFormat="1" x14ac:dyDescent="0.25">
      <c r="C79" s="10"/>
      <c r="D79" s="10"/>
      <c r="E79" s="10"/>
    </row>
    <row r="80" spans="3:5" s="4" customFormat="1" x14ac:dyDescent="0.25">
      <c r="C80" s="10"/>
      <c r="D80" s="10"/>
      <c r="E80" s="10"/>
    </row>
    <row r="81" spans="3:5" s="4" customFormat="1" x14ac:dyDescent="0.25">
      <c r="C81" s="10"/>
      <c r="D81" s="10"/>
      <c r="E81" s="10"/>
    </row>
    <row r="82" spans="3:5" s="4" customFormat="1" x14ac:dyDescent="0.25">
      <c r="C82" s="10"/>
      <c r="D82" s="10"/>
      <c r="E82" s="10"/>
    </row>
    <row r="83" spans="3:5" s="4" customFormat="1" x14ac:dyDescent="0.25">
      <c r="C83" s="10"/>
      <c r="D83" s="10"/>
      <c r="E83" s="10"/>
    </row>
    <row r="84" spans="3:5" s="4" customFormat="1" x14ac:dyDescent="0.25">
      <c r="C84" s="10"/>
      <c r="D84" s="10"/>
      <c r="E84" s="10"/>
    </row>
    <row r="85" spans="3:5" s="4" customFormat="1" x14ac:dyDescent="0.25">
      <c r="C85" s="10"/>
      <c r="D85" s="10"/>
      <c r="E85" s="10"/>
    </row>
    <row r="86" spans="3:5" s="4" customFormat="1" x14ac:dyDescent="0.25">
      <c r="C86" s="10"/>
      <c r="D86" s="10"/>
      <c r="E86" s="10"/>
    </row>
    <row r="87" spans="3:5" s="4" customFormat="1" x14ac:dyDescent="0.25">
      <c r="C87" s="10"/>
      <c r="D87" s="10"/>
      <c r="E87" s="10"/>
    </row>
    <row r="88" spans="3:5" s="4" customFormat="1" x14ac:dyDescent="0.25">
      <c r="C88" s="10"/>
      <c r="D88" s="10"/>
      <c r="E88" s="10"/>
    </row>
    <row r="89" spans="3:5" s="4" customFormat="1" x14ac:dyDescent="0.25">
      <c r="C89" s="10"/>
      <c r="D89" s="10"/>
      <c r="E89" s="10"/>
    </row>
    <row r="90" spans="3:5" s="4" customFormat="1" x14ac:dyDescent="0.25">
      <c r="C90" s="10"/>
      <c r="D90" s="10"/>
      <c r="E90" s="10"/>
    </row>
    <row r="91" spans="3:5" s="4" customFormat="1" x14ac:dyDescent="0.25">
      <c r="C91" s="10"/>
      <c r="D91" s="10"/>
      <c r="E91" s="10"/>
    </row>
    <row r="92" spans="3:5" s="4" customFormat="1" x14ac:dyDescent="0.25">
      <c r="C92" s="10"/>
      <c r="D92" s="10"/>
      <c r="E92" s="10"/>
    </row>
    <row r="93" spans="3:5" s="4" customFormat="1" x14ac:dyDescent="0.25">
      <c r="C93" s="10"/>
      <c r="D93" s="10"/>
      <c r="E93" s="10"/>
    </row>
    <row r="94" spans="3:5" s="4" customFormat="1" x14ac:dyDescent="0.25">
      <c r="C94" s="10"/>
      <c r="D94" s="10"/>
      <c r="E94" s="10"/>
    </row>
    <row r="95" spans="3:5" s="4" customFormat="1" x14ac:dyDescent="0.25">
      <c r="C95" s="10"/>
      <c r="D95" s="10"/>
      <c r="E95" s="10"/>
    </row>
    <row r="96" spans="3:5" s="4" customFormat="1" x14ac:dyDescent="0.25">
      <c r="C96" s="10"/>
      <c r="D96" s="10"/>
      <c r="E96" s="10"/>
    </row>
    <row r="97" spans="3:5" s="4" customFormat="1" x14ac:dyDescent="0.25">
      <c r="C97" s="10"/>
      <c r="D97" s="10"/>
      <c r="E97" s="10"/>
    </row>
    <row r="98" spans="3:5" s="4" customFormat="1" x14ac:dyDescent="0.25">
      <c r="C98" s="10"/>
      <c r="D98" s="10"/>
      <c r="E98" s="10"/>
    </row>
    <row r="99" spans="3:5" s="4" customFormat="1" x14ac:dyDescent="0.25">
      <c r="C99" s="10"/>
      <c r="D99" s="10"/>
      <c r="E99" s="10"/>
    </row>
    <row r="100" spans="3:5" s="4" customFormat="1" x14ac:dyDescent="0.25">
      <c r="C100" s="10"/>
      <c r="D100" s="10"/>
      <c r="E100" s="10"/>
    </row>
    <row r="101" spans="3:5" s="4" customFormat="1" x14ac:dyDescent="0.25">
      <c r="C101" s="10"/>
      <c r="D101" s="10"/>
      <c r="E101" s="10"/>
    </row>
    <row r="102" spans="3:5" s="4" customFormat="1" x14ac:dyDescent="0.25">
      <c r="C102" s="10"/>
      <c r="D102" s="10"/>
      <c r="E102" s="10"/>
    </row>
    <row r="103" spans="3:5" s="4" customFormat="1" x14ac:dyDescent="0.25">
      <c r="C103" s="10"/>
      <c r="D103" s="10"/>
      <c r="E103" s="10"/>
    </row>
    <row r="104" spans="3:5" s="4" customFormat="1" x14ac:dyDescent="0.25">
      <c r="C104" s="10"/>
      <c r="D104" s="10"/>
      <c r="E104" s="10"/>
    </row>
    <row r="105" spans="3:5" s="4" customFormat="1" x14ac:dyDescent="0.25">
      <c r="C105" s="10"/>
      <c r="D105" s="10"/>
      <c r="E105" s="10"/>
    </row>
    <row r="106" spans="3:5" s="4" customFormat="1" x14ac:dyDescent="0.25">
      <c r="C106" s="10"/>
      <c r="D106" s="10"/>
      <c r="E106" s="10"/>
    </row>
    <row r="107" spans="3:5" s="4" customFormat="1" x14ac:dyDescent="0.25">
      <c r="C107" s="10"/>
      <c r="D107" s="10"/>
      <c r="E107" s="10"/>
    </row>
    <row r="108" spans="3:5" s="4" customFormat="1" x14ac:dyDescent="0.25">
      <c r="C108" s="10"/>
      <c r="D108" s="10"/>
      <c r="E108" s="10"/>
    </row>
    <row r="109" spans="3:5" s="4" customFormat="1" x14ac:dyDescent="0.25">
      <c r="C109" s="10"/>
      <c r="D109" s="10"/>
      <c r="E109" s="10"/>
    </row>
    <row r="110" spans="3:5" s="4" customFormat="1" x14ac:dyDescent="0.25">
      <c r="C110" s="10"/>
      <c r="D110" s="10"/>
      <c r="E110" s="10"/>
    </row>
    <row r="111" spans="3:5" s="4" customFormat="1" x14ac:dyDescent="0.25">
      <c r="C111" s="10"/>
      <c r="D111" s="10"/>
      <c r="E111" s="10"/>
    </row>
    <row r="112" spans="3:5" s="4" customFormat="1" x14ac:dyDescent="0.25">
      <c r="C112" s="10"/>
      <c r="D112" s="10"/>
      <c r="E112" s="10"/>
    </row>
    <row r="113" spans="3:5" s="4" customFormat="1" x14ac:dyDescent="0.25">
      <c r="C113" s="10"/>
      <c r="D113" s="10"/>
      <c r="E113" s="10"/>
    </row>
    <row r="114" spans="3:5" s="4" customFormat="1" x14ac:dyDescent="0.25">
      <c r="C114" s="10"/>
      <c r="D114" s="10"/>
      <c r="E114" s="10"/>
    </row>
    <row r="115" spans="3:5" s="4" customFormat="1" x14ac:dyDescent="0.25">
      <c r="C115" s="10"/>
      <c r="D115" s="10"/>
      <c r="E115" s="10"/>
    </row>
    <row r="116" spans="3:5" s="4" customFormat="1" x14ac:dyDescent="0.25">
      <c r="C116" s="10"/>
      <c r="D116" s="10"/>
      <c r="E116" s="10"/>
    </row>
    <row r="117" spans="3:5" s="4" customFormat="1" x14ac:dyDescent="0.25">
      <c r="C117" s="10"/>
      <c r="D117" s="10"/>
      <c r="E117" s="10"/>
    </row>
    <row r="118" spans="3:5" s="4" customFormat="1" x14ac:dyDescent="0.25">
      <c r="C118" s="10"/>
      <c r="D118" s="10"/>
      <c r="E118" s="10"/>
    </row>
    <row r="119" spans="3:5" s="4" customFormat="1" x14ac:dyDescent="0.25">
      <c r="C119" s="10"/>
      <c r="D119" s="10"/>
      <c r="E119" s="10"/>
    </row>
    <row r="120" spans="3:5" s="4" customFormat="1" x14ac:dyDescent="0.25">
      <c r="C120" s="10"/>
      <c r="D120" s="10"/>
      <c r="E120" s="10"/>
    </row>
    <row r="121" spans="3:5" s="4" customFormat="1" x14ac:dyDescent="0.25">
      <c r="C121" s="10"/>
      <c r="D121" s="10"/>
      <c r="E121" s="10"/>
    </row>
    <row r="122" spans="3:5" s="4" customFormat="1" x14ac:dyDescent="0.25">
      <c r="C122" s="10"/>
      <c r="D122" s="10"/>
      <c r="E122" s="10"/>
    </row>
    <row r="123" spans="3:5" s="4" customFormat="1" x14ac:dyDescent="0.25">
      <c r="C123" s="10"/>
      <c r="D123" s="10"/>
      <c r="E123" s="10"/>
    </row>
    <row r="124" spans="3:5" s="4" customFormat="1" x14ac:dyDescent="0.25">
      <c r="C124" s="10"/>
      <c r="D124" s="10"/>
      <c r="E124" s="10"/>
    </row>
    <row r="125" spans="3:5" s="4" customFormat="1" x14ac:dyDescent="0.25">
      <c r="C125" s="10"/>
      <c r="D125" s="10"/>
      <c r="E125" s="10"/>
    </row>
    <row r="126" spans="3:5" s="4" customFormat="1" x14ac:dyDescent="0.25">
      <c r="C126" s="10"/>
      <c r="D126" s="10"/>
      <c r="E126" s="10"/>
    </row>
    <row r="127" spans="3:5" s="4" customFormat="1" x14ac:dyDescent="0.25">
      <c r="C127" s="10"/>
      <c r="D127" s="10"/>
      <c r="E127" s="10"/>
    </row>
    <row r="128" spans="3:5" s="4" customFormat="1" x14ac:dyDescent="0.25">
      <c r="C128" s="10"/>
      <c r="D128" s="10"/>
      <c r="E128" s="10"/>
    </row>
    <row r="129" spans="3:5" s="4" customFormat="1" x14ac:dyDescent="0.25">
      <c r="C129" s="10"/>
      <c r="D129" s="10"/>
      <c r="E129" s="10"/>
    </row>
    <row r="130" spans="3:5" s="4" customFormat="1" x14ac:dyDescent="0.25">
      <c r="C130" s="10"/>
      <c r="D130" s="10"/>
      <c r="E130" s="10"/>
    </row>
    <row r="131" spans="3:5" s="4" customFormat="1" x14ac:dyDescent="0.25">
      <c r="C131" s="10"/>
      <c r="D131" s="10"/>
      <c r="E131" s="10"/>
    </row>
    <row r="132" spans="3:5" s="4" customFormat="1" x14ac:dyDescent="0.25">
      <c r="C132" s="10"/>
      <c r="D132" s="10"/>
      <c r="E132" s="10"/>
    </row>
    <row r="133" spans="3:5" s="4" customFormat="1" x14ac:dyDescent="0.25">
      <c r="C133" s="10"/>
      <c r="D133" s="10"/>
      <c r="E133" s="10"/>
    </row>
    <row r="134" spans="3:5" s="4" customFormat="1" x14ac:dyDescent="0.25">
      <c r="C134" s="10"/>
      <c r="D134" s="10"/>
      <c r="E134" s="10"/>
    </row>
    <row r="135" spans="3:5" s="4" customFormat="1" x14ac:dyDescent="0.25">
      <c r="C135" s="10"/>
      <c r="D135" s="10"/>
      <c r="E135" s="10"/>
    </row>
    <row r="136" spans="3:5" s="4" customFormat="1" x14ac:dyDescent="0.25">
      <c r="C136" s="10"/>
      <c r="D136" s="10"/>
      <c r="E136" s="10"/>
    </row>
    <row r="137" spans="3:5" s="4" customFormat="1" x14ac:dyDescent="0.25">
      <c r="C137" s="10"/>
      <c r="D137" s="10"/>
      <c r="E137" s="10"/>
    </row>
    <row r="138" spans="3:5" s="4" customFormat="1" x14ac:dyDescent="0.25">
      <c r="C138" s="10"/>
      <c r="D138" s="10"/>
      <c r="E138" s="10"/>
    </row>
    <row r="139" spans="3:5" s="4" customFormat="1" x14ac:dyDescent="0.25">
      <c r="C139" s="10"/>
      <c r="D139" s="10"/>
      <c r="E139" s="10"/>
    </row>
    <row r="140" spans="3:5" s="4" customFormat="1" x14ac:dyDescent="0.25">
      <c r="C140" s="10"/>
      <c r="D140" s="10"/>
      <c r="E140" s="10"/>
    </row>
    <row r="141" spans="3:5" s="4" customFormat="1" x14ac:dyDescent="0.25">
      <c r="C141" s="10"/>
      <c r="D141" s="10"/>
      <c r="E141" s="10"/>
    </row>
    <row r="142" spans="3:5" s="4" customFormat="1" x14ac:dyDescent="0.25">
      <c r="C142" s="10"/>
      <c r="D142" s="10"/>
      <c r="E142" s="10"/>
    </row>
    <row r="143" spans="3:5" s="4" customFormat="1" x14ac:dyDescent="0.25">
      <c r="C143" s="10"/>
      <c r="D143" s="10"/>
      <c r="E143" s="10"/>
    </row>
    <row r="144" spans="3:5" s="4" customFormat="1" x14ac:dyDescent="0.25">
      <c r="C144" s="10"/>
      <c r="D144" s="10"/>
      <c r="E144" s="10"/>
    </row>
    <row r="145" spans="3:5" s="4" customFormat="1" x14ac:dyDescent="0.25">
      <c r="C145" s="10"/>
      <c r="D145" s="10"/>
      <c r="E145" s="10"/>
    </row>
    <row r="146" spans="3:5" s="4" customFormat="1" x14ac:dyDescent="0.25">
      <c r="C146" s="10"/>
      <c r="D146" s="10"/>
      <c r="E146" s="10"/>
    </row>
    <row r="147" spans="3:5" s="4" customFormat="1" x14ac:dyDescent="0.25">
      <c r="C147" s="10"/>
      <c r="D147" s="10"/>
      <c r="E147" s="10"/>
    </row>
    <row r="148" spans="3:5" s="4" customFormat="1" x14ac:dyDescent="0.25">
      <c r="C148" s="10"/>
      <c r="D148" s="10"/>
      <c r="E148" s="10"/>
    </row>
    <row r="149" spans="3:5" s="4" customFormat="1" x14ac:dyDescent="0.25">
      <c r="C149" s="10"/>
      <c r="D149" s="10"/>
      <c r="E149" s="10"/>
    </row>
    <row r="150" spans="3:5" s="4" customFormat="1" x14ac:dyDescent="0.25">
      <c r="C150" s="10"/>
      <c r="D150" s="10"/>
      <c r="E150" s="10"/>
    </row>
    <row r="151" spans="3:5" s="4" customFormat="1" x14ac:dyDescent="0.25">
      <c r="C151" s="10"/>
      <c r="D151" s="10"/>
      <c r="E151" s="10"/>
    </row>
    <row r="152" spans="3:5" s="4" customFormat="1" x14ac:dyDescent="0.25">
      <c r="C152" s="10"/>
      <c r="D152" s="10"/>
      <c r="E152" s="10"/>
    </row>
    <row r="153" spans="3:5" s="4" customFormat="1" x14ac:dyDescent="0.25">
      <c r="C153" s="10"/>
      <c r="D153" s="10"/>
      <c r="E153" s="10"/>
    </row>
    <row r="154" spans="3:5" s="4" customFormat="1" x14ac:dyDescent="0.25">
      <c r="C154" s="10"/>
      <c r="D154" s="10"/>
      <c r="E154" s="10"/>
    </row>
    <row r="155" spans="3:5" s="4" customFormat="1" x14ac:dyDescent="0.25">
      <c r="C155" s="10"/>
      <c r="D155" s="10"/>
      <c r="E155" s="10"/>
    </row>
    <row r="156" spans="3:5" s="4" customFormat="1" x14ac:dyDescent="0.25">
      <c r="C156" s="10"/>
      <c r="D156" s="10"/>
      <c r="E156" s="10"/>
    </row>
    <row r="157" spans="3:5" s="4" customFormat="1" x14ac:dyDescent="0.25">
      <c r="C157" s="10"/>
      <c r="D157" s="10"/>
      <c r="E157" s="10"/>
    </row>
    <row r="158" spans="3:5" s="4" customFormat="1" x14ac:dyDescent="0.25">
      <c r="C158" s="10"/>
      <c r="D158" s="10"/>
      <c r="E158" s="10"/>
    </row>
    <row r="159" spans="3:5" s="4" customFormat="1" x14ac:dyDescent="0.25">
      <c r="C159" s="10"/>
      <c r="D159" s="10"/>
      <c r="E159" s="10"/>
    </row>
    <row r="160" spans="3:5" s="4" customFormat="1" x14ac:dyDescent="0.25">
      <c r="C160" s="10"/>
      <c r="D160" s="10"/>
      <c r="E160" s="10"/>
    </row>
    <row r="161" spans="3:5" s="4" customFormat="1" x14ac:dyDescent="0.25">
      <c r="C161" s="10"/>
      <c r="D161" s="10"/>
      <c r="E161" s="10"/>
    </row>
    <row r="162" spans="3:5" s="4" customFormat="1" x14ac:dyDescent="0.25">
      <c r="C162" s="10"/>
      <c r="D162" s="10"/>
      <c r="E162" s="10"/>
    </row>
    <row r="163" spans="3:5" s="4" customFormat="1" x14ac:dyDescent="0.25">
      <c r="C163" s="10"/>
      <c r="D163" s="10"/>
      <c r="E163" s="10"/>
    </row>
    <row r="164" spans="3:5" s="4" customFormat="1" x14ac:dyDescent="0.25">
      <c r="C164" s="10"/>
      <c r="D164" s="10"/>
      <c r="E164" s="10"/>
    </row>
    <row r="165" spans="3:5" s="4" customFormat="1" x14ac:dyDescent="0.25">
      <c r="C165" s="10"/>
      <c r="D165" s="10"/>
      <c r="E165" s="10"/>
    </row>
    <row r="166" spans="3:5" s="4" customFormat="1" x14ac:dyDescent="0.25">
      <c r="C166" s="10"/>
      <c r="D166" s="10"/>
      <c r="E166" s="10"/>
    </row>
    <row r="167" spans="3:5" s="4" customFormat="1" x14ac:dyDescent="0.25">
      <c r="C167" s="10"/>
      <c r="D167" s="10"/>
      <c r="E167" s="10"/>
    </row>
    <row r="168" spans="3:5" s="4" customFormat="1" x14ac:dyDescent="0.25">
      <c r="C168" s="10"/>
      <c r="D168" s="10"/>
      <c r="E168" s="10"/>
    </row>
    <row r="169" spans="3:5" s="4" customFormat="1" x14ac:dyDescent="0.25">
      <c r="C169" s="10"/>
      <c r="D169" s="10"/>
      <c r="E169" s="10"/>
    </row>
    <row r="170" spans="3:5" s="4" customFormat="1" x14ac:dyDescent="0.25">
      <c r="C170" s="10"/>
      <c r="D170" s="10"/>
      <c r="E170" s="10"/>
    </row>
    <row r="171" spans="3:5" s="4" customFormat="1" x14ac:dyDescent="0.25">
      <c r="C171" s="10"/>
      <c r="D171" s="10"/>
      <c r="E171" s="10"/>
    </row>
    <row r="172" spans="3:5" s="4" customFormat="1" x14ac:dyDescent="0.25">
      <c r="C172" s="10"/>
      <c r="D172" s="10"/>
      <c r="E172" s="10"/>
    </row>
    <row r="173" spans="3:5" s="4" customFormat="1" x14ac:dyDescent="0.25">
      <c r="C173" s="10"/>
      <c r="D173" s="10"/>
      <c r="E173" s="10"/>
    </row>
    <row r="174" spans="3:5" s="4" customFormat="1" x14ac:dyDescent="0.25">
      <c r="C174" s="10"/>
      <c r="D174" s="10"/>
      <c r="E174" s="10"/>
    </row>
    <row r="175" spans="3:5" s="4" customFormat="1" x14ac:dyDescent="0.25">
      <c r="C175" s="10"/>
      <c r="D175" s="10"/>
      <c r="E175" s="10"/>
    </row>
    <row r="176" spans="3:5" s="4" customFormat="1" x14ac:dyDescent="0.25">
      <c r="C176" s="10"/>
      <c r="D176" s="10"/>
      <c r="E176" s="10"/>
    </row>
    <row r="177" spans="3:5" s="4" customFormat="1" x14ac:dyDescent="0.25">
      <c r="C177" s="10"/>
      <c r="D177" s="10"/>
      <c r="E177" s="10"/>
    </row>
    <row r="178" spans="3:5" s="4" customFormat="1" x14ac:dyDescent="0.25">
      <c r="C178" s="10"/>
      <c r="D178" s="10"/>
      <c r="E178" s="10"/>
    </row>
    <row r="179" spans="3:5" s="4" customFormat="1" x14ac:dyDescent="0.25">
      <c r="C179" s="10"/>
      <c r="D179" s="10"/>
      <c r="E179" s="10"/>
    </row>
    <row r="180" spans="3:5" s="4" customFormat="1" x14ac:dyDescent="0.25">
      <c r="C180" s="10"/>
      <c r="D180" s="10"/>
      <c r="E180" s="10"/>
    </row>
    <row r="181" spans="3:5" s="4" customFormat="1" x14ac:dyDescent="0.25">
      <c r="C181" s="10"/>
      <c r="D181" s="10"/>
      <c r="E181" s="10"/>
    </row>
    <row r="182" spans="3:5" s="4" customFormat="1" x14ac:dyDescent="0.25">
      <c r="C182" s="10"/>
      <c r="D182" s="10"/>
      <c r="E182" s="10"/>
    </row>
    <row r="183" spans="3:5" s="4" customFormat="1" x14ac:dyDescent="0.25">
      <c r="C183" s="10"/>
      <c r="D183" s="10"/>
      <c r="E183" s="10"/>
    </row>
    <row r="184" spans="3:5" s="4" customFormat="1" x14ac:dyDescent="0.25">
      <c r="C184" s="10"/>
      <c r="D184" s="10"/>
      <c r="E184" s="10"/>
    </row>
    <row r="185" spans="3:5" s="4" customFormat="1" x14ac:dyDescent="0.25">
      <c r="C185" s="10"/>
      <c r="D185" s="10"/>
      <c r="E185" s="10"/>
    </row>
    <row r="186" spans="3:5" s="4" customFormat="1" x14ac:dyDescent="0.25">
      <c r="C186" s="10"/>
      <c r="D186" s="10"/>
      <c r="E186" s="10"/>
    </row>
    <row r="187" spans="3:5" s="4" customFormat="1" x14ac:dyDescent="0.25">
      <c r="C187" s="10"/>
      <c r="D187" s="10"/>
      <c r="E187" s="10"/>
    </row>
    <row r="188" spans="3:5" s="4" customFormat="1" x14ac:dyDescent="0.25">
      <c r="C188" s="10"/>
      <c r="D188" s="10"/>
      <c r="E188" s="10"/>
    </row>
    <row r="189" spans="3:5" s="4" customFormat="1" x14ac:dyDescent="0.25">
      <c r="C189" s="10"/>
      <c r="D189" s="10"/>
      <c r="E189" s="10"/>
    </row>
    <row r="190" spans="3:5" s="4" customFormat="1" x14ac:dyDescent="0.25">
      <c r="C190" s="10"/>
      <c r="D190" s="10"/>
      <c r="E190" s="10"/>
    </row>
    <row r="191" spans="3:5" s="4" customFormat="1" x14ac:dyDescent="0.25">
      <c r="C191" s="10"/>
      <c r="D191" s="10"/>
      <c r="E191" s="10"/>
    </row>
    <row r="192" spans="3:5" s="4" customFormat="1" x14ac:dyDescent="0.25">
      <c r="C192" s="10"/>
      <c r="D192" s="10"/>
      <c r="E192" s="10"/>
    </row>
    <row r="193" spans="3:5" s="4" customFormat="1" x14ac:dyDescent="0.25">
      <c r="C193" s="10"/>
      <c r="D193" s="10"/>
      <c r="E193" s="10"/>
    </row>
    <row r="194" spans="3:5" s="4" customFormat="1" x14ac:dyDescent="0.25">
      <c r="C194" s="10"/>
      <c r="D194" s="10"/>
      <c r="E194" s="10"/>
    </row>
    <row r="195" spans="3:5" s="4" customFormat="1" x14ac:dyDescent="0.25">
      <c r="C195" s="10"/>
      <c r="D195" s="10"/>
      <c r="E195" s="10"/>
    </row>
    <row r="196" spans="3:5" s="4" customFormat="1" x14ac:dyDescent="0.25">
      <c r="C196" s="10"/>
      <c r="D196" s="10"/>
      <c r="E196" s="10"/>
    </row>
    <row r="197" spans="3:5" s="4" customFormat="1" x14ac:dyDescent="0.25">
      <c r="C197" s="10"/>
      <c r="D197" s="10"/>
      <c r="E197" s="10"/>
    </row>
    <row r="198" spans="3:5" s="4" customFormat="1" x14ac:dyDescent="0.25">
      <c r="C198" s="10"/>
      <c r="D198" s="10"/>
      <c r="E198" s="10"/>
    </row>
    <row r="199" spans="3:5" s="4" customFormat="1" x14ac:dyDescent="0.25">
      <c r="C199" s="10"/>
      <c r="D199" s="10"/>
      <c r="E199" s="10"/>
    </row>
    <row r="200" spans="3:5" s="4" customFormat="1" x14ac:dyDescent="0.25">
      <c r="C200" s="10"/>
      <c r="D200" s="10"/>
      <c r="E200" s="10"/>
    </row>
    <row r="201" spans="3:5" s="4" customFormat="1" x14ac:dyDescent="0.25">
      <c r="C201" s="10"/>
      <c r="D201" s="10"/>
      <c r="E201" s="10"/>
    </row>
    <row r="202" spans="3:5" s="4" customFormat="1" x14ac:dyDescent="0.25">
      <c r="C202" s="10"/>
      <c r="D202" s="10"/>
      <c r="E202" s="10"/>
    </row>
    <row r="203" spans="3:5" s="4" customFormat="1" x14ac:dyDescent="0.25">
      <c r="C203" s="10"/>
      <c r="D203" s="10"/>
      <c r="E203" s="10"/>
    </row>
    <row r="204" spans="3:5" s="4" customFormat="1" x14ac:dyDescent="0.25">
      <c r="C204" s="10"/>
      <c r="D204" s="10"/>
      <c r="E204" s="10"/>
    </row>
    <row r="205" spans="3:5" s="4" customFormat="1" x14ac:dyDescent="0.25">
      <c r="C205" s="10"/>
      <c r="D205" s="10"/>
      <c r="E205" s="10"/>
    </row>
    <row r="206" spans="3:5" s="4" customFormat="1" x14ac:dyDescent="0.25">
      <c r="C206" s="10"/>
      <c r="D206" s="10"/>
      <c r="E206" s="10"/>
    </row>
    <row r="207" spans="3:5" s="4" customFormat="1" x14ac:dyDescent="0.25">
      <c r="C207" s="10"/>
      <c r="D207" s="10"/>
      <c r="E207" s="10"/>
    </row>
    <row r="208" spans="3:5" s="4" customFormat="1" x14ac:dyDescent="0.25">
      <c r="C208" s="10"/>
      <c r="D208" s="10"/>
      <c r="E208" s="10"/>
    </row>
    <row r="209" spans="3:5" s="4" customFormat="1" x14ac:dyDescent="0.25">
      <c r="C209" s="10"/>
      <c r="D209" s="10"/>
      <c r="E209" s="10"/>
    </row>
    <row r="210" spans="3:5" s="4" customFormat="1" x14ac:dyDescent="0.25">
      <c r="C210" s="10"/>
      <c r="D210" s="10"/>
      <c r="E210" s="10"/>
    </row>
    <row r="211" spans="3:5" s="4" customFormat="1" x14ac:dyDescent="0.25">
      <c r="C211" s="10"/>
      <c r="D211" s="10"/>
      <c r="E211" s="10"/>
    </row>
    <row r="212" spans="3:5" s="4" customFormat="1" x14ac:dyDescent="0.25">
      <c r="C212" s="10"/>
      <c r="D212" s="10"/>
      <c r="E212" s="10"/>
    </row>
    <row r="213" spans="3:5" s="4" customFormat="1" x14ac:dyDescent="0.25">
      <c r="C213" s="10"/>
      <c r="D213" s="10"/>
      <c r="E213" s="10"/>
    </row>
    <row r="214" spans="3:5" s="4" customFormat="1" x14ac:dyDescent="0.25">
      <c r="C214" s="10"/>
      <c r="D214" s="10"/>
      <c r="E214" s="10"/>
    </row>
    <row r="215" spans="3:5" s="4" customFormat="1" x14ac:dyDescent="0.25">
      <c r="C215" s="10"/>
      <c r="D215" s="10"/>
      <c r="E215" s="10"/>
    </row>
    <row r="216" spans="3:5" s="4" customFormat="1" x14ac:dyDescent="0.25">
      <c r="C216" s="10"/>
      <c r="D216" s="10"/>
      <c r="E216" s="10"/>
    </row>
    <row r="217" spans="3:5" s="4" customFormat="1" x14ac:dyDescent="0.25">
      <c r="C217" s="10"/>
      <c r="D217" s="10"/>
      <c r="E217" s="10"/>
    </row>
    <row r="218" spans="3:5" s="4" customFormat="1" x14ac:dyDescent="0.25">
      <c r="C218" s="10"/>
      <c r="D218" s="10"/>
      <c r="E218" s="10"/>
    </row>
    <row r="219" spans="3:5" s="4" customFormat="1" x14ac:dyDescent="0.25">
      <c r="C219" s="10"/>
      <c r="D219" s="10"/>
      <c r="E219" s="10"/>
    </row>
    <row r="220" spans="3:5" s="4" customFormat="1" x14ac:dyDescent="0.25">
      <c r="C220" s="10"/>
      <c r="D220" s="10"/>
      <c r="E220" s="10"/>
    </row>
    <row r="221" spans="3:5" s="4" customFormat="1" x14ac:dyDescent="0.25">
      <c r="C221" s="10"/>
      <c r="D221" s="10"/>
      <c r="E221" s="10"/>
    </row>
    <row r="222" spans="3:5" s="4" customFormat="1" x14ac:dyDescent="0.25">
      <c r="C222" s="10"/>
      <c r="D222" s="10"/>
      <c r="E222" s="10"/>
    </row>
    <row r="223" spans="3:5" s="4" customFormat="1" x14ac:dyDescent="0.25">
      <c r="C223" s="10"/>
      <c r="D223" s="10"/>
      <c r="E223" s="10"/>
    </row>
    <row r="224" spans="3:5" s="4" customFormat="1" x14ac:dyDescent="0.25">
      <c r="C224" s="10"/>
      <c r="D224" s="10"/>
      <c r="E224" s="10"/>
    </row>
    <row r="225" spans="3:5" s="4" customFormat="1" x14ac:dyDescent="0.25">
      <c r="C225" s="10"/>
      <c r="D225" s="10"/>
      <c r="E225" s="10"/>
    </row>
    <row r="226" spans="3:5" s="4" customFormat="1" x14ac:dyDescent="0.25">
      <c r="C226" s="10"/>
      <c r="D226" s="10"/>
      <c r="E226" s="10"/>
    </row>
    <row r="227" spans="3:5" s="4" customFormat="1" x14ac:dyDescent="0.25">
      <c r="C227" s="10"/>
      <c r="D227" s="10"/>
      <c r="E227" s="10"/>
    </row>
    <row r="228" spans="3:5" s="4" customFormat="1" x14ac:dyDescent="0.25">
      <c r="C228" s="10"/>
      <c r="D228" s="10"/>
      <c r="E228" s="10"/>
    </row>
    <row r="229" spans="3:5" s="4" customFormat="1" x14ac:dyDescent="0.25">
      <c r="C229" s="10"/>
      <c r="D229" s="10"/>
      <c r="E229" s="10"/>
    </row>
    <row r="230" spans="3:5" s="4" customFormat="1" x14ac:dyDescent="0.25">
      <c r="C230" s="10"/>
      <c r="D230" s="10"/>
      <c r="E230" s="10"/>
    </row>
    <row r="231" spans="3:5" s="4" customFormat="1" x14ac:dyDescent="0.25">
      <c r="C231" s="10"/>
      <c r="D231" s="10"/>
      <c r="E231" s="10"/>
    </row>
    <row r="232" spans="3:5" s="4" customFormat="1" x14ac:dyDescent="0.25">
      <c r="C232" s="10"/>
      <c r="D232" s="10"/>
      <c r="E232" s="10"/>
    </row>
    <row r="233" spans="3:5" s="4" customFormat="1" x14ac:dyDescent="0.25">
      <c r="C233" s="10"/>
      <c r="D233" s="10"/>
      <c r="E233" s="10"/>
    </row>
    <row r="234" spans="3:5" s="4" customFormat="1" x14ac:dyDescent="0.25">
      <c r="C234" s="10"/>
      <c r="D234" s="10"/>
      <c r="E234" s="10"/>
    </row>
    <row r="235" spans="3:5" s="4" customFormat="1" x14ac:dyDescent="0.25">
      <c r="C235" s="10"/>
      <c r="D235" s="10"/>
      <c r="E235" s="10"/>
    </row>
    <row r="236" spans="3:5" s="4" customFormat="1" x14ac:dyDescent="0.25">
      <c r="C236" s="10"/>
      <c r="D236" s="10"/>
      <c r="E236" s="10"/>
    </row>
    <row r="237" spans="3:5" s="4" customFormat="1" x14ac:dyDescent="0.25">
      <c r="C237" s="10"/>
      <c r="D237" s="10"/>
      <c r="E237" s="10"/>
    </row>
    <row r="238" spans="3:5" s="4" customFormat="1" x14ac:dyDescent="0.25">
      <c r="C238" s="10"/>
      <c r="D238" s="10"/>
      <c r="E238" s="10"/>
    </row>
    <row r="239" spans="3:5" s="4" customFormat="1" x14ac:dyDescent="0.25">
      <c r="C239" s="10"/>
      <c r="D239" s="10"/>
      <c r="E239" s="10"/>
    </row>
    <row r="240" spans="3:5" s="4" customFormat="1" x14ac:dyDescent="0.25">
      <c r="C240" s="10"/>
      <c r="D240" s="10"/>
      <c r="E240" s="10"/>
    </row>
    <row r="241" spans="3:5" s="4" customFormat="1" x14ac:dyDescent="0.25">
      <c r="C241" s="10"/>
      <c r="D241" s="10"/>
      <c r="E241" s="10"/>
    </row>
    <row r="242" spans="3:5" s="4" customFormat="1" x14ac:dyDescent="0.25">
      <c r="C242" s="10"/>
      <c r="D242" s="10"/>
      <c r="E242" s="10"/>
    </row>
    <row r="243" spans="3:5" s="4" customFormat="1" x14ac:dyDescent="0.25">
      <c r="C243" s="10"/>
      <c r="D243" s="10"/>
      <c r="E243" s="10"/>
    </row>
    <row r="244" spans="3:5" s="4" customFormat="1" x14ac:dyDescent="0.25">
      <c r="C244" s="10"/>
      <c r="D244" s="10"/>
      <c r="E244" s="10"/>
    </row>
    <row r="245" spans="3:5" s="4" customFormat="1" x14ac:dyDescent="0.25">
      <c r="C245" s="10"/>
      <c r="D245" s="10"/>
      <c r="E245" s="10"/>
    </row>
    <row r="246" spans="3:5" s="4" customFormat="1" x14ac:dyDescent="0.25">
      <c r="C246" s="10"/>
      <c r="D246" s="10"/>
      <c r="E246" s="10"/>
    </row>
    <row r="247" spans="3:5" s="4" customFormat="1" x14ac:dyDescent="0.25">
      <c r="C247" s="10"/>
      <c r="D247" s="10"/>
      <c r="E247" s="10"/>
    </row>
    <row r="248" spans="3:5" s="4" customFormat="1" x14ac:dyDescent="0.25">
      <c r="C248" s="10"/>
      <c r="D248" s="10"/>
      <c r="E248" s="10"/>
    </row>
    <row r="249" spans="3:5" s="4" customFormat="1" x14ac:dyDescent="0.25">
      <c r="C249" s="10"/>
      <c r="D249" s="10"/>
      <c r="E249" s="10"/>
    </row>
    <row r="250" spans="3:5" s="4" customFormat="1" x14ac:dyDescent="0.25">
      <c r="C250" s="10"/>
      <c r="D250" s="10"/>
      <c r="E250" s="10"/>
    </row>
    <row r="251" spans="3:5" s="4" customFormat="1" x14ac:dyDescent="0.25">
      <c r="C251" s="10"/>
      <c r="D251" s="10"/>
      <c r="E251" s="10"/>
    </row>
    <row r="252" spans="3:5" s="4" customFormat="1" x14ac:dyDescent="0.25">
      <c r="C252" s="10"/>
      <c r="D252" s="10"/>
      <c r="E252" s="10"/>
    </row>
    <row r="253" spans="3:5" s="4" customFormat="1" x14ac:dyDescent="0.25">
      <c r="C253" s="10"/>
      <c r="D253" s="10"/>
      <c r="E253" s="10"/>
    </row>
    <row r="254" spans="3:5" s="4" customFormat="1" x14ac:dyDescent="0.25">
      <c r="C254" s="10"/>
      <c r="D254" s="10"/>
      <c r="E254" s="10"/>
    </row>
    <row r="255" spans="3:5" s="4" customFormat="1" x14ac:dyDescent="0.25">
      <c r="C255" s="10"/>
      <c r="D255" s="10"/>
      <c r="E255" s="10"/>
    </row>
    <row r="256" spans="3:5" s="4" customFormat="1" x14ac:dyDescent="0.25">
      <c r="C256" s="10"/>
      <c r="D256" s="10"/>
      <c r="E256" s="10"/>
    </row>
    <row r="257" spans="3:5" s="4" customFormat="1" x14ac:dyDescent="0.25">
      <c r="C257" s="10"/>
      <c r="D257" s="10"/>
      <c r="E257" s="10"/>
    </row>
    <row r="258" spans="3:5" s="4" customFormat="1" x14ac:dyDescent="0.25">
      <c r="C258" s="10"/>
      <c r="D258" s="10"/>
      <c r="E258" s="10"/>
    </row>
    <row r="259" spans="3:5" s="4" customFormat="1" x14ac:dyDescent="0.25">
      <c r="C259" s="10"/>
      <c r="D259" s="10"/>
      <c r="E259" s="10"/>
    </row>
    <row r="260" spans="3:5" s="4" customFormat="1" x14ac:dyDescent="0.25">
      <c r="C260" s="10"/>
      <c r="D260" s="10"/>
      <c r="E260" s="10"/>
    </row>
    <row r="261" spans="3:5" s="4" customFormat="1" x14ac:dyDescent="0.25">
      <c r="C261" s="10"/>
      <c r="D261" s="10"/>
      <c r="E261" s="10"/>
    </row>
    <row r="262" spans="3:5" s="4" customFormat="1" x14ac:dyDescent="0.25">
      <c r="C262" s="10"/>
      <c r="D262" s="10"/>
      <c r="E262" s="10"/>
    </row>
    <row r="263" spans="3:5" s="4" customFormat="1" x14ac:dyDescent="0.25">
      <c r="C263" s="10"/>
      <c r="D263" s="10"/>
      <c r="E263" s="10"/>
    </row>
    <row r="264" spans="3:5" s="4" customFormat="1" x14ac:dyDescent="0.25">
      <c r="C264" s="10"/>
      <c r="D264" s="10"/>
      <c r="E264" s="10"/>
    </row>
    <row r="265" spans="3:5" s="4" customFormat="1" x14ac:dyDescent="0.25">
      <c r="C265" s="10"/>
      <c r="D265" s="10"/>
      <c r="E265" s="10"/>
    </row>
    <row r="266" spans="3:5" s="4" customFormat="1" x14ac:dyDescent="0.25">
      <c r="C266" s="10"/>
      <c r="D266" s="10"/>
      <c r="E266" s="10"/>
    </row>
    <row r="267" spans="3:5" s="4" customFormat="1" x14ac:dyDescent="0.25">
      <c r="C267" s="10"/>
      <c r="D267" s="10"/>
      <c r="E267" s="10"/>
    </row>
    <row r="268" spans="3:5" s="4" customFormat="1" x14ac:dyDescent="0.25">
      <c r="C268" s="10"/>
      <c r="D268" s="10"/>
      <c r="E268" s="10"/>
    </row>
    <row r="269" spans="3:5" s="4" customFormat="1" x14ac:dyDescent="0.25">
      <c r="C269" s="10"/>
      <c r="D269" s="10"/>
      <c r="E269" s="10"/>
    </row>
    <row r="270" spans="3:5" s="4" customFormat="1" x14ac:dyDescent="0.25">
      <c r="C270" s="10"/>
      <c r="D270" s="10"/>
      <c r="E270" s="10"/>
    </row>
    <row r="271" spans="3:5" s="4" customFormat="1" x14ac:dyDescent="0.25">
      <c r="C271" s="10"/>
      <c r="D271" s="10"/>
      <c r="E271" s="10"/>
    </row>
    <row r="272" spans="3:5" s="4" customFormat="1" x14ac:dyDescent="0.25">
      <c r="C272" s="10"/>
      <c r="D272" s="10"/>
      <c r="E272" s="10"/>
    </row>
    <row r="273" spans="3:5" s="4" customFormat="1" x14ac:dyDescent="0.25">
      <c r="C273" s="10"/>
      <c r="D273" s="10"/>
      <c r="E273" s="10"/>
    </row>
    <row r="274" spans="3:5" s="4" customFormat="1" x14ac:dyDescent="0.25">
      <c r="C274" s="10"/>
      <c r="D274" s="10"/>
      <c r="E274" s="10"/>
    </row>
    <row r="275" spans="3:5" s="4" customFormat="1" x14ac:dyDescent="0.25">
      <c r="C275" s="10"/>
      <c r="D275" s="10"/>
      <c r="E275" s="10"/>
    </row>
    <row r="276" spans="3:5" s="4" customFormat="1" x14ac:dyDescent="0.25">
      <c r="C276" s="10"/>
      <c r="D276" s="10"/>
      <c r="E276" s="10"/>
    </row>
    <row r="277" spans="3:5" s="4" customFormat="1" x14ac:dyDescent="0.25">
      <c r="C277" s="10"/>
      <c r="D277" s="10"/>
      <c r="E277" s="10"/>
    </row>
    <row r="278" spans="3:5" s="4" customFormat="1" x14ac:dyDescent="0.25">
      <c r="C278" s="10"/>
      <c r="D278" s="10"/>
      <c r="E278" s="10"/>
    </row>
    <row r="279" spans="3:5" s="4" customFormat="1" x14ac:dyDescent="0.25">
      <c r="C279" s="10"/>
      <c r="D279" s="10"/>
      <c r="E279" s="10"/>
    </row>
    <row r="280" spans="3:5" s="4" customFormat="1" x14ac:dyDescent="0.25">
      <c r="C280" s="10"/>
      <c r="D280" s="10"/>
      <c r="E280" s="10"/>
    </row>
    <row r="281" spans="3:5" s="4" customFormat="1" x14ac:dyDescent="0.25">
      <c r="C281" s="10"/>
      <c r="D281" s="10"/>
      <c r="E281" s="10"/>
    </row>
    <row r="282" spans="3:5" s="4" customFormat="1" x14ac:dyDescent="0.25">
      <c r="C282" s="10"/>
      <c r="D282" s="10"/>
      <c r="E282" s="10"/>
    </row>
    <row r="283" spans="3:5" s="4" customFormat="1" x14ac:dyDescent="0.25">
      <c r="C283" s="10"/>
      <c r="D283" s="10"/>
      <c r="E283" s="10"/>
    </row>
    <row r="284" spans="3:5" s="4" customFormat="1" x14ac:dyDescent="0.25">
      <c r="C284" s="10"/>
      <c r="D284" s="10"/>
      <c r="E284" s="10"/>
    </row>
    <row r="285" spans="3:5" s="4" customFormat="1" x14ac:dyDescent="0.25">
      <c r="C285" s="10"/>
      <c r="D285" s="10"/>
      <c r="E285" s="10"/>
    </row>
    <row r="286" spans="3:5" s="4" customFormat="1" x14ac:dyDescent="0.25">
      <c r="C286" s="10"/>
      <c r="D286" s="10"/>
      <c r="E286" s="10"/>
    </row>
    <row r="287" spans="3:5" s="4" customFormat="1" x14ac:dyDescent="0.25">
      <c r="C287" s="10"/>
      <c r="D287" s="10"/>
      <c r="E287" s="10"/>
    </row>
    <row r="288" spans="3:5" s="4" customFormat="1" x14ac:dyDescent="0.25">
      <c r="C288" s="10"/>
      <c r="D288" s="10"/>
      <c r="E288" s="10"/>
    </row>
    <row r="289" spans="3:5" s="4" customFormat="1" x14ac:dyDescent="0.25">
      <c r="C289" s="10"/>
      <c r="D289" s="10"/>
      <c r="E289" s="10"/>
    </row>
    <row r="290" spans="3:5" s="4" customFormat="1" x14ac:dyDescent="0.25">
      <c r="C290" s="10"/>
      <c r="D290" s="10"/>
      <c r="E290" s="10"/>
    </row>
    <row r="291" spans="3:5" s="4" customFormat="1" x14ac:dyDescent="0.25">
      <c r="C291" s="10"/>
      <c r="D291" s="10"/>
      <c r="E291" s="10"/>
    </row>
    <row r="292" spans="3:5" s="4" customFormat="1" x14ac:dyDescent="0.25">
      <c r="C292" s="10"/>
      <c r="D292" s="10"/>
      <c r="E292" s="10"/>
    </row>
    <row r="293" spans="3:5" s="4" customFormat="1" x14ac:dyDescent="0.25">
      <c r="C293" s="10"/>
      <c r="D293" s="10"/>
      <c r="E293" s="10"/>
    </row>
    <row r="294" spans="3:5" s="4" customFormat="1" x14ac:dyDescent="0.25">
      <c r="C294" s="10"/>
      <c r="D294" s="10"/>
      <c r="E294" s="10"/>
    </row>
    <row r="295" spans="3:5" s="4" customFormat="1" x14ac:dyDescent="0.25">
      <c r="C295" s="10"/>
      <c r="D295" s="10"/>
      <c r="E295" s="10"/>
    </row>
    <row r="296" spans="3:5" s="4" customFormat="1" x14ac:dyDescent="0.25">
      <c r="C296" s="10"/>
      <c r="D296" s="10"/>
      <c r="E296" s="10"/>
    </row>
    <row r="297" spans="3:5" s="4" customFormat="1" x14ac:dyDescent="0.25">
      <c r="C297" s="10"/>
      <c r="D297" s="10"/>
      <c r="E297" s="10"/>
    </row>
    <row r="298" spans="3:5" s="4" customFormat="1" x14ac:dyDescent="0.25">
      <c r="C298" s="10"/>
      <c r="D298" s="10"/>
      <c r="E298" s="10"/>
    </row>
    <row r="299" spans="3:5" s="4" customFormat="1" x14ac:dyDescent="0.25">
      <c r="C299" s="10"/>
      <c r="D299" s="10"/>
      <c r="E299" s="10"/>
    </row>
    <row r="300" spans="3:5" s="4" customFormat="1" x14ac:dyDescent="0.25">
      <c r="C300" s="10"/>
      <c r="D300" s="10"/>
      <c r="E300" s="10"/>
    </row>
    <row r="301" spans="3:5" s="4" customFormat="1" x14ac:dyDescent="0.25">
      <c r="C301" s="10"/>
      <c r="D301" s="10"/>
      <c r="E301" s="10"/>
    </row>
    <row r="302" spans="3:5" s="4" customFormat="1" x14ac:dyDescent="0.25">
      <c r="C302" s="10"/>
      <c r="D302" s="10"/>
      <c r="E302" s="10"/>
    </row>
    <row r="303" spans="3:5" s="4" customFormat="1" x14ac:dyDescent="0.25">
      <c r="C303" s="10"/>
      <c r="D303" s="10"/>
      <c r="E303" s="10"/>
    </row>
    <row r="304" spans="3:5" s="4" customFormat="1" x14ac:dyDescent="0.25">
      <c r="C304" s="10"/>
      <c r="D304" s="10"/>
      <c r="E304" s="10"/>
    </row>
    <row r="305" spans="3:5" s="4" customFormat="1" x14ac:dyDescent="0.25">
      <c r="C305" s="10"/>
      <c r="D305" s="10"/>
      <c r="E305" s="10"/>
    </row>
    <row r="306" spans="3:5" s="4" customFormat="1" x14ac:dyDescent="0.25">
      <c r="C306" s="10"/>
      <c r="D306" s="10"/>
      <c r="E306" s="10"/>
    </row>
    <row r="307" spans="3:5" s="4" customFormat="1" x14ac:dyDescent="0.25">
      <c r="C307" s="10"/>
      <c r="D307" s="10"/>
      <c r="E307" s="10"/>
    </row>
    <row r="308" spans="3:5" s="4" customFormat="1" x14ac:dyDescent="0.25">
      <c r="C308" s="10"/>
      <c r="D308" s="10"/>
      <c r="E308" s="10"/>
    </row>
    <row r="309" spans="3:5" s="4" customFormat="1" x14ac:dyDescent="0.25">
      <c r="C309" s="10"/>
      <c r="D309" s="10"/>
      <c r="E309" s="10"/>
    </row>
    <row r="310" spans="3:5" s="4" customFormat="1" x14ac:dyDescent="0.25">
      <c r="C310" s="10"/>
      <c r="D310" s="10"/>
      <c r="E310" s="10"/>
    </row>
    <row r="311" spans="3:5" s="4" customFormat="1" x14ac:dyDescent="0.25">
      <c r="C311" s="10"/>
      <c r="D311" s="10"/>
      <c r="E311" s="10"/>
    </row>
    <row r="312" spans="3:5" s="4" customFormat="1" x14ac:dyDescent="0.25">
      <c r="C312" s="10"/>
      <c r="D312" s="10"/>
      <c r="E312" s="10"/>
    </row>
    <row r="313" spans="3:5" s="4" customFormat="1" x14ac:dyDescent="0.25">
      <c r="C313" s="10"/>
      <c r="D313" s="10"/>
      <c r="E313" s="10"/>
    </row>
    <row r="314" spans="3:5" s="4" customFormat="1" x14ac:dyDescent="0.25">
      <c r="C314" s="10"/>
      <c r="D314" s="10"/>
      <c r="E314" s="10"/>
    </row>
    <row r="315" spans="3:5" s="4" customFormat="1" x14ac:dyDescent="0.25">
      <c r="C315" s="10"/>
      <c r="D315" s="10"/>
      <c r="E315" s="10"/>
    </row>
    <row r="316" spans="3:5" s="4" customFormat="1" x14ac:dyDescent="0.25">
      <c r="C316" s="10"/>
      <c r="D316" s="10"/>
      <c r="E316" s="10"/>
    </row>
    <row r="317" spans="3:5" s="4" customFormat="1" x14ac:dyDescent="0.25">
      <c r="C317" s="10"/>
      <c r="D317" s="10"/>
      <c r="E317" s="10"/>
    </row>
    <row r="318" spans="3:5" s="4" customFormat="1" x14ac:dyDescent="0.25">
      <c r="C318" s="10"/>
      <c r="D318" s="10"/>
      <c r="E318" s="10"/>
    </row>
    <row r="319" spans="3:5" s="4" customFormat="1" x14ac:dyDescent="0.25">
      <c r="C319" s="10"/>
      <c r="D319" s="10"/>
      <c r="E319" s="10"/>
    </row>
    <row r="320" spans="3:5" s="4" customFormat="1" x14ac:dyDescent="0.25">
      <c r="C320" s="10"/>
      <c r="D320" s="10"/>
      <c r="E320" s="10"/>
    </row>
    <row r="321" spans="3:5" s="4" customFormat="1" x14ac:dyDescent="0.25">
      <c r="C321" s="10"/>
      <c r="D321" s="10"/>
      <c r="E321" s="10"/>
    </row>
    <row r="322" spans="3:5" s="4" customFormat="1" x14ac:dyDescent="0.25">
      <c r="C322" s="10"/>
      <c r="D322" s="10"/>
      <c r="E322" s="10"/>
    </row>
    <row r="323" spans="3:5" s="4" customFormat="1" x14ac:dyDescent="0.25">
      <c r="C323" s="10"/>
      <c r="D323" s="10"/>
      <c r="E323" s="10"/>
    </row>
    <row r="324" spans="3:5" s="4" customFormat="1" x14ac:dyDescent="0.25">
      <c r="C324" s="10"/>
      <c r="D324" s="10"/>
      <c r="E324" s="10"/>
    </row>
    <row r="325" spans="3:5" s="4" customFormat="1" x14ac:dyDescent="0.25">
      <c r="C325" s="10"/>
      <c r="D325" s="10"/>
      <c r="E325" s="10"/>
    </row>
    <row r="326" spans="3:5" s="4" customFormat="1" x14ac:dyDescent="0.25">
      <c r="C326" s="10"/>
      <c r="D326" s="10"/>
      <c r="E326" s="10"/>
    </row>
    <row r="327" spans="3:5" s="4" customFormat="1" x14ac:dyDescent="0.25">
      <c r="C327" s="10"/>
      <c r="D327" s="10"/>
      <c r="E327" s="10"/>
    </row>
    <row r="328" spans="3:5" s="4" customFormat="1" x14ac:dyDescent="0.25">
      <c r="C328" s="10"/>
      <c r="D328" s="10"/>
      <c r="E328" s="10"/>
    </row>
    <row r="329" spans="3:5" s="4" customFormat="1" x14ac:dyDescent="0.25">
      <c r="C329" s="10"/>
      <c r="D329" s="10"/>
      <c r="E329" s="10"/>
    </row>
    <row r="330" spans="3:5" s="4" customFormat="1" x14ac:dyDescent="0.25">
      <c r="C330" s="10"/>
      <c r="D330" s="10"/>
      <c r="E330" s="10"/>
    </row>
    <row r="331" spans="3:5" s="4" customFormat="1" x14ac:dyDescent="0.25">
      <c r="C331" s="10"/>
      <c r="D331" s="10"/>
      <c r="E331" s="10"/>
    </row>
    <row r="332" spans="3:5" s="4" customFormat="1" x14ac:dyDescent="0.25">
      <c r="C332" s="10"/>
      <c r="D332" s="10"/>
      <c r="E332" s="10"/>
    </row>
    <row r="333" spans="3:5" s="4" customFormat="1" x14ac:dyDescent="0.25">
      <c r="C333" s="10"/>
      <c r="D333" s="10"/>
      <c r="E333" s="10"/>
    </row>
    <row r="334" spans="3:5" s="4" customFormat="1" x14ac:dyDescent="0.25">
      <c r="C334" s="10"/>
      <c r="D334" s="10"/>
      <c r="E334" s="10"/>
    </row>
    <row r="335" spans="3:5" s="4" customFormat="1" x14ac:dyDescent="0.25">
      <c r="C335" s="10"/>
      <c r="D335" s="10"/>
      <c r="E335" s="10"/>
    </row>
    <row r="336" spans="3:5" s="4" customFormat="1" x14ac:dyDescent="0.25">
      <c r="C336" s="10"/>
      <c r="D336" s="10"/>
      <c r="E336" s="10"/>
    </row>
    <row r="337" spans="3:5" s="4" customFormat="1" x14ac:dyDescent="0.25">
      <c r="C337" s="10"/>
      <c r="D337" s="10"/>
      <c r="E337" s="10"/>
    </row>
    <row r="338" spans="3:5" s="4" customFormat="1" x14ac:dyDescent="0.25">
      <c r="C338" s="10"/>
      <c r="D338" s="10"/>
      <c r="E338" s="10"/>
    </row>
    <row r="339" spans="3:5" s="4" customFormat="1" x14ac:dyDescent="0.25">
      <c r="C339" s="10"/>
      <c r="D339" s="10"/>
      <c r="E339" s="10"/>
    </row>
    <row r="340" spans="3:5" s="4" customFormat="1" x14ac:dyDescent="0.25">
      <c r="C340" s="10"/>
      <c r="D340" s="10"/>
      <c r="E340" s="10"/>
    </row>
    <row r="341" spans="3:5" s="4" customFormat="1" x14ac:dyDescent="0.25">
      <c r="C341" s="10"/>
      <c r="D341" s="10"/>
      <c r="E341" s="10"/>
    </row>
    <row r="342" spans="3:5" s="4" customFormat="1" x14ac:dyDescent="0.25">
      <c r="C342" s="10"/>
      <c r="D342" s="10"/>
      <c r="E342" s="10"/>
    </row>
    <row r="343" spans="3:5" s="4" customFormat="1" x14ac:dyDescent="0.25">
      <c r="C343" s="10"/>
      <c r="D343" s="10"/>
      <c r="E343" s="10"/>
    </row>
    <row r="344" spans="3:5" s="4" customFormat="1" x14ac:dyDescent="0.25">
      <c r="C344" s="10"/>
      <c r="D344" s="10"/>
      <c r="E344" s="10"/>
    </row>
    <row r="345" spans="3:5" s="4" customFormat="1" x14ac:dyDescent="0.25">
      <c r="C345" s="10"/>
      <c r="D345" s="10"/>
      <c r="E345" s="10"/>
    </row>
    <row r="346" spans="3:5" s="4" customFormat="1" x14ac:dyDescent="0.25">
      <c r="C346" s="10"/>
      <c r="D346" s="10"/>
      <c r="E346" s="10"/>
    </row>
    <row r="347" spans="3:5" s="4" customFormat="1" x14ac:dyDescent="0.25">
      <c r="C347" s="10"/>
      <c r="D347" s="10"/>
      <c r="E347" s="10"/>
    </row>
    <row r="348" spans="3:5" s="4" customFormat="1" x14ac:dyDescent="0.25">
      <c r="C348" s="10"/>
      <c r="D348" s="10"/>
      <c r="E348" s="10"/>
    </row>
    <row r="349" spans="3:5" s="4" customFormat="1" x14ac:dyDescent="0.25">
      <c r="C349" s="10"/>
      <c r="D349" s="10"/>
      <c r="E349" s="10"/>
    </row>
    <row r="350" spans="3:5" s="4" customFormat="1" x14ac:dyDescent="0.25">
      <c r="C350" s="10"/>
      <c r="D350" s="10"/>
      <c r="E350" s="10"/>
    </row>
    <row r="351" spans="3:5" s="4" customFormat="1" x14ac:dyDescent="0.25">
      <c r="C351" s="10"/>
      <c r="D351" s="10"/>
      <c r="E351" s="10"/>
    </row>
    <row r="352" spans="3:5" s="4" customFormat="1" x14ac:dyDescent="0.25">
      <c r="C352" s="10"/>
      <c r="D352" s="10"/>
      <c r="E352" s="10"/>
    </row>
    <row r="353" spans="3:5" s="4" customFormat="1" x14ac:dyDescent="0.25">
      <c r="C353" s="10"/>
      <c r="D353" s="10"/>
      <c r="E353" s="10"/>
    </row>
    <row r="354" spans="3:5" s="4" customFormat="1" x14ac:dyDescent="0.25">
      <c r="C354" s="10"/>
      <c r="D354" s="10"/>
      <c r="E354" s="10"/>
    </row>
    <row r="355" spans="3:5" s="4" customFormat="1" x14ac:dyDescent="0.25">
      <c r="C355" s="10"/>
      <c r="D355" s="10"/>
      <c r="E355" s="10"/>
    </row>
    <row r="356" spans="3:5" s="4" customFormat="1" x14ac:dyDescent="0.25">
      <c r="C356" s="10"/>
      <c r="D356" s="10"/>
      <c r="E356" s="10"/>
    </row>
    <row r="357" spans="3:5" s="4" customFormat="1" x14ac:dyDescent="0.25">
      <c r="C357" s="10"/>
      <c r="D357" s="10"/>
      <c r="E357" s="10"/>
    </row>
    <row r="358" spans="3:5" s="4" customFormat="1" x14ac:dyDescent="0.25">
      <c r="C358" s="10"/>
      <c r="D358" s="10"/>
      <c r="E358" s="10"/>
    </row>
    <row r="359" spans="3:5" s="4" customFormat="1" x14ac:dyDescent="0.25">
      <c r="C359" s="10"/>
      <c r="D359" s="10"/>
      <c r="E359" s="10"/>
    </row>
    <row r="360" spans="3:5" s="4" customFormat="1" x14ac:dyDescent="0.25">
      <c r="C360" s="10"/>
      <c r="D360" s="10"/>
      <c r="E360" s="10"/>
    </row>
    <row r="361" spans="3:5" s="4" customFormat="1" x14ac:dyDescent="0.25">
      <c r="C361" s="10"/>
      <c r="D361" s="10"/>
      <c r="E361" s="10"/>
    </row>
    <row r="362" spans="3:5" s="4" customFormat="1" x14ac:dyDescent="0.25">
      <c r="C362" s="10"/>
      <c r="D362" s="10"/>
      <c r="E362" s="10"/>
    </row>
    <row r="363" spans="3:5" s="4" customFormat="1" x14ac:dyDescent="0.25">
      <c r="C363" s="10"/>
      <c r="D363" s="10"/>
      <c r="E363" s="10"/>
    </row>
    <row r="364" spans="3:5" s="4" customFormat="1" x14ac:dyDescent="0.25">
      <c r="C364" s="10"/>
      <c r="D364" s="10"/>
      <c r="E364" s="10"/>
    </row>
    <row r="365" spans="3:5" s="4" customFormat="1" x14ac:dyDescent="0.25">
      <c r="C365" s="10"/>
      <c r="D365" s="10"/>
      <c r="E365" s="10"/>
    </row>
    <row r="366" spans="3:5" s="4" customFormat="1" x14ac:dyDescent="0.25">
      <c r="C366" s="10"/>
      <c r="D366" s="10"/>
      <c r="E366" s="10"/>
    </row>
    <row r="367" spans="3:5" s="4" customFormat="1" x14ac:dyDescent="0.25">
      <c r="C367" s="10"/>
      <c r="D367" s="10"/>
      <c r="E367" s="10"/>
    </row>
    <row r="368" spans="3:5" s="4" customFormat="1" x14ac:dyDescent="0.25">
      <c r="C368" s="10"/>
      <c r="D368" s="10"/>
      <c r="E368" s="10"/>
    </row>
    <row r="369" spans="3:5" s="4" customFormat="1" x14ac:dyDescent="0.25">
      <c r="C369" s="10"/>
      <c r="D369" s="10"/>
      <c r="E369" s="10"/>
    </row>
    <row r="370" spans="3:5" s="4" customFormat="1" x14ac:dyDescent="0.25">
      <c r="C370" s="10"/>
      <c r="D370" s="10"/>
      <c r="E370" s="10"/>
    </row>
    <row r="371" spans="3:5" s="4" customFormat="1" x14ac:dyDescent="0.25">
      <c r="C371" s="10"/>
      <c r="D371" s="10"/>
      <c r="E371" s="10"/>
    </row>
    <row r="372" spans="3:5" s="4" customFormat="1" x14ac:dyDescent="0.25">
      <c r="C372" s="10"/>
      <c r="D372" s="10"/>
      <c r="E372" s="10"/>
    </row>
    <row r="373" spans="3:5" s="4" customFormat="1" x14ac:dyDescent="0.25">
      <c r="C373" s="10"/>
      <c r="D373" s="10"/>
      <c r="E373" s="10"/>
    </row>
    <row r="374" spans="3:5" s="4" customFormat="1" x14ac:dyDescent="0.25">
      <c r="C374" s="10"/>
      <c r="D374" s="10"/>
      <c r="E374" s="10"/>
    </row>
    <row r="375" spans="3:5" s="4" customFormat="1" x14ac:dyDescent="0.25">
      <c r="C375" s="10"/>
      <c r="D375" s="10"/>
      <c r="E375" s="10"/>
    </row>
    <row r="376" spans="3:5" s="4" customFormat="1" x14ac:dyDescent="0.25">
      <c r="C376" s="10"/>
      <c r="D376" s="10"/>
      <c r="E376" s="10"/>
    </row>
    <row r="377" spans="3:5" s="4" customFormat="1" x14ac:dyDescent="0.25">
      <c r="C377" s="10"/>
      <c r="D377" s="10"/>
      <c r="E377" s="10"/>
    </row>
    <row r="378" spans="3:5" s="4" customFormat="1" x14ac:dyDescent="0.25">
      <c r="C378" s="10"/>
      <c r="D378" s="10"/>
      <c r="E378" s="10"/>
    </row>
    <row r="379" spans="3:5" s="4" customFormat="1" x14ac:dyDescent="0.25">
      <c r="C379" s="10"/>
      <c r="D379" s="10"/>
      <c r="E379" s="10"/>
    </row>
    <row r="380" spans="3:5" s="4" customFormat="1" x14ac:dyDescent="0.25">
      <c r="C380" s="10"/>
      <c r="D380" s="10"/>
      <c r="E380" s="10"/>
    </row>
    <row r="381" spans="3:5" s="4" customFormat="1" x14ac:dyDescent="0.25">
      <c r="C381" s="10"/>
      <c r="D381" s="10"/>
      <c r="E381" s="10"/>
    </row>
    <row r="382" spans="3:5" s="4" customFormat="1" x14ac:dyDescent="0.25">
      <c r="C382" s="10"/>
      <c r="D382" s="10"/>
      <c r="E382" s="10"/>
    </row>
    <row r="383" spans="3:5" s="4" customFormat="1" x14ac:dyDescent="0.25">
      <c r="C383" s="10"/>
      <c r="D383" s="10"/>
      <c r="E383" s="10"/>
    </row>
    <row r="384" spans="3:5" s="4" customFormat="1" x14ac:dyDescent="0.25">
      <c r="C384" s="10"/>
      <c r="D384" s="10"/>
      <c r="E384" s="10"/>
    </row>
    <row r="385" spans="3:5" s="4" customFormat="1" x14ac:dyDescent="0.25">
      <c r="C385" s="10"/>
      <c r="D385" s="10"/>
      <c r="E385" s="10"/>
    </row>
    <row r="386" spans="3:5" s="4" customFormat="1" x14ac:dyDescent="0.25">
      <c r="C386" s="10"/>
      <c r="D386" s="10"/>
      <c r="E386" s="10"/>
    </row>
    <row r="387" spans="3:5" s="4" customFormat="1" x14ac:dyDescent="0.25">
      <c r="C387" s="10"/>
      <c r="D387" s="10"/>
      <c r="E387" s="10"/>
    </row>
    <row r="388" spans="3:5" s="4" customFormat="1" x14ac:dyDescent="0.25">
      <c r="C388" s="10"/>
      <c r="D388" s="10"/>
      <c r="E388" s="10"/>
    </row>
    <row r="389" spans="3:5" s="4" customFormat="1" x14ac:dyDescent="0.25">
      <c r="C389" s="10"/>
      <c r="D389" s="10"/>
      <c r="E389" s="10"/>
    </row>
    <row r="390" spans="3:5" s="4" customFormat="1" x14ac:dyDescent="0.25">
      <c r="C390" s="10"/>
      <c r="D390" s="10"/>
      <c r="E390" s="10"/>
    </row>
    <row r="391" spans="3:5" s="4" customFormat="1" x14ac:dyDescent="0.25">
      <c r="C391" s="10"/>
      <c r="D391" s="10"/>
      <c r="E391" s="10"/>
    </row>
    <row r="392" spans="3:5" s="4" customFormat="1" x14ac:dyDescent="0.25">
      <c r="C392" s="10"/>
      <c r="D392" s="10"/>
      <c r="E392" s="10"/>
    </row>
    <row r="393" spans="3:5" s="4" customFormat="1" x14ac:dyDescent="0.25">
      <c r="C393" s="10"/>
      <c r="D393" s="10"/>
      <c r="E393" s="10"/>
    </row>
    <row r="394" spans="3:5" s="4" customFormat="1" x14ac:dyDescent="0.25">
      <c r="C394" s="10"/>
      <c r="D394" s="10"/>
      <c r="E394" s="10"/>
    </row>
    <row r="395" spans="3:5" s="4" customFormat="1" x14ac:dyDescent="0.25">
      <c r="C395" s="10"/>
      <c r="D395" s="10"/>
      <c r="E395" s="10"/>
    </row>
    <row r="396" spans="3:5" s="4" customFormat="1" x14ac:dyDescent="0.25">
      <c r="C396" s="10"/>
      <c r="D396" s="10"/>
      <c r="E396" s="10"/>
    </row>
    <row r="397" spans="3:5" s="4" customFormat="1" x14ac:dyDescent="0.25">
      <c r="C397" s="10"/>
      <c r="D397" s="10"/>
      <c r="E397" s="10"/>
    </row>
    <row r="398" spans="3:5" s="4" customFormat="1" x14ac:dyDescent="0.25">
      <c r="C398" s="10"/>
      <c r="D398" s="10"/>
      <c r="E398" s="10"/>
    </row>
    <row r="399" spans="3:5" s="4" customFormat="1" x14ac:dyDescent="0.25">
      <c r="C399" s="10"/>
      <c r="D399" s="10"/>
      <c r="E399" s="10"/>
    </row>
    <row r="400" spans="3:5" s="4" customFormat="1" x14ac:dyDescent="0.25">
      <c r="C400" s="10"/>
      <c r="D400" s="10"/>
      <c r="E400" s="10"/>
    </row>
    <row r="401" spans="3:5" s="4" customFormat="1" x14ac:dyDescent="0.25">
      <c r="C401" s="10"/>
      <c r="D401" s="10"/>
      <c r="E401" s="10"/>
    </row>
    <row r="402" spans="3:5" s="4" customFormat="1" x14ac:dyDescent="0.25">
      <c r="C402" s="10"/>
      <c r="D402" s="10"/>
      <c r="E402" s="10"/>
    </row>
    <row r="403" spans="3:5" s="4" customFormat="1" x14ac:dyDescent="0.25">
      <c r="C403" s="10"/>
      <c r="D403" s="10"/>
      <c r="E403" s="10"/>
    </row>
    <row r="404" spans="3:5" s="4" customFormat="1" x14ac:dyDescent="0.25">
      <c r="C404" s="10"/>
      <c r="D404" s="10"/>
      <c r="E404" s="10"/>
    </row>
    <row r="405" spans="3:5" s="4" customFormat="1" x14ac:dyDescent="0.25">
      <c r="C405" s="10"/>
      <c r="D405" s="10"/>
      <c r="E405" s="10"/>
    </row>
    <row r="406" spans="3:5" s="4" customFormat="1" x14ac:dyDescent="0.25">
      <c r="C406" s="10"/>
      <c r="D406" s="10"/>
      <c r="E406" s="10"/>
    </row>
    <row r="407" spans="3:5" s="4" customFormat="1" x14ac:dyDescent="0.25">
      <c r="C407" s="10"/>
      <c r="D407" s="10"/>
      <c r="E407" s="10"/>
    </row>
    <row r="408" spans="3:5" s="4" customFormat="1" x14ac:dyDescent="0.25">
      <c r="C408" s="10"/>
      <c r="D408" s="10"/>
      <c r="E408" s="10"/>
    </row>
    <row r="409" spans="3:5" s="4" customFormat="1" x14ac:dyDescent="0.25">
      <c r="C409" s="10"/>
      <c r="D409" s="10"/>
      <c r="E409" s="10"/>
    </row>
    <row r="410" spans="3:5" s="4" customFormat="1" x14ac:dyDescent="0.25">
      <c r="C410" s="10"/>
      <c r="D410" s="10"/>
      <c r="E410" s="10"/>
    </row>
    <row r="411" spans="3:5" s="4" customFormat="1" x14ac:dyDescent="0.25">
      <c r="C411" s="10"/>
      <c r="D411" s="10"/>
      <c r="E411" s="10"/>
    </row>
    <row r="412" spans="3:5" s="4" customFormat="1" x14ac:dyDescent="0.25">
      <c r="C412" s="10"/>
      <c r="D412" s="10"/>
      <c r="E412" s="10"/>
    </row>
    <row r="413" spans="3:5" s="4" customFormat="1" x14ac:dyDescent="0.25">
      <c r="C413" s="10"/>
      <c r="D413" s="10"/>
      <c r="E413" s="10"/>
    </row>
    <row r="414" spans="3:5" s="4" customFormat="1" x14ac:dyDescent="0.25">
      <c r="C414" s="10"/>
      <c r="D414" s="10"/>
      <c r="E414" s="10"/>
    </row>
    <row r="415" spans="3:5" s="4" customFormat="1" x14ac:dyDescent="0.25">
      <c r="C415" s="10"/>
      <c r="D415" s="10"/>
      <c r="E415" s="10"/>
    </row>
    <row r="416" spans="3:5" s="4" customFormat="1" x14ac:dyDescent="0.25">
      <c r="C416" s="10"/>
      <c r="D416" s="10"/>
      <c r="E416" s="10"/>
    </row>
    <row r="417" spans="3:5" s="4" customFormat="1" x14ac:dyDescent="0.25">
      <c r="C417" s="10"/>
      <c r="D417" s="10"/>
      <c r="E417" s="10"/>
    </row>
    <row r="418" spans="3:5" s="4" customFormat="1" x14ac:dyDescent="0.25">
      <c r="C418" s="10"/>
      <c r="D418" s="10"/>
      <c r="E418" s="10"/>
    </row>
    <row r="419" spans="3:5" s="4" customFormat="1" x14ac:dyDescent="0.25">
      <c r="C419" s="10"/>
      <c r="D419" s="10"/>
      <c r="E419" s="10"/>
    </row>
    <row r="420" spans="3:5" s="4" customFormat="1" x14ac:dyDescent="0.25">
      <c r="C420" s="10"/>
      <c r="D420" s="10"/>
      <c r="E420" s="10"/>
    </row>
    <row r="421" spans="3:5" s="4" customFormat="1" x14ac:dyDescent="0.25">
      <c r="C421" s="10"/>
      <c r="D421" s="10"/>
      <c r="E421" s="10"/>
    </row>
    <row r="422" spans="3:5" s="4" customFormat="1" x14ac:dyDescent="0.25">
      <c r="C422" s="10"/>
      <c r="D422" s="10"/>
      <c r="E422" s="10"/>
    </row>
    <row r="423" spans="3:5" s="4" customFormat="1" x14ac:dyDescent="0.25">
      <c r="C423" s="10"/>
      <c r="D423" s="10"/>
      <c r="E423" s="10"/>
    </row>
    <row r="424" spans="3:5" s="4" customFormat="1" x14ac:dyDescent="0.25">
      <c r="C424" s="10"/>
      <c r="D424" s="10"/>
      <c r="E424" s="10"/>
    </row>
    <row r="425" spans="3:5" s="4" customFormat="1" x14ac:dyDescent="0.25">
      <c r="C425" s="10"/>
      <c r="D425" s="10"/>
      <c r="E425" s="10"/>
    </row>
    <row r="426" spans="3:5" s="4" customFormat="1" x14ac:dyDescent="0.25">
      <c r="C426" s="10"/>
      <c r="D426" s="10"/>
      <c r="E426" s="10"/>
    </row>
    <row r="427" spans="3:5" s="4" customFormat="1" x14ac:dyDescent="0.25">
      <c r="C427" s="10"/>
      <c r="D427" s="10"/>
      <c r="E427" s="10"/>
    </row>
    <row r="428" spans="3:5" s="4" customFormat="1" x14ac:dyDescent="0.25">
      <c r="C428" s="10"/>
      <c r="D428" s="10"/>
      <c r="E428" s="10"/>
    </row>
    <row r="429" spans="3:5" s="4" customFormat="1" x14ac:dyDescent="0.25">
      <c r="C429" s="10"/>
      <c r="D429" s="10"/>
      <c r="E429" s="10"/>
    </row>
    <row r="430" spans="3:5" s="4" customFormat="1" x14ac:dyDescent="0.25">
      <c r="C430" s="10"/>
      <c r="D430" s="10"/>
      <c r="E430" s="10"/>
    </row>
    <row r="431" spans="3:5" s="4" customFormat="1" x14ac:dyDescent="0.25">
      <c r="C431" s="10"/>
      <c r="D431" s="10"/>
      <c r="E431" s="10"/>
    </row>
    <row r="432" spans="3:5" s="4" customFormat="1" x14ac:dyDescent="0.25">
      <c r="C432" s="10"/>
      <c r="D432" s="10"/>
      <c r="E432" s="10"/>
    </row>
    <row r="433" spans="3:5" s="4" customFormat="1" x14ac:dyDescent="0.25">
      <c r="C433" s="10"/>
      <c r="D433" s="10"/>
      <c r="E433" s="10"/>
    </row>
    <row r="434" spans="3:5" s="4" customFormat="1" x14ac:dyDescent="0.25">
      <c r="C434" s="10"/>
      <c r="D434" s="10"/>
      <c r="E434" s="10"/>
    </row>
    <row r="435" spans="3:5" s="4" customFormat="1" x14ac:dyDescent="0.25">
      <c r="C435" s="10"/>
      <c r="D435" s="10"/>
      <c r="E435" s="10"/>
    </row>
    <row r="436" spans="3:5" s="4" customFormat="1" x14ac:dyDescent="0.25">
      <c r="C436" s="10"/>
      <c r="D436" s="10"/>
      <c r="E436" s="10"/>
    </row>
    <row r="437" spans="3:5" s="4" customFormat="1" x14ac:dyDescent="0.25">
      <c r="C437" s="10"/>
      <c r="D437" s="10"/>
      <c r="E437" s="10"/>
    </row>
    <row r="438" spans="3:5" s="4" customFormat="1" x14ac:dyDescent="0.25">
      <c r="C438" s="10"/>
      <c r="D438" s="10"/>
      <c r="E438" s="10"/>
    </row>
    <row r="439" spans="3:5" s="4" customFormat="1" x14ac:dyDescent="0.25">
      <c r="C439" s="10"/>
      <c r="D439" s="10"/>
      <c r="E439" s="10"/>
    </row>
    <row r="440" spans="3:5" s="4" customFormat="1" x14ac:dyDescent="0.25">
      <c r="C440" s="10"/>
      <c r="D440" s="10"/>
      <c r="E440" s="10"/>
    </row>
    <row r="441" spans="3:5" s="4" customFormat="1" x14ac:dyDescent="0.25">
      <c r="C441" s="10"/>
      <c r="D441" s="10"/>
      <c r="E441" s="10"/>
    </row>
    <row r="442" spans="3:5" s="4" customFormat="1" x14ac:dyDescent="0.25">
      <c r="C442" s="10"/>
      <c r="D442" s="10"/>
      <c r="E442" s="10"/>
    </row>
    <row r="443" spans="3:5" s="4" customFormat="1" x14ac:dyDescent="0.25">
      <c r="C443" s="10"/>
      <c r="D443" s="10"/>
      <c r="E443" s="10"/>
    </row>
    <row r="444" spans="3:5" s="4" customFormat="1" x14ac:dyDescent="0.25">
      <c r="C444" s="10"/>
      <c r="D444" s="10"/>
      <c r="E444" s="10"/>
    </row>
    <row r="445" spans="3:5" s="4" customFormat="1" x14ac:dyDescent="0.25">
      <c r="C445" s="10"/>
      <c r="D445" s="10"/>
      <c r="E445" s="10"/>
    </row>
    <row r="446" spans="3:5" s="4" customFormat="1" x14ac:dyDescent="0.25">
      <c r="C446" s="10"/>
      <c r="D446" s="10"/>
      <c r="E446" s="10"/>
    </row>
    <row r="447" spans="3:5" s="4" customFormat="1" x14ac:dyDescent="0.25">
      <c r="C447" s="10"/>
      <c r="D447" s="10"/>
      <c r="E447" s="10"/>
    </row>
    <row r="448" spans="3:5" s="4" customFormat="1" x14ac:dyDescent="0.25">
      <c r="C448" s="10"/>
      <c r="D448" s="10"/>
      <c r="E448" s="10"/>
    </row>
    <row r="449" spans="3:5" s="4" customFormat="1" x14ac:dyDescent="0.25">
      <c r="C449" s="10"/>
      <c r="D449" s="10"/>
      <c r="E449" s="10"/>
    </row>
    <row r="450" spans="3:5" s="4" customFormat="1" x14ac:dyDescent="0.25">
      <c r="C450" s="10"/>
      <c r="D450" s="10"/>
      <c r="E450" s="10"/>
    </row>
    <row r="451" spans="3:5" s="4" customFormat="1" x14ac:dyDescent="0.25">
      <c r="C451" s="10"/>
      <c r="D451" s="10"/>
      <c r="E451" s="10"/>
    </row>
    <row r="452" spans="3:5" s="4" customFormat="1" x14ac:dyDescent="0.25">
      <c r="C452" s="10"/>
      <c r="D452" s="10"/>
      <c r="E452" s="10"/>
    </row>
    <row r="453" spans="3:5" s="4" customFormat="1" x14ac:dyDescent="0.25">
      <c r="C453" s="10"/>
      <c r="D453" s="10"/>
      <c r="E453" s="10"/>
    </row>
    <row r="454" spans="3:5" s="4" customFormat="1" x14ac:dyDescent="0.25">
      <c r="C454" s="10"/>
      <c r="D454" s="10"/>
      <c r="E454" s="10"/>
    </row>
    <row r="455" spans="3:5" s="4" customFormat="1" x14ac:dyDescent="0.25">
      <c r="C455" s="10"/>
      <c r="D455" s="10"/>
      <c r="E455" s="10"/>
    </row>
    <row r="456" spans="3:5" s="4" customFormat="1" x14ac:dyDescent="0.25">
      <c r="C456" s="10"/>
      <c r="D456" s="10"/>
      <c r="E456" s="10"/>
    </row>
    <row r="457" spans="3:5" s="4" customFormat="1" x14ac:dyDescent="0.25">
      <c r="C457" s="10"/>
      <c r="D457" s="10"/>
      <c r="E457" s="10"/>
    </row>
    <row r="458" spans="3:5" s="4" customFormat="1" x14ac:dyDescent="0.25">
      <c r="C458" s="10"/>
      <c r="D458" s="10"/>
      <c r="E458" s="10"/>
    </row>
    <row r="459" spans="3:5" s="4" customFormat="1" x14ac:dyDescent="0.25">
      <c r="C459" s="10"/>
      <c r="D459" s="10"/>
      <c r="E459" s="10"/>
    </row>
    <row r="460" spans="3:5" s="4" customFormat="1" x14ac:dyDescent="0.25">
      <c r="C460" s="10"/>
      <c r="D460" s="10"/>
      <c r="E460" s="10"/>
    </row>
    <row r="461" spans="3:5" s="4" customFormat="1" x14ac:dyDescent="0.25">
      <c r="C461" s="10"/>
      <c r="D461" s="10"/>
      <c r="E461" s="10"/>
    </row>
    <row r="462" spans="3:5" s="4" customFormat="1" x14ac:dyDescent="0.25">
      <c r="C462" s="10"/>
      <c r="D462" s="10"/>
      <c r="E462" s="10"/>
    </row>
    <row r="463" spans="3:5" s="4" customFormat="1" x14ac:dyDescent="0.25">
      <c r="C463" s="10"/>
      <c r="D463" s="10"/>
      <c r="E463" s="10"/>
    </row>
    <row r="464" spans="3:5" s="4" customFormat="1" x14ac:dyDescent="0.25">
      <c r="C464" s="10"/>
      <c r="D464" s="10"/>
      <c r="E464" s="10"/>
    </row>
    <row r="465" spans="3:5" s="4" customFormat="1" x14ac:dyDescent="0.25">
      <c r="C465" s="10"/>
      <c r="D465" s="10"/>
      <c r="E465" s="10"/>
    </row>
    <row r="466" spans="3:5" s="4" customFormat="1" x14ac:dyDescent="0.25">
      <c r="C466" s="10"/>
      <c r="D466" s="10"/>
      <c r="E466" s="10"/>
    </row>
    <row r="467" spans="3:5" s="4" customFormat="1" x14ac:dyDescent="0.25">
      <c r="C467" s="10"/>
      <c r="D467" s="10"/>
      <c r="E467" s="10"/>
    </row>
    <row r="468" spans="3:5" s="4" customFormat="1" x14ac:dyDescent="0.25">
      <c r="C468" s="10"/>
      <c r="D468" s="10"/>
      <c r="E468" s="10"/>
    </row>
    <row r="469" spans="3:5" s="4" customFormat="1" x14ac:dyDescent="0.25">
      <c r="C469" s="10"/>
      <c r="D469" s="10"/>
      <c r="E469" s="10"/>
    </row>
    <row r="470" spans="3:5" s="4" customFormat="1" x14ac:dyDescent="0.25">
      <c r="C470" s="10"/>
      <c r="D470" s="10"/>
      <c r="E470" s="10"/>
    </row>
    <row r="471" spans="3:5" s="4" customFormat="1" x14ac:dyDescent="0.25">
      <c r="C471" s="10"/>
      <c r="D471" s="10"/>
      <c r="E471" s="10"/>
    </row>
    <row r="472" spans="3:5" s="4" customFormat="1" x14ac:dyDescent="0.25">
      <c r="C472" s="10"/>
      <c r="D472" s="10"/>
      <c r="E472" s="10"/>
    </row>
    <row r="473" spans="3:5" s="4" customFormat="1" x14ac:dyDescent="0.25">
      <c r="C473" s="10"/>
      <c r="D473" s="10"/>
      <c r="E473" s="10"/>
    </row>
    <row r="474" spans="3:5" s="4" customFormat="1" x14ac:dyDescent="0.25">
      <c r="C474" s="10"/>
      <c r="D474" s="10"/>
      <c r="E474" s="10"/>
    </row>
    <row r="475" spans="3:5" s="4" customFormat="1" x14ac:dyDescent="0.25">
      <c r="C475" s="10"/>
      <c r="D475" s="10"/>
      <c r="E475" s="10"/>
    </row>
    <row r="476" spans="3:5" s="4" customFormat="1" x14ac:dyDescent="0.25">
      <c r="C476" s="10"/>
      <c r="D476" s="10"/>
      <c r="E476" s="10"/>
    </row>
    <row r="477" spans="3:5" s="4" customFormat="1" x14ac:dyDescent="0.25">
      <c r="C477" s="10"/>
      <c r="D477" s="10"/>
      <c r="E477" s="10"/>
    </row>
    <row r="478" spans="3:5" s="4" customFormat="1" x14ac:dyDescent="0.25">
      <c r="C478" s="10"/>
      <c r="D478" s="10"/>
      <c r="E478" s="10"/>
    </row>
    <row r="479" spans="3:5" s="4" customFormat="1" x14ac:dyDescent="0.25">
      <c r="C479" s="10"/>
      <c r="D479" s="10"/>
      <c r="E479" s="10"/>
    </row>
    <row r="480" spans="3:5" s="4" customFormat="1" x14ac:dyDescent="0.25">
      <c r="C480" s="10"/>
      <c r="D480" s="10"/>
      <c r="E480" s="10"/>
    </row>
    <row r="481" spans="3:5" s="4" customFormat="1" x14ac:dyDescent="0.25">
      <c r="C481" s="10"/>
      <c r="D481" s="10"/>
      <c r="E481" s="10"/>
    </row>
    <row r="482" spans="3:5" s="4" customFormat="1" x14ac:dyDescent="0.25">
      <c r="C482" s="10"/>
      <c r="D482" s="10"/>
      <c r="E482" s="10"/>
    </row>
    <row r="483" spans="3:5" s="4" customFormat="1" x14ac:dyDescent="0.25">
      <c r="C483" s="10"/>
      <c r="D483" s="10"/>
      <c r="E483" s="10"/>
    </row>
    <row r="484" spans="3:5" s="4" customFormat="1" x14ac:dyDescent="0.25">
      <c r="C484" s="10"/>
      <c r="D484" s="10"/>
      <c r="E484" s="10"/>
    </row>
    <row r="485" spans="3:5" s="4" customFormat="1" x14ac:dyDescent="0.25">
      <c r="C485" s="10"/>
      <c r="D485" s="10"/>
      <c r="E485" s="10"/>
    </row>
    <row r="486" spans="3:5" s="4" customFormat="1" x14ac:dyDescent="0.25">
      <c r="C486" s="10"/>
      <c r="D486" s="10"/>
      <c r="E486" s="10"/>
    </row>
    <row r="487" spans="3:5" s="4" customFormat="1" x14ac:dyDescent="0.25">
      <c r="C487" s="10"/>
      <c r="D487" s="10"/>
      <c r="E487" s="10"/>
    </row>
    <row r="488" spans="3:5" s="4" customFormat="1" x14ac:dyDescent="0.25">
      <c r="C488" s="10"/>
      <c r="D488" s="10"/>
      <c r="E488" s="10"/>
    </row>
    <row r="489" spans="3:5" s="4" customFormat="1" x14ac:dyDescent="0.25">
      <c r="C489" s="10"/>
      <c r="D489" s="10"/>
      <c r="E489" s="10"/>
    </row>
    <row r="490" spans="3:5" s="4" customFormat="1" x14ac:dyDescent="0.25">
      <c r="C490" s="10"/>
      <c r="D490" s="10"/>
      <c r="E490" s="10"/>
    </row>
    <row r="491" spans="3:5" s="4" customFormat="1" x14ac:dyDescent="0.25">
      <c r="C491" s="10"/>
      <c r="D491" s="10"/>
      <c r="E491" s="10"/>
    </row>
    <row r="492" spans="3:5" s="4" customFormat="1" x14ac:dyDescent="0.25">
      <c r="C492" s="10"/>
      <c r="D492" s="10"/>
      <c r="E492" s="10"/>
    </row>
    <row r="493" spans="3:5" s="4" customFormat="1" x14ac:dyDescent="0.25">
      <c r="C493" s="10"/>
      <c r="D493" s="10"/>
      <c r="E493" s="10"/>
    </row>
    <row r="494" spans="3:5" s="4" customFormat="1" x14ac:dyDescent="0.25">
      <c r="C494" s="10"/>
      <c r="D494" s="10"/>
      <c r="E494" s="10"/>
    </row>
    <row r="495" spans="3:5" s="4" customFormat="1" x14ac:dyDescent="0.25">
      <c r="C495" s="10"/>
      <c r="D495" s="10"/>
      <c r="E495" s="10"/>
    </row>
    <row r="496" spans="3:5" s="4" customFormat="1" x14ac:dyDescent="0.25">
      <c r="C496" s="10"/>
      <c r="D496" s="10"/>
      <c r="E496" s="10"/>
    </row>
    <row r="497" spans="3:5" s="4" customFormat="1" x14ac:dyDescent="0.25">
      <c r="C497" s="10"/>
      <c r="D497" s="10"/>
      <c r="E497" s="10"/>
    </row>
    <row r="498" spans="3:5" s="4" customFormat="1" x14ac:dyDescent="0.25">
      <c r="C498" s="10"/>
      <c r="D498" s="10"/>
      <c r="E498" s="10"/>
    </row>
    <row r="499" spans="3:5" s="4" customFormat="1" x14ac:dyDescent="0.25">
      <c r="C499" s="10"/>
      <c r="D499" s="10"/>
      <c r="E499" s="10"/>
    </row>
    <row r="500" spans="3:5" s="4" customFormat="1" x14ac:dyDescent="0.25">
      <c r="C500" s="10"/>
      <c r="D500" s="10"/>
      <c r="E500" s="10"/>
    </row>
    <row r="501" spans="3:5" s="4" customFormat="1" x14ac:dyDescent="0.25">
      <c r="C501" s="10"/>
      <c r="D501" s="10"/>
      <c r="E501" s="10"/>
    </row>
    <row r="502" spans="3:5" s="4" customFormat="1" x14ac:dyDescent="0.25">
      <c r="C502" s="10"/>
      <c r="D502" s="10"/>
      <c r="E502" s="10"/>
    </row>
    <row r="503" spans="3:5" s="4" customFormat="1" x14ac:dyDescent="0.25">
      <c r="C503" s="10"/>
      <c r="D503" s="10"/>
      <c r="E503" s="10"/>
    </row>
    <row r="504" spans="3:5" s="4" customFormat="1" x14ac:dyDescent="0.25">
      <c r="C504" s="10"/>
      <c r="D504" s="10"/>
      <c r="E504" s="10"/>
    </row>
    <row r="505" spans="3:5" s="4" customFormat="1" x14ac:dyDescent="0.25">
      <c r="C505" s="10"/>
      <c r="D505" s="10"/>
      <c r="E505" s="10"/>
    </row>
    <row r="506" spans="3:5" s="4" customFormat="1" x14ac:dyDescent="0.25">
      <c r="C506" s="10"/>
      <c r="D506" s="10"/>
      <c r="E506" s="10"/>
    </row>
    <row r="507" spans="3:5" s="4" customFormat="1" x14ac:dyDescent="0.25">
      <c r="C507" s="10"/>
      <c r="D507" s="10"/>
      <c r="E507" s="10"/>
    </row>
    <row r="508" spans="3:5" s="4" customFormat="1" x14ac:dyDescent="0.25">
      <c r="C508" s="10"/>
      <c r="D508" s="10"/>
      <c r="E508" s="10"/>
    </row>
    <row r="509" spans="3:5" s="4" customFormat="1" x14ac:dyDescent="0.25">
      <c r="C509" s="10"/>
      <c r="D509" s="10"/>
      <c r="E509" s="10"/>
    </row>
    <row r="510" spans="3:5" s="4" customFormat="1" x14ac:dyDescent="0.25">
      <c r="C510" s="10"/>
      <c r="D510" s="10"/>
      <c r="E510" s="10"/>
    </row>
    <row r="511" spans="3:5" s="4" customFormat="1" x14ac:dyDescent="0.25">
      <c r="C511" s="10"/>
      <c r="D511" s="10"/>
      <c r="E511" s="10"/>
    </row>
    <row r="512" spans="3:5" s="4" customFormat="1" x14ac:dyDescent="0.25">
      <c r="C512" s="10"/>
      <c r="D512" s="10"/>
      <c r="E512" s="10"/>
    </row>
    <row r="513" spans="3:5" s="4" customFormat="1" x14ac:dyDescent="0.25">
      <c r="C513" s="10"/>
      <c r="D513" s="10"/>
      <c r="E513" s="10"/>
    </row>
    <row r="514" spans="3:5" s="4" customFormat="1" x14ac:dyDescent="0.25">
      <c r="C514" s="10"/>
      <c r="D514" s="10"/>
      <c r="E514" s="10"/>
    </row>
    <row r="515" spans="3:5" s="4" customFormat="1" x14ac:dyDescent="0.25">
      <c r="C515" s="10"/>
      <c r="D515" s="10"/>
      <c r="E515" s="10"/>
    </row>
    <row r="516" spans="3:5" s="4" customFormat="1" x14ac:dyDescent="0.25">
      <c r="C516" s="10"/>
      <c r="D516" s="10"/>
      <c r="E516" s="10"/>
    </row>
    <row r="517" spans="3:5" s="4" customFormat="1" x14ac:dyDescent="0.25">
      <c r="C517" s="10"/>
      <c r="D517" s="10"/>
      <c r="E517" s="10"/>
    </row>
    <row r="518" spans="3:5" s="4" customFormat="1" x14ac:dyDescent="0.25">
      <c r="C518" s="10"/>
      <c r="D518" s="10"/>
      <c r="E518" s="10"/>
    </row>
    <row r="519" spans="3:5" s="4" customFormat="1" x14ac:dyDescent="0.25">
      <c r="C519" s="10"/>
      <c r="D519" s="10"/>
      <c r="E519" s="10"/>
    </row>
    <row r="520" spans="3:5" s="4" customFormat="1" x14ac:dyDescent="0.25">
      <c r="C520" s="10"/>
      <c r="D520" s="10"/>
      <c r="E520" s="10"/>
    </row>
    <row r="521" spans="3:5" s="4" customFormat="1" x14ac:dyDescent="0.25">
      <c r="C521" s="10"/>
      <c r="D521" s="10"/>
      <c r="E521" s="10"/>
    </row>
    <row r="522" spans="3:5" s="4" customFormat="1" x14ac:dyDescent="0.25">
      <c r="C522" s="10"/>
      <c r="D522" s="10"/>
      <c r="E522" s="10"/>
    </row>
    <row r="523" spans="3:5" s="4" customFormat="1" x14ac:dyDescent="0.25">
      <c r="C523" s="10"/>
      <c r="D523" s="10"/>
      <c r="E523" s="10"/>
    </row>
    <row r="524" spans="3:5" s="4" customFormat="1" x14ac:dyDescent="0.25">
      <c r="C524" s="10"/>
      <c r="D524" s="10"/>
      <c r="E524" s="10"/>
    </row>
    <row r="525" spans="3:5" s="4" customFormat="1" x14ac:dyDescent="0.25">
      <c r="C525" s="10"/>
      <c r="D525" s="10"/>
      <c r="E525" s="10"/>
    </row>
    <row r="526" spans="3:5" s="4" customFormat="1" x14ac:dyDescent="0.25">
      <c r="C526" s="10"/>
      <c r="D526" s="10"/>
      <c r="E526" s="10"/>
    </row>
    <row r="527" spans="3:5" s="4" customFormat="1" x14ac:dyDescent="0.25">
      <c r="C527" s="10"/>
      <c r="D527" s="10"/>
      <c r="E527" s="10"/>
    </row>
    <row r="528" spans="3:5" s="4" customFormat="1" x14ac:dyDescent="0.25">
      <c r="C528" s="10"/>
      <c r="D528" s="10"/>
      <c r="E528" s="10"/>
    </row>
    <row r="529" spans="3:5" s="4" customFormat="1" x14ac:dyDescent="0.25">
      <c r="C529" s="10"/>
      <c r="D529" s="10"/>
      <c r="E529" s="10"/>
    </row>
    <row r="530" spans="3:5" s="4" customFormat="1" x14ac:dyDescent="0.25">
      <c r="C530" s="10"/>
      <c r="D530" s="10"/>
      <c r="E530" s="10"/>
    </row>
    <row r="531" spans="3:5" s="4" customFormat="1" x14ac:dyDescent="0.25">
      <c r="C531" s="10"/>
      <c r="D531" s="10"/>
      <c r="E531" s="10"/>
    </row>
    <row r="532" spans="3:5" s="4" customFormat="1" x14ac:dyDescent="0.25">
      <c r="C532" s="10"/>
      <c r="D532" s="10"/>
      <c r="E532" s="10"/>
    </row>
    <row r="533" spans="3:5" s="4" customFormat="1" x14ac:dyDescent="0.25">
      <c r="C533" s="10"/>
      <c r="D533" s="10"/>
      <c r="E533" s="10"/>
    </row>
    <row r="534" spans="3:5" s="4" customFormat="1" x14ac:dyDescent="0.25">
      <c r="C534" s="10"/>
      <c r="D534" s="10"/>
      <c r="E534" s="10"/>
    </row>
    <row r="535" spans="3:5" s="4" customFormat="1" x14ac:dyDescent="0.25">
      <c r="C535" s="10"/>
      <c r="D535" s="10"/>
      <c r="E535" s="10"/>
    </row>
    <row r="536" spans="3:5" s="4" customFormat="1" x14ac:dyDescent="0.25">
      <c r="C536" s="10"/>
      <c r="D536" s="10"/>
      <c r="E536" s="10"/>
    </row>
    <row r="537" spans="3:5" s="4" customFormat="1" x14ac:dyDescent="0.25">
      <c r="C537" s="10"/>
      <c r="D537" s="10"/>
      <c r="E537" s="10"/>
    </row>
    <row r="538" spans="3:5" s="4" customFormat="1" x14ac:dyDescent="0.25">
      <c r="C538" s="10"/>
      <c r="D538" s="10"/>
      <c r="E538" s="10"/>
    </row>
    <row r="539" spans="3:5" s="4" customFormat="1" x14ac:dyDescent="0.25">
      <c r="C539" s="10"/>
      <c r="D539" s="10"/>
      <c r="E539" s="10"/>
    </row>
    <row r="540" spans="3:5" s="4" customFormat="1" x14ac:dyDescent="0.25">
      <c r="C540" s="10"/>
      <c r="D540" s="10"/>
      <c r="E540" s="10"/>
    </row>
    <row r="541" spans="3:5" s="4" customFormat="1" x14ac:dyDescent="0.25">
      <c r="C541" s="10"/>
      <c r="D541" s="10"/>
      <c r="E541" s="10"/>
    </row>
    <row r="542" spans="3:5" s="4" customFormat="1" x14ac:dyDescent="0.25">
      <c r="C542" s="10"/>
      <c r="D542" s="10"/>
      <c r="E542" s="10"/>
    </row>
    <row r="543" spans="3:5" s="4" customFormat="1" x14ac:dyDescent="0.25">
      <c r="C543" s="10"/>
      <c r="D543" s="10"/>
      <c r="E543" s="10"/>
    </row>
    <row r="544" spans="3:5" s="4" customFormat="1" x14ac:dyDescent="0.25">
      <c r="C544" s="10"/>
      <c r="D544" s="10"/>
      <c r="E544" s="10"/>
    </row>
    <row r="545" spans="3:5" s="4" customFormat="1" x14ac:dyDescent="0.25">
      <c r="C545" s="10"/>
      <c r="D545" s="10"/>
      <c r="E545" s="10"/>
    </row>
    <row r="546" spans="3:5" s="4" customFormat="1" x14ac:dyDescent="0.25">
      <c r="C546" s="10"/>
      <c r="D546" s="10"/>
      <c r="E546" s="10"/>
    </row>
    <row r="547" spans="3:5" s="4" customFormat="1" x14ac:dyDescent="0.25">
      <c r="C547" s="10"/>
      <c r="D547" s="10"/>
      <c r="E547" s="10"/>
    </row>
    <row r="548" spans="3:5" s="4" customFormat="1" x14ac:dyDescent="0.25">
      <c r="C548" s="10"/>
      <c r="D548" s="10"/>
      <c r="E548" s="10"/>
    </row>
    <row r="549" spans="3:5" s="4" customFormat="1" x14ac:dyDescent="0.25">
      <c r="C549" s="10"/>
      <c r="D549" s="10"/>
      <c r="E549" s="10"/>
    </row>
    <row r="550" spans="3:5" s="4" customFormat="1" x14ac:dyDescent="0.25">
      <c r="C550" s="10"/>
      <c r="D550" s="10"/>
      <c r="E550" s="10"/>
    </row>
    <row r="551" spans="3:5" s="4" customFormat="1" x14ac:dyDescent="0.25">
      <c r="C551" s="10"/>
      <c r="D551" s="10"/>
      <c r="E551" s="10"/>
    </row>
    <row r="552" spans="3:5" s="4" customFormat="1" x14ac:dyDescent="0.25">
      <c r="C552" s="10"/>
      <c r="D552" s="10"/>
      <c r="E552" s="10"/>
    </row>
    <row r="553" spans="3:5" s="4" customFormat="1" x14ac:dyDescent="0.25">
      <c r="C553" s="10"/>
      <c r="D553" s="10"/>
      <c r="E553" s="10"/>
    </row>
    <row r="554" spans="3:5" s="4" customFormat="1" x14ac:dyDescent="0.25">
      <c r="C554" s="10"/>
      <c r="D554" s="10"/>
      <c r="E554" s="10"/>
    </row>
    <row r="555" spans="3:5" s="4" customFormat="1" x14ac:dyDescent="0.25">
      <c r="C555" s="10"/>
      <c r="D555" s="10"/>
      <c r="E555" s="10"/>
    </row>
    <row r="556" spans="3:5" s="4" customFormat="1" x14ac:dyDescent="0.25">
      <c r="C556" s="10"/>
      <c r="D556" s="10"/>
      <c r="E556" s="10"/>
    </row>
    <row r="557" spans="3:5" s="4" customFormat="1" x14ac:dyDescent="0.25">
      <c r="C557" s="10"/>
      <c r="D557" s="10"/>
      <c r="E557" s="10"/>
    </row>
    <row r="558" spans="3:5" s="4" customFormat="1" x14ac:dyDescent="0.25">
      <c r="C558" s="10"/>
      <c r="D558" s="10"/>
      <c r="E558" s="10"/>
    </row>
    <row r="559" spans="3:5" s="4" customFormat="1" x14ac:dyDescent="0.25">
      <c r="C559" s="10"/>
      <c r="D559" s="10"/>
      <c r="E559" s="10"/>
    </row>
    <row r="560" spans="3:5" s="4" customFormat="1" x14ac:dyDescent="0.25">
      <c r="C560" s="10"/>
      <c r="D560" s="10"/>
      <c r="E560" s="10"/>
    </row>
    <row r="561" spans="3:5" s="4" customFormat="1" x14ac:dyDescent="0.25">
      <c r="C561" s="10"/>
      <c r="D561" s="10"/>
      <c r="E561" s="10"/>
    </row>
    <row r="562" spans="3:5" s="4" customFormat="1" x14ac:dyDescent="0.25">
      <c r="C562" s="10"/>
      <c r="D562" s="10"/>
      <c r="E562" s="10"/>
    </row>
    <row r="563" spans="3:5" s="4" customFormat="1" x14ac:dyDescent="0.25">
      <c r="C563" s="10"/>
      <c r="D563" s="10"/>
      <c r="E563" s="10"/>
    </row>
    <row r="564" spans="3:5" s="4" customFormat="1" x14ac:dyDescent="0.25">
      <c r="C564" s="10"/>
      <c r="D564" s="10"/>
      <c r="E564" s="10"/>
    </row>
    <row r="565" spans="3:5" s="4" customFormat="1" x14ac:dyDescent="0.25">
      <c r="C565" s="10"/>
      <c r="D565" s="10"/>
      <c r="E565" s="10"/>
    </row>
    <row r="566" spans="3:5" s="4" customFormat="1" x14ac:dyDescent="0.25">
      <c r="C566" s="10"/>
      <c r="D566" s="10"/>
      <c r="E566" s="10"/>
    </row>
    <row r="567" spans="3:5" s="4" customFormat="1" x14ac:dyDescent="0.25">
      <c r="C567" s="10"/>
      <c r="D567" s="10"/>
      <c r="E567" s="10"/>
    </row>
    <row r="568" spans="3:5" s="4" customFormat="1" x14ac:dyDescent="0.25">
      <c r="C568" s="10"/>
      <c r="D568" s="10"/>
      <c r="E568" s="10"/>
    </row>
    <row r="569" spans="3:5" s="4" customFormat="1" x14ac:dyDescent="0.25">
      <c r="C569" s="10"/>
      <c r="D569" s="10"/>
      <c r="E569" s="10"/>
    </row>
    <row r="570" spans="3:5" s="4" customFormat="1" x14ac:dyDescent="0.25">
      <c r="C570" s="10"/>
      <c r="D570" s="10"/>
      <c r="E570" s="10"/>
    </row>
    <row r="571" spans="3:5" s="4" customFormat="1" x14ac:dyDescent="0.25">
      <c r="C571" s="10"/>
      <c r="D571" s="10"/>
      <c r="E571" s="10"/>
    </row>
    <row r="572" spans="3:5" s="4" customFormat="1" x14ac:dyDescent="0.25">
      <c r="C572" s="10"/>
      <c r="D572" s="10"/>
      <c r="E572" s="10"/>
    </row>
    <row r="573" spans="3:5" s="4" customFormat="1" x14ac:dyDescent="0.25">
      <c r="C573" s="10"/>
      <c r="D573" s="10"/>
      <c r="E573" s="10"/>
    </row>
    <row r="574" spans="3:5" s="4" customFormat="1" x14ac:dyDescent="0.25">
      <c r="C574" s="10"/>
      <c r="D574" s="10"/>
      <c r="E574" s="10"/>
    </row>
    <row r="575" spans="3:5" s="4" customFormat="1" x14ac:dyDescent="0.25">
      <c r="C575" s="10"/>
      <c r="D575" s="10"/>
      <c r="E575" s="10"/>
    </row>
    <row r="576" spans="3:5" s="4" customFormat="1" x14ac:dyDescent="0.25">
      <c r="C576" s="10"/>
      <c r="D576" s="10"/>
      <c r="E576" s="10"/>
    </row>
    <row r="577" spans="3:5" s="4" customFormat="1" x14ac:dyDescent="0.25">
      <c r="C577" s="10"/>
      <c r="D577" s="10"/>
      <c r="E577" s="10"/>
    </row>
    <row r="578" spans="3:5" s="4" customFormat="1" x14ac:dyDescent="0.25">
      <c r="C578" s="10"/>
      <c r="D578" s="10"/>
      <c r="E578" s="10"/>
    </row>
    <row r="579" spans="3:5" s="4" customFormat="1" x14ac:dyDescent="0.25">
      <c r="C579" s="10"/>
      <c r="D579" s="10"/>
      <c r="E579" s="10"/>
    </row>
    <row r="580" spans="3:5" s="4" customFormat="1" x14ac:dyDescent="0.25">
      <c r="C580" s="10"/>
      <c r="D580" s="10"/>
      <c r="E580" s="10"/>
    </row>
    <row r="581" spans="3:5" s="4" customFormat="1" x14ac:dyDescent="0.25">
      <c r="C581" s="10"/>
      <c r="D581" s="10"/>
      <c r="E581" s="10"/>
    </row>
    <row r="582" spans="3:5" s="4" customFormat="1" x14ac:dyDescent="0.25">
      <c r="C582" s="10"/>
      <c r="D582" s="10"/>
      <c r="E582" s="10"/>
    </row>
    <row r="583" spans="3:5" s="4" customFormat="1" x14ac:dyDescent="0.25">
      <c r="C583" s="10"/>
      <c r="D583" s="10"/>
      <c r="E583" s="10"/>
    </row>
    <row r="584" spans="3:5" s="4" customFormat="1" x14ac:dyDescent="0.25">
      <c r="C584" s="10"/>
      <c r="D584" s="10"/>
      <c r="E584" s="10"/>
    </row>
    <row r="585" spans="3:5" s="4" customFormat="1" x14ac:dyDescent="0.25">
      <c r="C585" s="10"/>
      <c r="D585" s="10"/>
      <c r="E585" s="10"/>
    </row>
    <row r="586" spans="3:5" s="4" customFormat="1" x14ac:dyDescent="0.25">
      <c r="C586" s="10"/>
      <c r="D586" s="10"/>
      <c r="E586" s="10"/>
    </row>
    <row r="587" spans="3:5" s="4" customFormat="1" x14ac:dyDescent="0.25">
      <c r="C587" s="10"/>
      <c r="D587" s="10"/>
      <c r="E587" s="10"/>
    </row>
    <row r="588" spans="3:5" s="4" customFormat="1" x14ac:dyDescent="0.25">
      <c r="C588" s="10"/>
      <c r="D588" s="10"/>
      <c r="E588" s="10"/>
    </row>
    <row r="589" spans="3:5" s="4" customFormat="1" x14ac:dyDescent="0.25">
      <c r="C589" s="10"/>
      <c r="D589" s="10"/>
      <c r="E589" s="10"/>
    </row>
    <row r="590" spans="3:5" s="4" customFormat="1" x14ac:dyDescent="0.25">
      <c r="C590" s="10"/>
      <c r="D590" s="10"/>
      <c r="E590" s="10"/>
    </row>
    <row r="591" spans="3:5" s="4" customFormat="1" x14ac:dyDescent="0.25">
      <c r="C591" s="10"/>
      <c r="D591" s="10"/>
      <c r="E591" s="10"/>
    </row>
    <row r="592" spans="3:5" s="4" customFormat="1" x14ac:dyDescent="0.25">
      <c r="C592" s="10"/>
      <c r="D592" s="10"/>
      <c r="E592" s="10"/>
    </row>
    <row r="593" spans="3:5" s="4" customFormat="1" x14ac:dyDescent="0.25">
      <c r="C593" s="10"/>
      <c r="D593" s="10"/>
      <c r="E593" s="10"/>
    </row>
    <row r="594" spans="3:5" s="4" customFormat="1" x14ac:dyDescent="0.25">
      <c r="C594" s="10"/>
      <c r="D594" s="10"/>
      <c r="E594" s="10"/>
    </row>
    <row r="595" spans="3:5" s="4" customFormat="1" x14ac:dyDescent="0.25">
      <c r="C595" s="10"/>
      <c r="D595" s="10"/>
      <c r="E595" s="10"/>
    </row>
    <row r="596" spans="3:5" s="4" customFormat="1" x14ac:dyDescent="0.25">
      <c r="C596" s="10"/>
      <c r="D596" s="10"/>
      <c r="E596" s="10"/>
    </row>
    <row r="597" spans="3:5" s="4" customFormat="1" x14ac:dyDescent="0.25">
      <c r="C597" s="10"/>
      <c r="D597" s="10"/>
      <c r="E597" s="10"/>
    </row>
    <row r="598" spans="3:5" s="4" customFormat="1" x14ac:dyDescent="0.25">
      <c r="C598" s="10"/>
      <c r="D598" s="10"/>
      <c r="E598" s="10"/>
    </row>
    <row r="599" spans="3:5" s="4" customFormat="1" x14ac:dyDescent="0.25">
      <c r="C599" s="10"/>
      <c r="D599" s="10"/>
      <c r="E599" s="10"/>
    </row>
    <row r="600" spans="3:5" s="4" customFormat="1" x14ac:dyDescent="0.25">
      <c r="C600" s="10"/>
      <c r="D600" s="10"/>
      <c r="E600" s="10"/>
    </row>
    <row r="601" spans="3:5" s="4" customFormat="1" x14ac:dyDescent="0.25">
      <c r="C601" s="10"/>
      <c r="D601" s="10"/>
      <c r="E601" s="10"/>
    </row>
    <row r="602" spans="3:5" s="4" customFormat="1" x14ac:dyDescent="0.25">
      <c r="C602" s="10"/>
      <c r="D602" s="10"/>
      <c r="E602" s="10"/>
    </row>
    <row r="603" spans="3:5" s="4" customFormat="1" x14ac:dyDescent="0.25">
      <c r="C603" s="10"/>
      <c r="D603" s="10"/>
      <c r="E603" s="10"/>
    </row>
    <row r="604" spans="3:5" s="4" customFormat="1" x14ac:dyDescent="0.25">
      <c r="C604" s="10"/>
      <c r="D604" s="10"/>
      <c r="E604" s="10"/>
    </row>
    <row r="605" spans="3:5" s="4" customFormat="1" x14ac:dyDescent="0.25">
      <c r="C605" s="10"/>
      <c r="D605" s="10"/>
      <c r="E605" s="10"/>
    </row>
    <row r="606" spans="3:5" s="4" customFormat="1" x14ac:dyDescent="0.25">
      <c r="C606" s="10"/>
      <c r="D606" s="10"/>
      <c r="E606" s="10"/>
    </row>
    <row r="607" spans="3:5" s="4" customFormat="1" x14ac:dyDescent="0.25">
      <c r="C607" s="10"/>
      <c r="D607" s="10"/>
      <c r="E607" s="10"/>
    </row>
    <row r="608" spans="3:5" s="4" customFormat="1" x14ac:dyDescent="0.25">
      <c r="C608" s="10"/>
      <c r="D608" s="10"/>
      <c r="E608" s="10"/>
    </row>
    <row r="609" spans="3:5" s="4" customFormat="1" x14ac:dyDescent="0.25">
      <c r="C609" s="10"/>
      <c r="D609" s="10"/>
      <c r="E609" s="10"/>
    </row>
    <row r="610" spans="3:5" s="4" customFormat="1" x14ac:dyDescent="0.25">
      <c r="C610" s="10"/>
      <c r="D610" s="10"/>
      <c r="E610" s="10"/>
    </row>
    <row r="611" spans="3:5" s="4" customFormat="1" x14ac:dyDescent="0.25">
      <c r="C611" s="10"/>
      <c r="D611" s="10"/>
      <c r="E611" s="10"/>
    </row>
    <row r="612" spans="3:5" s="4" customFormat="1" x14ac:dyDescent="0.25">
      <c r="C612" s="10"/>
      <c r="D612" s="10"/>
      <c r="E612" s="10"/>
    </row>
    <row r="613" spans="3:5" s="4" customFormat="1" x14ac:dyDescent="0.25">
      <c r="C613" s="10"/>
      <c r="D613" s="10"/>
      <c r="E613" s="10"/>
    </row>
    <row r="614" spans="3:5" s="4" customFormat="1" x14ac:dyDescent="0.25">
      <c r="C614" s="10"/>
      <c r="D614" s="10"/>
      <c r="E614" s="10"/>
    </row>
    <row r="615" spans="3:5" s="4" customFormat="1" x14ac:dyDescent="0.25">
      <c r="C615" s="10"/>
      <c r="D615" s="10"/>
      <c r="E615" s="10"/>
    </row>
    <row r="616" spans="3:5" s="4" customFormat="1" x14ac:dyDescent="0.25">
      <c r="C616" s="10"/>
      <c r="D616" s="10"/>
      <c r="E616" s="10"/>
    </row>
    <row r="617" spans="3:5" s="4" customFormat="1" x14ac:dyDescent="0.25">
      <c r="C617" s="10"/>
      <c r="D617" s="10"/>
      <c r="E617" s="10"/>
    </row>
    <row r="618" spans="3:5" s="4" customFormat="1" x14ac:dyDescent="0.25">
      <c r="C618" s="10"/>
      <c r="D618" s="10"/>
      <c r="E618" s="10"/>
    </row>
    <row r="619" spans="3:5" s="4" customFormat="1" x14ac:dyDescent="0.25">
      <c r="C619" s="10"/>
      <c r="D619" s="10"/>
      <c r="E619" s="10"/>
    </row>
    <row r="620" spans="3:5" s="4" customFormat="1" x14ac:dyDescent="0.25">
      <c r="C620" s="10"/>
      <c r="D620" s="10"/>
      <c r="E620" s="10"/>
    </row>
    <row r="621" spans="3:5" s="4" customFormat="1" x14ac:dyDescent="0.25">
      <c r="C621" s="10"/>
      <c r="D621" s="10"/>
      <c r="E621" s="10"/>
    </row>
    <row r="622" spans="3:5" s="4" customFormat="1" x14ac:dyDescent="0.25">
      <c r="C622" s="10"/>
      <c r="D622" s="10"/>
      <c r="E622" s="10"/>
    </row>
    <row r="623" spans="3:5" s="4" customFormat="1" x14ac:dyDescent="0.25">
      <c r="C623" s="10"/>
      <c r="D623" s="10"/>
      <c r="E623" s="10"/>
    </row>
    <row r="624" spans="3:5" s="4" customFormat="1" x14ac:dyDescent="0.25">
      <c r="C624" s="10"/>
      <c r="D624" s="10"/>
      <c r="E624" s="10"/>
    </row>
    <row r="625" spans="3:5" s="4" customFormat="1" x14ac:dyDescent="0.25">
      <c r="C625" s="10"/>
      <c r="D625" s="10"/>
      <c r="E625" s="10"/>
    </row>
    <row r="626" spans="3:5" s="4" customFormat="1" x14ac:dyDescent="0.25">
      <c r="C626" s="10"/>
      <c r="D626" s="10"/>
      <c r="E626" s="10"/>
    </row>
    <row r="627" spans="3:5" s="4" customFormat="1" x14ac:dyDescent="0.25">
      <c r="C627" s="10"/>
      <c r="D627" s="10"/>
      <c r="E627" s="10"/>
    </row>
    <row r="628" spans="3:5" s="4" customFormat="1" x14ac:dyDescent="0.25">
      <c r="C628" s="10"/>
      <c r="D628" s="10"/>
      <c r="E628" s="10"/>
    </row>
    <row r="629" spans="3:5" s="4" customFormat="1" x14ac:dyDescent="0.25">
      <c r="C629" s="10"/>
      <c r="D629" s="10"/>
      <c r="E629" s="10"/>
    </row>
    <row r="630" spans="3:5" s="4" customFormat="1" x14ac:dyDescent="0.25">
      <c r="C630" s="10"/>
      <c r="D630" s="10"/>
      <c r="E630" s="10"/>
    </row>
    <row r="631" spans="3:5" s="4" customFormat="1" x14ac:dyDescent="0.25">
      <c r="C631" s="10"/>
      <c r="D631" s="10"/>
      <c r="E631" s="10"/>
    </row>
    <row r="632" spans="3:5" s="4" customFormat="1" x14ac:dyDescent="0.25">
      <c r="C632" s="10"/>
      <c r="D632" s="10"/>
      <c r="E632" s="10"/>
    </row>
    <row r="633" spans="3:5" s="4" customFormat="1" x14ac:dyDescent="0.25">
      <c r="C633" s="10"/>
      <c r="D633" s="10"/>
      <c r="E633" s="10"/>
    </row>
    <row r="634" spans="3:5" s="4" customFormat="1" x14ac:dyDescent="0.25">
      <c r="C634" s="10"/>
      <c r="D634" s="10"/>
      <c r="E634" s="10"/>
    </row>
    <row r="635" spans="3:5" s="4" customFormat="1" x14ac:dyDescent="0.25">
      <c r="C635" s="10"/>
      <c r="D635" s="10"/>
      <c r="E635" s="10"/>
    </row>
    <row r="636" spans="3:5" s="4" customFormat="1" x14ac:dyDescent="0.25">
      <c r="C636" s="10"/>
      <c r="D636" s="10"/>
      <c r="E636" s="10"/>
    </row>
    <row r="637" spans="3:5" s="4" customFormat="1" x14ac:dyDescent="0.25">
      <c r="C637" s="10"/>
      <c r="D637" s="10"/>
      <c r="E637" s="10"/>
    </row>
    <row r="638" spans="3:5" s="4" customFormat="1" x14ac:dyDescent="0.25">
      <c r="C638" s="10"/>
      <c r="D638" s="10"/>
      <c r="E638" s="10"/>
    </row>
    <row r="639" spans="3:5" s="4" customFormat="1" x14ac:dyDescent="0.25">
      <c r="C639" s="10"/>
      <c r="D639" s="10"/>
      <c r="E639" s="10"/>
    </row>
    <row r="640" spans="3:5" s="4" customFormat="1" x14ac:dyDescent="0.25">
      <c r="C640" s="10"/>
      <c r="D640" s="10"/>
      <c r="E640" s="10"/>
    </row>
    <row r="641" spans="3:5" s="4" customFormat="1" x14ac:dyDescent="0.25">
      <c r="C641" s="10"/>
      <c r="D641" s="10"/>
      <c r="E641" s="10"/>
    </row>
    <row r="642" spans="3:5" s="4" customFormat="1" x14ac:dyDescent="0.25">
      <c r="C642" s="10"/>
      <c r="D642" s="10"/>
      <c r="E642" s="10"/>
    </row>
    <row r="643" spans="3:5" s="4" customFormat="1" x14ac:dyDescent="0.25">
      <c r="C643" s="10"/>
      <c r="D643" s="10"/>
      <c r="E643" s="10"/>
    </row>
    <row r="644" spans="3:5" s="4" customFormat="1" x14ac:dyDescent="0.25">
      <c r="C644" s="10"/>
      <c r="D644" s="10"/>
      <c r="E644" s="10"/>
    </row>
    <row r="645" spans="3:5" s="4" customFormat="1" x14ac:dyDescent="0.25">
      <c r="C645" s="10"/>
      <c r="D645" s="10"/>
      <c r="E645" s="10"/>
    </row>
    <row r="646" spans="3:5" s="4" customFormat="1" x14ac:dyDescent="0.25">
      <c r="C646" s="10"/>
      <c r="D646" s="10"/>
      <c r="E646" s="10"/>
    </row>
    <row r="647" spans="3:5" s="4" customFormat="1" x14ac:dyDescent="0.25">
      <c r="C647" s="10"/>
      <c r="D647" s="10"/>
      <c r="E647" s="10"/>
    </row>
    <row r="648" spans="3:5" s="4" customFormat="1" x14ac:dyDescent="0.25">
      <c r="C648" s="10"/>
      <c r="D648" s="10"/>
      <c r="E648" s="10"/>
    </row>
    <row r="649" spans="3:5" s="4" customFormat="1" x14ac:dyDescent="0.25">
      <c r="C649" s="10"/>
      <c r="D649" s="10"/>
      <c r="E649" s="10"/>
    </row>
    <row r="650" spans="3:5" s="4" customFormat="1" x14ac:dyDescent="0.25">
      <c r="C650" s="10"/>
      <c r="D650" s="10"/>
      <c r="E650" s="10"/>
    </row>
    <row r="651" spans="3:5" s="4" customFormat="1" x14ac:dyDescent="0.25">
      <c r="C651" s="10"/>
      <c r="D651" s="10"/>
      <c r="E651" s="10"/>
    </row>
    <row r="652" spans="3:5" s="4" customFormat="1" x14ac:dyDescent="0.25">
      <c r="C652" s="10"/>
      <c r="D652" s="10"/>
      <c r="E652" s="10"/>
    </row>
    <row r="653" spans="3:5" s="4" customFormat="1" x14ac:dyDescent="0.25">
      <c r="C653" s="10"/>
      <c r="D653" s="10"/>
      <c r="E653" s="10"/>
    </row>
    <row r="654" spans="3:5" s="4" customFormat="1" x14ac:dyDescent="0.25">
      <c r="C654" s="10"/>
      <c r="D654" s="10"/>
      <c r="E654" s="10"/>
    </row>
    <row r="655" spans="3:5" s="4" customFormat="1" x14ac:dyDescent="0.25">
      <c r="C655" s="10"/>
      <c r="D655" s="10"/>
      <c r="E655" s="10"/>
    </row>
    <row r="656" spans="3:5" s="4" customFormat="1" x14ac:dyDescent="0.25">
      <c r="C656" s="10"/>
      <c r="D656" s="10"/>
      <c r="E656" s="10"/>
    </row>
    <row r="657" spans="3:5" s="4" customFormat="1" x14ac:dyDescent="0.25">
      <c r="C657" s="10"/>
      <c r="D657" s="10"/>
      <c r="E657" s="10"/>
    </row>
    <row r="658" spans="3:5" s="4" customFormat="1" x14ac:dyDescent="0.25">
      <c r="C658" s="10"/>
      <c r="D658" s="10"/>
      <c r="E658" s="10"/>
    </row>
    <row r="659" spans="3:5" s="4" customFormat="1" x14ac:dyDescent="0.25">
      <c r="C659" s="10"/>
      <c r="D659" s="10"/>
      <c r="E659" s="10"/>
    </row>
    <row r="660" spans="3:5" s="4" customFormat="1" x14ac:dyDescent="0.25">
      <c r="C660" s="10"/>
      <c r="D660" s="10"/>
      <c r="E660" s="10"/>
    </row>
    <row r="661" spans="3:5" s="4" customFormat="1" x14ac:dyDescent="0.25">
      <c r="C661" s="10"/>
      <c r="D661" s="10"/>
      <c r="E661" s="10"/>
    </row>
    <row r="662" spans="3:5" s="4" customFormat="1" x14ac:dyDescent="0.25">
      <c r="C662" s="10"/>
      <c r="D662" s="10"/>
      <c r="E662" s="10"/>
    </row>
    <row r="663" spans="3:5" s="4" customFormat="1" x14ac:dyDescent="0.25">
      <c r="C663" s="10"/>
      <c r="D663" s="10"/>
      <c r="E663" s="10"/>
    </row>
    <row r="664" spans="3:5" s="4" customFormat="1" x14ac:dyDescent="0.25">
      <c r="C664" s="10"/>
      <c r="D664" s="10"/>
      <c r="E664" s="10"/>
    </row>
    <row r="665" spans="3:5" s="4" customFormat="1" x14ac:dyDescent="0.25">
      <c r="C665" s="10"/>
      <c r="D665" s="10"/>
      <c r="E665" s="10"/>
    </row>
    <row r="666" spans="3:5" s="4" customFormat="1" x14ac:dyDescent="0.25">
      <c r="C666" s="10"/>
      <c r="D666" s="10"/>
      <c r="E666" s="10"/>
    </row>
    <row r="667" spans="3:5" s="4" customFormat="1" x14ac:dyDescent="0.25">
      <c r="C667" s="10"/>
      <c r="D667" s="10"/>
      <c r="E667" s="10"/>
    </row>
    <row r="668" spans="3:5" s="4" customFormat="1" x14ac:dyDescent="0.25">
      <c r="C668" s="10"/>
      <c r="D668" s="10"/>
      <c r="E668" s="10"/>
    </row>
    <row r="669" spans="3:5" s="4" customFormat="1" x14ac:dyDescent="0.25">
      <c r="C669" s="10"/>
      <c r="D669" s="10"/>
      <c r="E669" s="10"/>
    </row>
    <row r="670" spans="3:5" s="4" customFormat="1" x14ac:dyDescent="0.25">
      <c r="C670" s="10"/>
      <c r="D670" s="10"/>
      <c r="E670" s="10"/>
    </row>
    <row r="671" spans="3:5" s="4" customFormat="1" x14ac:dyDescent="0.25">
      <c r="C671" s="10"/>
      <c r="D671" s="10"/>
      <c r="E671" s="10"/>
    </row>
    <row r="672" spans="3:5" s="4" customFormat="1" x14ac:dyDescent="0.25">
      <c r="C672" s="10"/>
      <c r="D672" s="10"/>
      <c r="E672" s="10"/>
    </row>
    <row r="673" spans="3:5" s="4" customFormat="1" x14ac:dyDescent="0.25">
      <c r="C673" s="10"/>
      <c r="D673" s="10"/>
      <c r="E673" s="10"/>
    </row>
    <row r="674" spans="3:5" s="4" customFormat="1" x14ac:dyDescent="0.25">
      <c r="C674" s="10"/>
      <c r="D674" s="10"/>
      <c r="E674" s="10"/>
    </row>
    <row r="675" spans="3:5" s="4" customFormat="1" x14ac:dyDescent="0.25">
      <c r="C675" s="10"/>
      <c r="D675" s="10"/>
      <c r="E675" s="10"/>
    </row>
    <row r="676" spans="3:5" s="4" customFormat="1" x14ac:dyDescent="0.25">
      <c r="C676" s="10"/>
      <c r="D676" s="10"/>
      <c r="E676" s="10"/>
    </row>
    <row r="677" spans="3:5" s="4" customFormat="1" x14ac:dyDescent="0.25">
      <c r="C677" s="10"/>
      <c r="D677" s="10"/>
      <c r="E677" s="10"/>
    </row>
    <row r="678" spans="3:5" s="4" customFormat="1" x14ac:dyDescent="0.25">
      <c r="C678" s="10"/>
      <c r="D678" s="10"/>
      <c r="E678" s="10"/>
    </row>
    <row r="679" spans="3:5" s="4" customFormat="1" x14ac:dyDescent="0.25">
      <c r="C679" s="10"/>
      <c r="D679" s="10"/>
      <c r="E679" s="10"/>
    </row>
    <row r="680" spans="3:5" s="4" customFormat="1" x14ac:dyDescent="0.25">
      <c r="C680" s="10"/>
      <c r="D680" s="10"/>
      <c r="E680" s="10"/>
    </row>
    <row r="681" spans="3:5" s="4" customFormat="1" x14ac:dyDescent="0.25">
      <c r="C681" s="10"/>
      <c r="D681" s="10"/>
      <c r="E681" s="10"/>
    </row>
    <row r="682" spans="3:5" s="4" customFormat="1" x14ac:dyDescent="0.25">
      <c r="C682" s="10"/>
      <c r="D682" s="10"/>
      <c r="E682" s="10"/>
    </row>
    <row r="683" spans="3:5" s="4" customFormat="1" x14ac:dyDescent="0.25">
      <c r="C683" s="10"/>
      <c r="D683" s="10"/>
      <c r="E683" s="10"/>
    </row>
    <row r="684" spans="3:5" s="4" customFormat="1" x14ac:dyDescent="0.25">
      <c r="C684" s="10"/>
      <c r="D684" s="10"/>
      <c r="E684" s="10"/>
    </row>
    <row r="685" spans="3:5" s="4" customFormat="1" x14ac:dyDescent="0.25">
      <c r="C685" s="10"/>
      <c r="D685" s="10"/>
      <c r="E685" s="10"/>
    </row>
    <row r="686" spans="3:5" s="4" customFormat="1" x14ac:dyDescent="0.25">
      <c r="C686" s="10"/>
      <c r="D686" s="10"/>
      <c r="E686" s="10"/>
    </row>
    <row r="687" spans="3:5" s="4" customFormat="1" x14ac:dyDescent="0.25">
      <c r="C687" s="10"/>
      <c r="D687" s="10"/>
      <c r="E687" s="10"/>
    </row>
    <row r="688" spans="3:5" s="4" customFormat="1" x14ac:dyDescent="0.25">
      <c r="C688" s="10"/>
      <c r="D688" s="10"/>
      <c r="E688" s="10"/>
    </row>
    <row r="689" spans="3:5" s="4" customFormat="1" x14ac:dyDescent="0.25">
      <c r="C689" s="10"/>
      <c r="D689" s="10"/>
      <c r="E689" s="10"/>
    </row>
    <row r="690" spans="3:5" s="4" customFormat="1" x14ac:dyDescent="0.25">
      <c r="C690" s="10"/>
      <c r="D690" s="10"/>
      <c r="E690" s="10"/>
    </row>
    <row r="691" spans="3:5" s="4" customFormat="1" x14ac:dyDescent="0.25">
      <c r="C691" s="10"/>
      <c r="D691" s="10"/>
      <c r="E691" s="10"/>
    </row>
  </sheetData>
  <sheetProtection algorithmName="SHA-512" hashValue="GzY7gYrloeVuKFazs7763fcYpdHsOUyGBQTw3gY7Ytl6j94EHCbfQZ9s2QjJpcJuVGzdcnAB2GC1X+Q217wIiQ==" saltValue="FomP5hFBE124HP83jEp9Lg==" spinCount="100000" sheet="1" objects="1" scenarios="1"/>
  <mergeCells count="1">
    <mergeCell ref="A1:E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173583"/>
    <pageSetUpPr fitToPage="1"/>
  </sheetPr>
  <dimension ref="A1:AN126"/>
  <sheetViews>
    <sheetView zoomScaleNormal="100" zoomScaleSheetLayoutView="85" workbookViewId="0">
      <selection activeCell="H21" sqref="H21"/>
    </sheetView>
  </sheetViews>
  <sheetFormatPr defaultRowHeight="15" x14ac:dyDescent="0.25"/>
  <cols>
    <col min="1" max="1" width="3.28515625" style="12" customWidth="1"/>
    <col min="2" max="2" width="21.42578125" customWidth="1"/>
    <col min="3" max="3" width="45.7109375" customWidth="1"/>
    <col min="4" max="4" width="9.140625" style="2" customWidth="1"/>
    <col min="5" max="5" width="18.42578125" style="2" customWidth="1"/>
    <col min="6" max="6" width="23.28515625" style="2" customWidth="1"/>
    <col min="7" max="7" width="24.140625" customWidth="1"/>
    <col min="8" max="8" width="22.7109375" style="2" customWidth="1"/>
    <col min="9" max="9" width="30.5703125" customWidth="1"/>
  </cols>
  <sheetData>
    <row r="1" spans="1:40" ht="29.25" x14ac:dyDescent="0.4">
      <c r="A1" s="120" t="s">
        <v>57</v>
      </c>
      <c r="B1" s="121"/>
      <c r="C1" s="121"/>
      <c r="D1" s="121"/>
      <c r="E1" s="121"/>
      <c r="F1" s="121"/>
      <c r="G1" s="121"/>
      <c r="H1" s="121"/>
      <c r="I1" s="122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</row>
    <row r="2" spans="1:40" ht="26.25" x14ac:dyDescent="0.4">
      <c r="A2" s="36"/>
      <c r="B2" s="38"/>
      <c r="C2" s="39"/>
      <c r="D2" s="60"/>
      <c r="E2" s="83"/>
      <c r="F2" s="83"/>
      <c r="G2" s="40"/>
      <c r="H2" s="83"/>
      <c r="I2" s="41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40" ht="26.25" x14ac:dyDescent="0.4">
      <c r="A3" s="36"/>
      <c r="B3" s="38"/>
      <c r="C3" s="39"/>
      <c r="D3" s="60"/>
      <c r="E3" s="83"/>
      <c r="F3" s="83"/>
      <c r="G3" s="40"/>
      <c r="H3" s="83"/>
      <c r="I3" s="41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32.450000000000003" customHeight="1" x14ac:dyDescent="0.25">
      <c r="A4" s="36"/>
      <c r="B4" s="123" t="s">
        <v>55</v>
      </c>
      <c r="C4" s="123" t="s">
        <v>50</v>
      </c>
      <c r="D4" s="123" t="s">
        <v>82</v>
      </c>
      <c r="E4" s="123" t="s">
        <v>51</v>
      </c>
      <c r="F4" s="123" t="s">
        <v>46</v>
      </c>
      <c r="G4" s="125" t="s">
        <v>20</v>
      </c>
      <c r="H4" s="123" t="s">
        <v>52</v>
      </c>
      <c r="I4" s="127" t="s">
        <v>53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40" ht="15.6" customHeight="1" x14ac:dyDescent="0.25">
      <c r="A5" s="36"/>
      <c r="B5" s="123"/>
      <c r="C5" s="124"/>
      <c r="D5" s="124"/>
      <c r="E5" s="124"/>
      <c r="F5" s="124"/>
      <c r="G5" s="126"/>
      <c r="H5" s="124"/>
      <c r="I5" s="128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x14ac:dyDescent="0.25">
      <c r="A6" s="36">
        <v>1</v>
      </c>
      <c r="B6" s="16" t="s">
        <v>140</v>
      </c>
      <c r="C6" s="112">
        <f>'1. Touchscreen 55 inch'!C31</f>
        <v>0</v>
      </c>
      <c r="D6" s="61">
        <v>70</v>
      </c>
      <c r="E6" s="84">
        <f>'1. Touchscreen 55 inch'!C32</f>
        <v>0</v>
      </c>
      <c r="F6" s="94">
        <f>'1. Touchscreen 55 inch'!C33</f>
        <v>0</v>
      </c>
      <c r="G6" s="47"/>
      <c r="H6" s="86">
        <f>'1. Touchscreen 55 inch'!C34</f>
        <v>0</v>
      </c>
      <c r="I6" s="91">
        <f>D6*H6</f>
        <v>0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x14ac:dyDescent="0.25">
      <c r="A7" s="36">
        <v>2</v>
      </c>
      <c r="B7" s="17" t="s">
        <v>49</v>
      </c>
      <c r="C7" s="112">
        <f>'2. Touchscreen 65 inch '!C31</f>
        <v>0</v>
      </c>
      <c r="D7" s="62">
        <v>70</v>
      </c>
      <c r="E7" s="86">
        <f>'2. Touchscreen 65 inch '!C32</f>
        <v>0</v>
      </c>
      <c r="F7" s="94">
        <f>'2. Touchscreen 65 inch '!C33</f>
        <v>0</v>
      </c>
      <c r="G7" s="47"/>
      <c r="H7" s="84">
        <f>'2. Touchscreen 65 inch '!C34</f>
        <v>0</v>
      </c>
      <c r="I7" s="91">
        <f>D7*H7</f>
        <v>0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40" x14ac:dyDescent="0.25">
      <c r="A8" s="36">
        <v>3</v>
      </c>
      <c r="B8" s="17" t="s">
        <v>42</v>
      </c>
      <c r="C8" s="113">
        <f>'3. Touchscreen 75 inch'!C31</f>
        <v>0</v>
      </c>
      <c r="D8" s="63">
        <v>10</v>
      </c>
      <c r="E8" s="87">
        <f>'3. Touchscreen 75 inch'!C32</f>
        <v>0</v>
      </c>
      <c r="F8" s="95">
        <f>'3. Touchscreen 75 inch'!C33</f>
        <v>0</v>
      </c>
      <c r="G8" s="49"/>
      <c r="H8" s="88">
        <f>'3. Touchscreen 75 inch'!C34</f>
        <v>0</v>
      </c>
      <c r="I8" s="91">
        <f t="shared" ref="I8:I12" si="0">D8*H8</f>
        <v>0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</row>
    <row r="9" spans="1:40" x14ac:dyDescent="0.25">
      <c r="A9" s="36">
        <v>4</v>
      </c>
      <c r="B9" s="17" t="s">
        <v>81</v>
      </c>
      <c r="C9" s="113">
        <f>'4. Wandmontage'!C7</f>
        <v>0</v>
      </c>
      <c r="D9" s="63">
        <v>20</v>
      </c>
      <c r="E9" s="87">
        <f>'4. Wandmontage'!C8</f>
        <v>0</v>
      </c>
      <c r="F9" s="95">
        <f>'4. Wandmontage'!C9</f>
        <v>0</v>
      </c>
      <c r="G9" s="88">
        <f>'4. Wandmontage'!C10</f>
        <v>0</v>
      </c>
      <c r="H9" s="88">
        <f>'4. Wandmontage'!C11</f>
        <v>0</v>
      </c>
      <c r="I9" s="91">
        <f t="shared" si="0"/>
        <v>0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</row>
    <row r="10" spans="1:40" x14ac:dyDescent="0.25">
      <c r="A10" s="36">
        <v>5</v>
      </c>
      <c r="B10" s="16" t="s">
        <v>56</v>
      </c>
      <c r="C10" s="113">
        <f>'5. Muurlift'!C9</f>
        <v>0</v>
      </c>
      <c r="D10" s="64">
        <v>20</v>
      </c>
      <c r="E10" s="88">
        <f>'5. Muurlift'!C10</f>
        <v>0</v>
      </c>
      <c r="F10" s="95">
        <f>'5. Muurlift'!C11</f>
        <v>0</v>
      </c>
      <c r="G10" s="88">
        <f>'5. Muurlift'!C12</f>
        <v>0</v>
      </c>
      <c r="H10" s="87">
        <f>'5. Muurlift'!C13</f>
        <v>0</v>
      </c>
      <c r="I10" s="91">
        <f t="shared" si="0"/>
        <v>0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40" x14ac:dyDescent="0.25">
      <c r="A11" s="37">
        <v>6</v>
      </c>
      <c r="B11" s="17" t="s">
        <v>67</v>
      </c>
      <c r="C11" s="113">
        <f>'6. Verrijdbaar onderstel'!C10</f>
        <v>0</v>
      </c>
      <c r="D11" s="61">
        <v>20</v>
      </c>
      <c r="E11" s="84">
        <f>'6. Verrijdbaar onderstel'!C11</f>
        <v>0</v>
      </c>
      <c r="F11" s="94">
        <f>'6. Verrijdbaar onderstel'!C12</f>
        <v>0</v>
      </c>
      <c r="G11" s="84">
        <f>'6. Verrijdbaar onderstel'!C13</f>
        <v>0</v>
      </c>
      <c r="H11" s="86">
        <f>'6. Verrijdbaar onderstel'!C14</f>
        <v>0</v>
      </c>
      <c r="I11" s="91">
        <f t="shared" si="0"/>
        <v>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x14ac:dyDescent="0.25">
      <c r="A12" s="37">
        <v>7</v>
      </c>
      <c r="B12" s="17" t="s">
        <v>98</v>
      </c>
      <c r="C12" s="113">
        <f>'7. OPS - PC Module'!C13</f>
        <v>0</v>
      </c>
      <c r="D12" s="61">
        <v>20</v>
      </c>
      <c r="E12" s="84">
        <f>'7. OPS - PC Module'!C14</f>
        <v>0</v>
      </c>
      <c r="F12" s="94">
        <f>'7. OPS - PC Module'!C15</f>
        <v>0</v>
      </c>
      <c r="G12" s="55"/>
      <c r="H12" s="86">
        <f>'7. OPS - PC Module'!C16</f>
        <v>0</v>
      </c>
      <c r="I12" s="91">
        <f t="shared" si="0"/>
        <v>0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x14ac:dyDescent="0.25">
      <c r="A13" s="37">
        <v>8</v>
      </c>
      <c r="B13" s="17" t="s">
        <v>99</v>
      </c>
      <c r="C13" s="113">
        <f>'8. Soundbar'!C8</f>
        <v>0</v>
      </c>
      <c r="D13" s="61">
        <v>20</v>
      </c>
      <c r="E13" s="84">
        <f>'8. Soundbar'!C9</f>
        <v>0</v>
      </c>
      <c r="F13" s="94">
        <f>'8. Soundbar'!C10</f>
        <v>0</v>
      </c>
      <c r="G13" s="55"/>
      <c r="H13" s="86">
        <f>'8. Soundbar'!C11</f>
        <v>0</v>
      </c>
      <c r="I13" s="91">
        <f>D13*H13</f>
        <v>0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x14ac:dyDescent="0.25">
      <c r="A14" s="36">
        <v>9</v>
      </c>
      <c r="B14" s="17" t="s">
        <v>100</v>
      </c>
      <c r="C14" s="59"/>
      <c r="D14" s="65"/>
      <c r="E14" s="85"/>
      <c r="F14" s="96"/>
      <c r="G14" s="55"/>
      <c r="H14" s="89"/>
      <c r="I14" s="91">
        <f>'9. Uurtarieven'!E13</f>
        <v>25000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</row>
    <row r="15" spans="1:40" x14ac:dyDescent="0.25">
      <c r="A15" s="36">
        <v>10</v>
      </c>
      <c r="B15" s="17" t="s">
        <v>117</v>
      </c>
      <c r="C15" s="59"/>
      <c r="D15" s="65"/>
      <c r="E15" s="85"/>
      <c r="F15" s="96"/>
      <c r="G15" s="55"/>
      <c r="H15" s="89"/>
      <c r="I15" s="91">
        <f>'10. Accessoires'!E5</f>
        <v>25000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40" x14ac:dyDescent="0.25">
      <c r="A16" s="13"/>
      <c r="B16" s="11"/>
      <c r="C16" s="11"/>
      <c r="D16" s="66"/>
      <c r="E16" s="66"/>
      <c r="F16" s="66"/>
      <c r="G16" s="11"/>
      <c r="H16" s="10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</row>
    <row r="17" spans="1:40" ht="18.75" x14ac:dyDescent="0.3">
      <c r="A17" s="13"/>
      <c r="B17" s="14"/>
      <c r="C17" s="4"/>
      <c r="D17" s="10"/>
      <c r="E17" s="10"/>
      <c r="F17" s="10"/>
      <c r="G17" s="4"/>
      <c r="H17" s="90" t="s">
        <v>54</v>
      </c>
      <c r="I17" s="109">
        <f>SUM(I6:I15)</f>
        <v>50000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x14ac:dyDescent="0.25">
      <c r="A18" s="13"/>
      <c r="B18" s="15"/>
      <c r="C18" s="4"/>
      <c r="D18" s="10"/>
      <c r="E18" s="10"/>
      <c r="F18" s="10"/>
      <c r="G18" s="4"/>
      <c r="H18" s="10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40" x14ac:dyDescent="0.25">
      <c r="A19" s="13"/>
      <c r="B19" s="4"/>
      <c r="C19" s="4"/>
      <c r="D19" s="10"/>
      <c r="E19" s="10"/>
      <c r="F19" s="10"/>
      <c r="G19" s="4"/>
      <c r="H19" s="10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40" x14ac:dyDescent="0.25">
      <c r="A20" s="13"/>
      <c r="B20" s="4"/>
      <c r="C20" s="4"/>
      <c r="D20" s="10"/>
      <c r="E20" s="10"/>
      <c r="F20" s="10"/>
      <c r="G20" s="4"/>
      <c r="H20" s="10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</row>
    <row r="21" spans="1:40" x14ac:dyDescent="0.25">
      <c r="A21" s="13"/>
      <c r="B21" s="4"/>
      <c r="C21" s="4"/>
      <c r="D21" s="10"/>
      <c r="E21" s="10"/>
      <c r="F21" s="10"/>
      <c r="G21" s="4"/>
      <c r="H21" s="10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</row>
    <row r="22" spans="1:40" x14ac:dyDescent="0.25">
      <c r="A22" s="13"/>
      <c r="B22" s="4"/>
      <c r="C22" s="4"/>
      <c r="D22" s="10"/>
      <c r="E22" s="10"/>
      <c r="F22" s="10"/>
      <c r="G22" s="4"/>
      <c r="H22" s="10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x14ac:dyDescent="0.25">
      <c r="A23" s="13"/>
      <c r="B23" s="4"/>
      <c r="C23" s="4"/>
      <c r="D23" s="10"/>
      <c r="E23" s="10"/>
      <c r="F23" s="10"/>
      <c r="G23" s="4"/>
      <c r="H23" s="10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 x14ac:dyDescent="0.25">
      <c r="A24" s="13"/>
      <c r="B24" s="4"/>
      <c r="C24" s="4"/>
      <c r="D24" s="10"/>
      <c r="E24" s="10"/>
      <c r="F24" s="10"/>
      <c r="G24" s="4"/>
      <c r="H24" s="10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40" x14ac:dyDescent="0.25">
      <c r="A25" s="13"/>
      <c r="B25" s="4"/>
      <c r="C25" s="4"/>
      <c r="D25" s="10"/>
      <c r="E25" s="10"/>
      <c r="F25" s="10"/>
      <c r="G25" s="4"/>
      <c r="H25" s="10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40" x14ac:dyDescent="0.25">
      <c r="A26" s="13"/>
      <c r="B26" s="4"/>
      <c r="C26" s="4"/>
      <c r="D26" s="10"/>
      <c r="E26" s="10"/>
      <c r="F26" s="10"/>
      <c r="G26" s="4"/>
      <c r="H26" s="10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</row>
    <row r="27" spans="1:40" x14ac:dyDescent="0.25">
      <c r="A27" s="13"/>
      <c r="B27" s="4"/>
      <c r="C27" s="4"/>
      <c r="D27" s="10"/>
      <c r="E27" s="10"/>
      <c r="F27" s="10"/>
      <c r="G27" s="4"/>
      <c r="H27" s="10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40" x14ac:dyDescent="0.25">
      <c r="A28" s="13"/>
      <c r="B28" s="4"/>
      <c r="C28" s="4"/>
      <c r="D28" s="10"/>
      <c r="E28" s="10"/>
      <c r="F28" s="10"/>
      <c r="G28" s="4"/>
      <c r="H28" s="10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40" x14ac:dyDescent="0.25">
      <c r="A29" s="13"/>
      <c r="B29" s="4"/>
      <c r="C29" s="4"/>
      <c r="D29" s="10"/>
      <c r="E29" s="10"/>
      <c r="F29" s="10"/>
      <c r="G29" s="4"/>
      <c r="H29" s="10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</row>
    <row r="30" spans="1:40" x14ac:dyDescent="0.25">
      <c r="A30" s="13"/>
      <c r="B30" s="4"/>
      <c r="C30" s="4"/>
      <c r="D30" s="10"/>
      <c r="E30" s="10"/>
      <c r="F30" s="10"/>
      <c r="G30" s="4"/>
      <c r="H30" s="10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40" x14ac:dyDescent="0.25">
      <c r="A31" s="13"/>
      <c r="B31" s="4"/>
      <c r="C31" s="4"/>
      <c r="D31" s="10"/>
      <c r="E31" s="10"/>
      <c r="F31" s="10"/>
      <c r="G31" s="4"/>
      <c r="H31" s="10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40" x14ac:dyDescent="0.25">
      <c r="A32" s="13"/>
      <c r="B32" s="4"/>
      <c r="C32" s="4"/>
      <c r="D32" s="10"/>
      <c r="E32" s="10"/>
      <c r="F32" s="10"/>
      <c r="G32" s="4"/>
      <c r="H32" s="10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40" x14ac:dyDescent="0.25">
      <c r="A33" s="13"/>
      <c r="B33" s="4"/>
      <c r="C33" s="4"/>
      <c r="D33" s="10"/>
      <c r="E33" s="10"/>
      <c r="F33" s="10"/>
      <c r="G33" s="4"/>
      <c r="H33" s="10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x14ac:dyDescent="0.25">
      <c r="A34" s="13"/>
      <c r="B34" s="4"/>
      <c r="C34" s="4"/>
      <c r="D34" s="10"/>
      <c r="E34" s="10"/>
      <c r="F34" s="10"/>
      <c r="G34" s="4"/>
      <c r="H34" s="10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x14ac:dyDescent="0.25">
      <c r="A35" s="13"/>
      <c r="B35" s="4"/>
      <c r="C35" s="4"/>
      <c r="D35" s="10"/>
      <c r="E35" s="10"/>
      <c r="F35" s="10"/>
      <c r="G35" s="4"/>
      <c r="H35" s="10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x14ac:dyDescent="0.25">
      <c r="A36" s="13"/>
      <c r="B36" s="4"/>
      <c r="C36" s="4"/>
      <c r="D36" s="10"/>
      <c r="E36" s="10"/>
      <c r="F36" s="10"/>
      <c r="G36" s="4"/>
      <c r="H36" s="10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x14ac:dyDescent="0.25">
      <c r="A37" s="13"/>
      <c r="B37" s="4"/>
      <c r="C37" s="4"/>
      <c r="D37" s="10"/>
      <c r="E37" s="10"/>
      <c r="F37" s="10"/>
      <c r="G37" s="4"/>
      <c r="H37" s="10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x14ac:dyDescent="0.25">
      <c r="A38" s="13"/>
      <c r="B38" s="4"/>
      <c r="C38" s="4"/>
      <c r="D38" s="10"/>
      <c r="E38" s="10"/>
      <c r="F38" s="10"/>
      <c r="G38" s="4"/>
      <c r="H38" s="10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x14ac:dyDescent="0.25">
      <c r="A39" s="13"/>
      <c r="B39" s="4"/>
      <c r="C39" s="4"/>
      <c r="D39" s="10"/>
      <c r="E39" s="10"/>
      <c r="F39" s="10"/>
      <c r="G39" s="4"/>
      <c r="H39" s="10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x14ac:dyDescent="0.25">
      <c r="A40" s="13"/>
      <c r="B40" s="4"/>
      <c r="C40" s="4"/>
      <c r="D40" s="10"/>
      <c r="E40" s="10"/>
      <c r="F40" s="10"/>
      <c r="G40" s="4"/>
      <c r="H40" s="10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x14ac:dyDescent="0.25">
      <c r="A41" s="13"/>
      <c r="B41" s="4"/>
      <c r="C41" s="4"/>
      <c r="D41" s="10"/>
      <c r="E41" s="10"/>
      <c r="F41" s="10"/>
      <c r="G41" s="4"/>
      <c r="H41" s="10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x14ac:dyDescent="0.25">
      <c r="A42" s="13"/>
      <c r="B42" s="4"/>
      <c r="C42" s="4"/>
      <c r="D42" s="10"/>
      <c r="E42" s="10"/>
      <c r="F42" s="10"/>
      <c r="G42" s="4"/>
      <c r="H42" s="10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x14ac:dyDescent="0.25">
      <c r="A43" s="13"/>
      <c r="B43" s="4"/>
      <c r="C43" s="4"/>
      <c r="D43" s="10"/>
      <c r="E43" s="10"/>
      <c r="F43" s="10"/>
      <c r="G43" s="4"/>
      <c r="H43" s="10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x14ac:dyDescent="0.25">
      <c r="A44" s="13"/>
      <c r="B44" s="4"/>
      <c r="C44" s="4"/>
      <c r="D44" s="10"/>
      <c r="E44" s="10"/>
      <c r="F44" s="10"/>
      <c r="G44" s="4"/>
      <c r="H44" s="10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x14ac:dyDescent="0.25">
      <c r="A45" s="13"/>
      <c r="B45" s="4"/>
      <c r="C45" s="4"/>
      <c r="D45" s="10"/>
      <c r="E45" s="10"/>
      <c r="F45" s="10"/>
      <c r="G45" s="4"/>
      <c r="H45" s="10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x14ac:dyDescent="0.25">
      <c r="A46" s="13"/>
      <c r="B46" s="4"/>
      <c r="C46" s="4"/>
      <c r="D46" s="10"/>
      <c r="E46" s="10"/>
      <c r="F46" s="10"/>
      <c r="G46" s="4"/>
      <c r="H46" s="10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x14ac:dyDescent="0.25">
      <c r="A47" s="13"/>
      <c r="B47" s="4"/>
      <c r="C47" s="4"/>
      <c r="D47" s="10"/>
      <c r="E47" s="10"/>
      <c r="F47" s="10"/>
      <c r="G47" s="4"/>
      <c r="H47" s="10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x14ac:dyDescent="0.25">
      <c r="A48" s="13"/>
      <c r="B48" s="4"/>
      <c r="C48" s="4"/>
      <c r="D48" s="10"/>
      <c r="E48" s="10"/>
      <c r="F48" s="10"/>
      <c r="G48" s="4"/>
      <c r="H48" s="10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x14ac:dyDescent="0.25">
      <c r="A49" s="13"/>
      <c r="B49" s="4"/>
      <c r="C49" s="4"/>
      <c r="D49" s="10"/>
      <c r="E49" s="10"/>
      <c r="F49" s="10"/>
      <c r="G49" s="4"/>
      <c r="H49" s="10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x14ac:dyDescent="0.25">
      <c r="A50" s="13"/>
      <c r="B50" s="4"/>
      <c r="C50" s="4"/>
      <c r="D50" s="10"/>
      <c r="E50" s="10"/>
      <c r="F50" s="10"/>
      <c r="G50" s="4"/>
      <c r="H50" s="10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x14ac:dyDescent="0.25">
      <c r="A51" s="13"/>
      <c r="B51" s="4"/>
      <c r="C51" s="4"/>
      <c r="D51" s="10"/>
      <c r="E51" s="10"/>
      <c r="F51" s="10"/>
      <c r="G51" s="4"/>
      <c r="H51" s="10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x14ac:dyDescent="0.25">
      <c r="A52" s="13"/>
      <c r="B52" s="4"/>
      <c r="C52" s="4"/>
      <c r="D52" s="10"/>
      <c r="E52" s="10"/>
      <c r="F52" s="10"/>
      <c r="G52" s="4"/>
      <c r="H52" s="10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x14ac:dyDescent="0.25">
      <c r="A53" s="13"/>
      <c r="B53" s="4"/>
      <c r="C53" s="4"/>
      <c r="D53" s="10"/>
      <c r="E53" s="10"/>
      <c r="F53" s="10"/>
      <c r="G53" s="4"/>
      <c r="H53" s="10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x14ac:dyDescent="0.25">
      <c r="A54" s="13"/>
      <c r="B54" s="4"/>
      <c r="C54" s="4"/>
      <c r="D54" s="10"/>
      <c r="E54" s="10"/>
      <c r="F54" s="10"/>
      <c r="G54" s="4"/>
      <c r="H54" s="10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x14ac:dyDescent="0.25">
      <c r="A55" s="13"/>
      <c r="B55" s="4"/>
      <c r="C55" s="4"/>
      <c r="D55" s="10"/>
      <c r="E55" s="10"/>
      <c r="F55" s="10"/>
      <c r="G55" s="4"/>
      <c r="H55" s="10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x14ac:dyDescent="0.25">
      <c r="A56" s="13"/>
      <c r="B56" s="4"/>
      <c r="C56" s="4"/>
      <c r="D56" s="10"/>
      <c r="E56" s="10"/>
      <c r="F56" s="10"/>
      <c r="G56" s="4"/>
      <c r="H56" s="10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x14ac:dyDescent="0.25">
      <c r="A57" s="13"/>
      <c r="B57" s="4"/>
      <c r="C57" s="4"/>
      <c r="D57" s="10"/>
      <c r="E57" s="10"/>
      <c r="F57" s="10"/>
      <c r="G57" s="4"/>
      <c r="H57" s="10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  <row r="58" spans="1:40" x14ac:dyDescent="0.25">
      <c r="A58" s="13"/>
      <c r="B58" s="4"/>
      <c r="C58" s="4"/>
      <c r="D58" s="10"/>
      <c r="E58" s="10"/>
      <c r="F58" s="10"/>
      <c r="G58" s="4"/>
      <c r="H58" s="10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</row>
    <row r="59" spans="1:40" x14ac:dyDescent="0.25">
      <c r="A59" s="13"/>
      <c r="B59" s="4"/>
      <c r="C59" s="4"/>
      <c r="D59" s="10"/>
      <c r="E59" s="10"/>
      <c r="F59" s="10"/>
      <c r="G59" s="4"/>
      <c r="H59" s="10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</row>
    <row r="60" spans="1:40" x14ac:dyDescent="0.25">
      <c r="A60" s="13"/>
      <c r="B60" s="4"/>
      <c r="C60" s="4"/>
      <c r="D60" s="10"/>
      <c r="E60" s="10"/>
      <c r="F60" s="10"/>
      <c r="G60" s="4"/>
      <c r="H60" s="10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</row>
    <row r="61" spans="1:40" x14ac:dyDescent="0.25">
      <c r="A61" s="13"/>
      <c r="B61" s="4"/>
      <c r="C61" s="4"/>
      <c r="D61" s="10"/>
      <c r="E61" s="10"/>
      <c r="F61" s="10"/>
      <c r="G61" s="4"/>
      <c r="H61" s="10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</row>
    <row r="62" spans="1:40" x14ac:dyDescent="0.25">
      <c r="A62" s="13"/>
      <c r="B62" s="4"/>
      <c r="C62" s="4"/>
      <c r="D62" s="10"/>
      <c r="E62" s="10"/>
      <c r="F62" s="10"/>
      <c r="G62" s="4"/>
      <c r="H62" s="10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</row>
    <row r="63" spans="1:40" x14ac:dyDescent="0.25">
      <c r="A63" s="13"/>
      <c r="B63" s="4"/>
      <c r="C63" s="4"/>
      <c r="D63" s="10"/>
      <c r="E63" s="10"/>
      <c r="F63" s="10"/>
      <c r="G63" s="4"/>
      <c r="H63" s="10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</row>
    <row r="64" spans="1:40" x14ac:dyDescent="0.25">
      <c r="A64" s="13"/>
      <c r="B64" s="4"/>
      <c r="C64" s="4"/>
      <c r="D64" s="10"/>
      <c r="E64" s="10"/>
      <c r="F64" s="10"/>
      <c r="G64" s="4"/>
      <c r="H64" s="10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</row>
    <row r="65" spans="1:40" x14ac:dyDescent="0.25">
      <c r="A65" s="13"/>
      <c r="B65" s="4"/>
      <c r="C65" s="4"/>
      <c r="D65" s="10"/>
      <c r="E65" s="10"/>
      <c r="F65" s="10"/>
      <c r="G65" s="4"/>
      <c r="H65" s="10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</row>
    <row r="66" spans="1:40" x14ac:dyDescent="0.25">
      <c r="A66" s="13"/>
      <c r="B66" s="4"/>
      <c r="C66" s="4"/>
      <c r="D66" s="10"/>
      <c r="E66" s="10"/>
      <c r="F66" s="10"/>
      <c r="G66" s="4"/>
      <c r="H66" s="10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</row>
    <row r="67" spans="1:40" x14ac:dyDescent="0.25">
      <c r="A67" s="13"/>
      <c r="B67" s="4"/>
      <c r="C67" s="4"/>
      <c r="D67" s="10"/>
      <c r="E67" s="10"/>
      <c r="F67" s="10"/>
      <c r="G67" s="4"/>
      <c r="H67" s="10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</row>
    <row r="68" spans="1:40" x14ac:dyDescent="0.25">
      <c r="A68" s="13"/>
      <c r="B68" s="4"/>
      <c r="C68" s="4"/>
      <c r="D68" s="10"/>
      <c r="E68" s="10"/>
      <c r="F68" s="10"/>
      <c r="G68" s="4"/>
      <c r="H68" s="10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</row>
    <row r="69" spans="1:40" x14ac:dyDescent="0.25">
      <c r="A69" s="13"/>
      <c r="B69" s="4"/>
      <c r="C69" s="4"/>
      <c r="D69" s="10"/>
      <c r="E69" s="10"/>
      <c r="F69" s="10"/>
      <c r="G69" s="4"/>
      <c r="H69" s="10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</row>
    <row r="70" spans="1:40" x14ac:dyDescent="0.25">
      <c r="A70" s="13"/>
      <c r="B70" s="4"/>
      <c r="C70" s="4"/>
      <c r="D70" s="10"/>
      <c r="E70" s="10"/>
      <c r="F70" s="10"/>
      <c r="G70" s="4"/>
      <c r="H70" s="10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</row>
    <row r="71" spans="1:40" x14ac:dyDescent="0.25">
      <c r="A71" s="13"/>
      <c r="B71" s="4"/>
      <c r="C71" s="4"/>
      <c r="D71" s="10"/>
      <c r="E71" s="10"/>
      <c r="F71" s="10"/>
      <c r="G71" s="4"/>
      <c r="H71" s="10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</row>
    <row r="72" spans="1:40" x14ac:dyDescent="0.25">
      <c r="A72" s="13"/>
      <c r="B72" s="4"/>
      <c r="C72" s="4"/>
      <c r="D72" s="10"/>
      <c r="E72" s="10"/>
      <c r="F72" s="10"/>
      <c r="G72" s="4"/>
      <c r="H72" s="10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</row>
    <row r="73" spans="1:40" x14ac:dyDescent="0.25">
      <c r="A73" s="13"/>
      <c r="B73" s="4"/>
      <c r="C73" s="4"/>
      <c r="D73" s="10"/>
      <c r="E73" s="10"/>
      <c r="F73" s="10"/>
      <c r="G73" s="4"/>
      <c r="H73" s="10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</row>
    <row r="74" spans="1:40" x14ac:dyDescent="0.25">
      <c r="A74" s="13"/>
      <c r="B74" s="4"/>
      <c r="C74" s="4"/>
      <c r="D74" s="10"/>
      <c r="E74" s="10"/>
      <c r="F74" s="10"/>
      <c r="G74" s="4"/>
      <c r="H74" s="10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</row>
    <row r="75" spans="1:40" x14ac:dyDescent="0.25">
      <c r="A75" s="13"/>
      <c r="B75" s="4"/>
      <c r="C75" s="4"/>
      <c r="D75" s="10"/>
      <c r="E75" s="10"/>
      <c r="F75" s="10"/>
      <c r="G75" s="4"/>
      <c r="H75" s="10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</row>
    <row r="76" spans="1:40" x14ac:dyDescent="0.25">
      <c r="A76" s="13"/>
      <c r="B76" s="4"/>
      <c r="C76" s="4"/>
      <c r="D76" s="10"/>
      <c r="E76" s="10"/>
      <c r="F76" s="10"/>
      <c r="G76" s="4"/>
      <c r="H76" s="10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</row>
    <row r="77" spans="1:40" x14ac:dyDescent="0.25">
      <c r="A77" s="13"/>
      <c r="B77" s="4"/>
      <c r="C77" s="4"/>
      <c r="D77" s="10"/>
      <c r="E77" s="10"/>
      <c r="F77" s="10"/>
      <c r="G77" s="4"/>
      <c r="H77" s="10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</row>
    <row r="78" spans="1:40" x14ac:dyDescent="0.25">
      <c r="A78" s="13"/>
      <c r="B78" s="4"/>
      <c r="C78" s="4"/>
      <c r="D78" s="10"/>
      <c r="E78" s="10"/>
      <c r="F78" s="10"/>
      <c r="G78" s="4"/>
      <c r="H78" s="10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</row>
    <row r="79" spans="1:40" x14ac:dyDescent="0.25">
      <c r="A79" s="13"/>
      <c r="B79" s="4"/>
      <c r="C79" s="4"/>
      <c r="D79" s="10"/>
      <c r="E79" s="10"/>
      <c r="F79" s="10"/>
      <c r="G79" s="4"/>
      <c r="H79" s="10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</row>
    <row r="80" spans="1:40" x14ac:dyDescent="0.25">
      <c r="A80" s="13"/>
      <c r="B80" s="4"/>
      <c r="C80" s="4"/>
      <c r="D80" s="10"/>
      <c r="E80" s="10"/>
      <c r="F80" s="10"/>
      <c r="G80" s="4"/>
      <c r="H80" s="10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</row>
    <row r="81" spans="1:40" x14ac:dyDescent="0.25">
      <c r="A81" s="13"/>
      <c r="B81" s="4"/>
      <c r="C81" s="4"/>
      <c r="D81" s="10"/>
      <c r="E81" s="10"/>
      <c r="F81" s="10"/>
      <c r="G81" s="4"/>
      <c r="H81" s="10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</row>
    <row r="82" spans="1:40" x14ac:dyDescent="0.25">
      <c r="A82" s="13"/>
      <c r="B82" s="4"/>
      <c r="C82" s="4"/>
      <c r="D82" s="10"/>
      <c r="E82" s="10"/>
      <c r="F82" s="10"/>
      <c r="G82" s="4"/>
      <c r="H82" s="10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</row>
    <row r="83" spans="1:40" x14ac:dyDescent="0.25">
      <c r="A83" s="13"/>
      <c r="B83" s="4"/>
      <c r="C83" s="4"/>
      <c r="D83" s="10"/>
      <c r="E83" s="10"/>
      <c r="F83" s="10"/>
      <c r="G83" s="4"/>
      <c r="H83" s="10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</row>
    <row r="84" spans="1:40" x14ac:dyDescent="0.25">
      <c r="A84" s="13"/>
      <c r="B84" s="4"/>
      <c r="C84" s="4"/>
      <c r="D84" s="10"/>
      <c r="E84" s="10"/>
      <c r="F84" s="10"/>
      <c r="G84" s="4"/>
      <c r="H84" s="10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</row>
    <row r="85" spans="1:40" x14ac:dyDescent="0.25">
      <c r="A85" s="13"/>
      <c r="B85" s="4"/>
      <c r="C85" s="4"/>
      <c r="D85" s="10"/>
      <c r="E85" s="10"/>
      <c r="F85" s="10"/>
      <c r="G85" s="4"/>
      <c r="H85" s="10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</row>
    <row r="86" spans="1:40" x14ac:dyDescent="0.25">
      <c r="A86" s="13"/>
      <c r="B86" s="4"/>
      <c r="C86" s="4"/>
      <c r="D86" s="10"/>
      <c r="E86" s="10"/>
      <c r="F86" s="10"/>
      <c r="G86" s="4"/>
      <c r="H86" s="10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</row>
    <row r="87" spans="1:40" x14ac:dyDescent="0.25">
      <c r="A87" s="13"/>
      <c r="B87" s="4"/>
      <c r="C87" s="4"/>
      <c r="D87" s="10"/>
      <c r="E87" s="10"/>
      <c r="F87" s="10"/>
      <c r="G87" s="4"/>
      <c r="H87" s="10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</row>
    <row r="88" spans="1:40" x14ac:dyDescent="0.25">
      <c r="A88" s="13"/>
      <c r="B88" s="4"/>
      <c r="C88" s="4"/>
      <c r="D88" s="10"/>
      <c r="E88" s="10"/>
      <c r="F88" s="10"/>
      <c r="G88" s="4"/>
      <c r="H88" s="10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</row>
    <row r="89" spans="1:40" x14ac:dyDescent="0.25">
      <c r="A89" s="13"/>
      <c r="B89" s="4"/>
      <c r="C89" s="4"/>
      <c r="D89" s="10"/>
      <c r="E89" s="10"/>
      <c r="F89" s="10"/>
      <c r="G89" s="4"/>
      <c r="H89" s="10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</row>
    <row r="90" spans="1:40" x14ac:dyDescent="0.25">
      <c r="A90" s="13"/>
      <c r="B90" s="4"/>
      <c r="C90" s="4"/>
      <c r="D90" s="10"/>
      <c r="E90" s="10"/>
      <c r="F90" s="10"/>
      <c r="G90" s="4"/>
      <c r="H90" s="10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</row>
    <row r="91" spans="1:40" x14ac:dyDescent="0.25">
      <c r="A91" s="13"/>
      <c r="B91" s="4"/>
      <c r="C91" s="4"/>
      <c r="D91" s="10"/>
      <c r="E91" s="10"/>
      <c r="F91" s="10"/>
      <c r="G91" s="4"/>
      <c r="H91" s="10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</row>
    <row r="92" spans="1:40" x14ac:dyDescent="0.25">
      <c r="A92" s="13"/>
      <c r="B92" s="4"/>
      <c r="C92" s="4"/>
      <c r="D92" s="10"/>
      <c r="E92" s="10"/>
      <c r="F92" s="10"/>
      <c r="G92" s="4"/>
      <c r="H92" s="10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</row>
    <row r="93" spans="1:40" x14ac:dyDescent="0.25">
      <c r="A93" s="13"/>
      <c r="B93" s="4"/>
      <c r="C93" s="4"/>
      <c r="D93" s="10"/>
      <c r="E93" s="10"/>
      <c r="F93" s="10"/>
      <c r="G93" s="4"/>
      <c r="H93" s="10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</row>
    <row r="94" spans="1:40" x14ac:dyDescent="0.25">
      <c r="A94" s="13"/>
      <c r="B94" s="4"/>
      <c r="C94" s="4"/>
      <c r="D94" s="10"/>
      <c r="E94" s="10"/>
      <c r="F94" s="10"/>
      <c r="G94" s="4"/>
      <c r="H94" s="10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</row>
    <row r="95" spans="1:40" x14ac:dyDescent="0.25">
      <c r="A95" s="13"/>
      <c r="B95" s="4"/>
      <c r="C95" s="4"/>
      <c r="D95" s="10"/>
      <c r="E95" s="10"/>
      <c r="F95" s="10"/>
      <c r="G95" s="4"/>
      <c r="H95" s="10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</row>
    <row r="96" spans="1:40" x14ac:dyDescent="0.25">
      <c r="A96" s="13"/>
      <c r="B96" s="4"/>
      <c r="C96" s="4"/>
      <c r="D96" s="10"/>
      <c r="E96" s="10"/>
      <c r="F96" s="10"/>
      <c r="G96" s="4"/>
      <c r="H96" s="10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</row>
    <row r="97" spans="1:40" x14ac:dyDescent="0.25">
      <c r="A97" s="13"/>
      <c r="B97" s="4"/>
      <c r="C97" s="4"/>
      <c r="D97" s="10"/>
      <c r="E97" s="10"/>
      <c r="F97" s="10"/>
      <c r="G97" s="4"/>
      <c r="H97" s="10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</row>
    <row r="98" spans="1:40" x14ac:dyDescent="0.25">
      <c r="A98" s="13"/>
      <c r="B98" s="4"/>
      <c r="C98" s="4"/>
      <c r="D98" s="10"/>
      <c r="E98" s="10"/>
      <c r="F98" s="10"/>
      <c r="G98" s="4"/>
      <c r="H98" s="10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</row>
    <row r="99" spans="1:40" x14ac:dyDescent="0.25">
      <c r="A99" s="13"/>
      <c r="B99" s="4"/>
      <c r="C99" s="4"/>
      <c r="D99" s="10"/>
      <c r="E99" s="10"/>
      <c r="F99" s="10"/>
      <c r="G99" s="4"/>
      <c r="H99" s="10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</row>
    <row r="100" spans="1:40" x14ac:dyDescent="0.25">
      <c r="A100" s="13"/>
      <c r="B100" s="4"/>
      <c r="C100" s="4"/>
      <c r="D100" s="10"/>
      <c r="E100" s="10"/>
      <c r="F100" s="10"/>
      <c r="G100" s="4"/>
      <c r="H100" s="10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</row>
    <row r="101" spans="1:40" x14ac:dyDescent="0.25">
      <c r="A101" s="13"/>
      <c r="B101" s="4"/>
      <c r="C101" s="4"/>
      <c r="D101" s="10"/>
      <c r="E101" s="10"/>
      <c r="F101" s="10"/>
      <c r="G101" s="4"/>
      <c r="H101" s="10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</row>
    <row r="102" spans="1:40" x14ac:dyDescent="0.25">
      <c r="A102" s="13"/>
      <c r="B102" s="4"/>
      <c r="C102" s="4"/>
      <c r="D102" s="10"/>
      <c r="E102" s="10"/>
      <c r="F102" s="10"/>
      <c r="G102" s="4"/>
      <c r="H102" s="10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</row>
    <row r="103" spans="1:40" x14ac:dyDescent="0.25">
      <c r="A103" s="13"/>
      <c r="B103" s="4"/>
      <c r="C103" s="4"/>
      <c r="D103" s="10"/>
      <c r="E103" s="10"/>
      <c r="F103" s="10"/>
      <c r="G103" s="4"/>
      <c r="H103" s="10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</row>
    <row r="104" spans="1:40" x14ac:dyDescent="0.25">
      <c r="A104" s="13"/>
      <c r="B104" s="4"/>
      <c r="C104" s="4"/>
      <c r="D104" s="10"/>
      <c r="E104" s="10"/>
      <c r="F104" s="10"/>
      <c r="G104" s="4"/>
      <c r="H104" s="10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</row>
    <row r="105" spans="1:40" x14ac:dyDescent="0.25">
      <c r="A105" s="13"/>
      <c r="B105" s="4"/>
      <c r="C105" s="4"/>
      <c r="D105" s="10"/>
      <c r="E105" s="10"/>
      <c r="F105" s="10"/>
      <c r="G105" s="4"/>
      <c r="H105" s="10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</row>
    <row r="106" spans="1:40" x14ac:dyDescent="0.25">
      <c r="A106" s="13"/>
      <c r="B106" s="4"/>
      <c r="C106" s="4"/>
      <c r="D106" s="10"/>
      <c r="E106" s="10"/>
      <c r="F106" s="10"/>
      <c r="G106" s="4"/>
      <c r="H106" s="10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</row>
    <row r="107" spans="1:40" x14ac:dyDescent="0.25">
      <c r="A107" s="13"/>
      <c r="B107" s="4"/>
      <c r="C107" s="4"/>
      <c r="D107" s="10"/>
      <c r="E107" s="10"/>
      <c r="F107" s="10"/>
      <c r="G107" s="4"/>
      <c r="H107" s="10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</row>
    <row r="108" spans="1:40" x14ac:dyDescent="0.25">
      <c r="A108" s="13"/>
      <c r="B108" s="4"/>
      <c r="C108" s="4"/>
      <c r="D108" s="10"/>
      <c r="E108" s="10"/>
      <c r="F108" s="10"/>
      <c r="G108" s="4"/>
      <c r="H108" s="10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</row>
    <row r="109" spans="1:40" x14ac:dyDescent="0.25">
      <c r="A109" s="13"/>
      <c r="B109" s="4"/>
      <c r="C109" s="4"/>
      <c r="D109" s="10"/>
      <c r="E109" s="10"/>
      <c r="F109" s="10"/>
      <c r="G109" s="4"/>
      <c r="H109" s="10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</row>
    <row r="110" spans="1:40" x14ac:dyDescent="0.25">
      <c r="A110" s="13"/>
      <c r="B110" s="4"/>
      <c r="C110" s="4"/>
      <c r="D110" s="10"/>
      <c r="E110" s="10"/>
      <c r="F110" s="10"/>
      <c r="G110" s="4"/>
      <c r="H110" s="10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40" x14ac:dyDescent="0.25">
      <c r="A111" s="13"/>
      <c r="B111" s="4"/>
      <c r="C111" s="4"/>
      <c r="D111" s="10"/>
      <c r="E111" s="10"/>
      <c r="F111" s="10"/>
      <c r="G111" s="4"/>
      <c r="H111" s="10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</row>
    <row r="112" spans="1:40" x14ac:dyDescent="0.25">
      <c r="A112" s="13"/>
      <c r="B112" s="4"/>
      <c r="C112" s="4"/>
      <c r="D112" s="10"/>
      <c r="E112" s="10"/>
      <c r="F112" s="10"/>
      <c r="G112" s="4"/>
      <c r="H112" s="10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</row>
    <row r="113" spans="1:40" x14ac:dyDescent="0.25">
      <c r="A113" s="13"/>
      <c r="B113" s="4"/>
      <c r="C113" s="4"/>
      <c r="D113" s="10"/>
      <c r="E113" s="10"/>
      <c r="F113" s="10"/>
      <c r="G113" s="4"/>
      <c r="H113" s="10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</row>
    <row r="114" spans="1:40" x14ac:dyDescent="0.25">
      <c r="A114" s="13"/>
      <c r="B114" s="4"/>
      <c r="C114" s="4"/>
      <c r="D114" s="10"/>
      <c r="E114" s="10"/>
      <c r="F114" s="10"/>
      <c r="G114" s="4"/>
      <c r="H114" s="10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</row>
    <row r="115" spans="1:40" x14ac:dyDescent="0.25">
      <c r="A115" s="13"/>
      <c r="B115" s="4"/>
      <c r="C115" s="4"/>
      <c r="D115" s="10"/>
      <c r="E115" s="10"/>
      <c r="F115" s="10"/>
      <c r="G115" s="4"/>
      <c r="H115" s="10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</row>
    <row r="116" spans="1:40" x14ac:dyDescent="0.25">
      <c r="A116" s="13"/>
      <c r="B116" s="4"/>
      <c r="C116" s="4"/>
      <c r="D116" s="10"/>
      <c r="E116" s="10"/>
      <c r="F116" s="10"/>
      <c r="G116" s="4"/>
      <c r="H116" s="10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</row>
    <row r="117" spans="1:40" x14ac:dyDescent="0.25">
      <c r="A117" s="13"/>
      <c r="B117" s="4"/>
      <c r="C117" s="4"/>
      <c r="D117" s="10"/>
      <c r="E117" s="10"/>
      <c r="F117" s="10"/>
      <c r="G117" s="4"/>
      <c r="H117" s="10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</row>
    <row r="118" spans="1:40" x14ac:dyDescent="0.25">
      <c r="A118" s="13"/>
      <c r="B118" s="4"/>
      <c r="C118" s="4"/>
      <c r="D118" s="10"/>
      <c r="E118" s="10"/>
      <c r="F118" s="10"/>
      <c r="G118" s="4"/>
      <c r="H118" s="10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</row>
    <row r="119" spans="1:40" x14ac:dyDescent="0.25">
      <c r="A119" s="13"/>
      <c r="B119" s="4"/>
      <c r="C119" s="4"/>
      <c r="D119" s="10"/>
      <c r="E119" s="10"/>
      <c r="F119" s="10"/>
      <c r="G119" s="4"/>
      <c r="H119" s="10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</row>
    <row r="120" spans="1:40" x14ac:dyDescent="0.25">
      <c r="A120" s="13"/>
      <c r="B120" s="4"/>
      <c r="C120" s="4"/>
      <c r="D120" s="10"/>
      <c r="E120" s="10"/>
      <c r="F120" s="10"/>
      <c r="G120" s="4"/>
      <c r="H120" s="10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</row>
    <row r="121" spans="1:40" x14ac:dyDescent="0.25">
      <c r="A121" s="13"/>
      <c r="B121" s="4"/>
      <c r="C121" s="4"/>
      <c r="D121" s="10"/>
      <c r="E121" s="10"/>
      <c r="F121" s="10"/>
      <c r="G121" s="4"/>
      <c r="H121" s="10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</row>
    <row r="122" spans="1:40" x14ac:dyDescent="0.25">
      <c r="A122" s="13"/>
      <c r="B122" s="4"/>
      <c r="C122" s="4"/>
      <c r="D122" s="10"/>
      <c r="E122" s="10"/>
      <c r="F122" s="10"/>
      <c r="G122" s="4"/>
      <c r="H122" s="10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</row>
    <row r="123" spans="1:40" x14ac:dyDescent="0.25">
      <c r="A123" s="13"/>
      <c r="B123" s="4"/>
      <c r="C123" s="4"/>
      <c r="D123" s="10"/>
      <c r="E123" s="10"/>
      <c r="F123" s="10"/>
      <c r="G123" s="4"/>
      <c r="H123" s="10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</row>
    <row r="124" spans="1:40" x14ac:dyDescent="0.25">
      <c r="A124" s="13"/>
      <c r="B124" s="4"/>
      <c r="C124" s="4"/>
      <c r="D124" s="10"/>
      <c r="E124" s="10"/>
      <c r="F124" s="10"/>
      <c r="G124" s="4"/>
      <c r="H124" s="10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</row>
    <row r="125" spans="1:40" x14ac:dyDescent="0.25">
      <c r="A125" s="13"/>
      <c r="B125" s="4"/>
      <c r="C125" s="4"/>
      <c r="D125" s="10"/>
      <c r="E125" s="10"/>
      <c r="F125" s="10"/>
      <c r="G125" s="4"/>
      <c r="H125" s="10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</row>
    <row r="126" spans="1:40" x14ac:dyDescent="0.25">
      <c r="A126" s="13"/>
      <c r="B126" s="4"/>
      <c r="C126" s="4"/>
      <c r="D126" s="10"/>
      <c r="E126" s="10"/>
      <c r="F126" s="10"/>
      <c r="G126" s="4"/>
      <c r="H126" s="10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</row>
  </sheetData>
  <sheetProtection algorithmName="SHA-512" hashValue="ifGCp64g5jKflWcO5KrHnqzjdjMXIFJhbTciQAhr9aobzlSiSztKqtn5ZL5Wh/zS7wm4vGAeqhEpFbLAi1j0fA==" saltValue="p8kxheATVHCCV+1H1BgbOA==" spinCount="100000" sheet="1" objects="1" scenarios="1"/>
  <mergeCells count="9">
    <mergeCell ref="A1:I1"/>
    <mergeCell ref="B4:B5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scale="97" orientation="portrait" verticalDpi="0" r:id="rId1"/>
  <headerFooter>
    <oddFooter>&amp;L&amp;X1)&amp;X aantallen zijn indicatief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A587-80DF-4BD1-8850-3901518A24D8}">
  <sheetPr codeName="Blad16">
    <tabColor rgb="FFC2E76B"/>
  </sheetPr>
  <dimension ref="A1:AX99"/>
  <sheetViews>
    <sheetView topLeftCell="A6" zoomScaleNormal="100" zoomScaleSheetLayoutView="90" workbookViewId="0">
      <selection activeCell="C33" sqref="C33"/>
    </sheetView>
  </sheetViews>
  <sheetFormatPr defaultRowHeight="15" x14ac:dyDescent="0.25"/>
  <cols>
    <col min="1" max="1" width="4.28515625" style="1" customWidth="1"/>
    <col min="2" max="2" width="35" style="1" bestFit="1" customWidth="1"/>
    <col min="3" max="3" width="137.85546875" bestFit="1" customWidth="1"/>
    <col min="5" max="5" width="71.85546875" customWidth="1"/>
    <col min="12" max="50" width="9.140625" style="4"/>
  </cols>
  <sheetData>
    <row r="1" spans="1:11" ht="26.25" x14ac:dyDescent="0.4">
      <c r="A1" s="120" t="s">
        <v>140</v>
      </c>
      <c r="B1" s="121"/>
      <c r="C1" s="122"/>
      <c r="D1" s="8"/>
      <c r="E1" s="4"/>
      <c r="F1" s="4"/>
      <c r="G1" s="4"/>
      <c r="H1" s="4"/>
      <c r="I1" s="4"/>
      <c r="J1" s="4"/>
      <c r="K1" s="4"/>
    </row>
    <row r="2" spans="1:11" x14ac:dyDescent="0.25">
      <c r="A2" s="50"/>
      <c r="B2" s="51"/>
      <c r="C2" s="41"/>
      <c r="D2" s="4"/>
      <c r="E2" s="4"/>
      <c r="F2" s="4"/>
      <c r="G2" s="4"/>
      <c r="H2" s="4"/>
      <c r="I2" s="4"/>
      <c r="J2" s="4"/>
      <c r="K2" s="4"/>
    </row>
    <row r="3" spans="1:11" x14ac:dyDescent="0.25">
      <c r="A3" s="42"/>
      <c r="B3" s="43" t="s">
        <v>77</v>
      </c>
      <c r="C3" s="45" t="s">
        <v>0</v>
      </c>
      <c r="D3" s="4"/>
      <c r="E3" s="4"/>
      <c r="F3" s="4"/>
      <c r="G3" s="4"/>
      <c r="H3" s="4"/>
      <c r="I3" s="4"/>
      <c r="J3" s="4"/>
      <c r="K3" s="4"/>
    </row>
    <row r="4" spans="1:11" x14ac:dyDescent="0.25">
      <c r="A4" s="46">
        <v>1</v>
      </c>
      <c r="B4" s="21" t="s">
        <v>32</v>
      </c>
      <c r="C4" s="3" t="s">
        <v>141</v>
      </c>
      <c r="D4" s="4"/>
      <c r="E4" s="4"/>
      <c r="F4" s="4"/>
      <c r="G4" s="4"/>
      <c r="H4" s="4"/>
      <c r="I4" s="4"/>
      <c r="J4" s="4"/>
      <c r="K4" s="4"/>
    </row>
    <row r="5" spans="1:11" x14ac:dyDescent="0.25">
      <c r="A5" s="46">
        <v>2</v>
      </c>
      <c r="B5" s="21" t="s">
        <v>21</v>
      </c>
      <c r="C5" s="3" t="s">
        <v>59</v>
      </c>
      <c r="D5" s="4"/>
      <c r="E5" s="4"/>
      <c r="F5" s="4"/>
      <c r="G5" s="4"/>
      <c r="H5" s="4"/>
      <c r="I5" s="4"/>
      <c r="J5" s="4"/>
      <c r="K5" s="4"/>
    </row>
    <row r="6" spans="1:11" x14ac:dyDescent="0.25">
      <c r="A6" s="46">
        <v>3</v>
      </c>
      <c r="B6" s="21" t="s">
        <v>43</v>
      </c>
      <c r="C6" s="3" t="s">
        <v>60</v>
      </c>
      <c r="D6" s="4"/>
      <c r="E6" s="4"/>
      <c r="F6" s="4"/>
      <c r="G6" s="4"/>
      <c r="H6" s="4"/>
      <c r="I6" s="4"/>
      <c r="J6" s="4"/>
      <c r="K6" s="4"/>
    </row>
    <row r="7" spans="1:11" x14ac:dyDescent="0.25">
      <c r="A7" s="46">
        <v>4</v>
      </c>
      <c r="B7" s="21" t="s">
        <v>61</v>
      </c>
      <c r="C7" s="3" t="s">
        <v>121</v>
      </c>
      <c r="D7" s="4"/>
      <c r="E7" s="4"/>
      <c r="F7" s="4"/>
      <c r="G7" s="4"/>
      <c r="H7" s="4"/>
      <c r="I7" s="4"/>
      <c r="J7" s="4"/>
      <c r="K7" s="4"/>
    </row>
    <row r="8" spans="1:11" x14ac:dyDescent="0.25">
      <c r="A8" s="46">
        <v>5</v>
      </c>
      <c r="B8" s="21" t="s">
        <v>62</v>
      </c>
      <c r="C8" s="3" t="s">
        <v>120</v>
      </c>
      <c r="D8" s="4"/>
      <c r="E8" s="4"/>
      <c r="F8" s="4"/>
      <c r="G8" s="4"/>
      <c r="H8" s="4"/>
      <c r="I8" s="4"/>
      <c r="J8" s="4"/>
      <c r="K8" s="4"/>
    </row>
    <row r="9" spans="1:11" x14ac:dyDescent="0.25">
      <c r="A9" s="46">
        <v>6</v>
      </c>
      <c r="B9" s="21" t="s">
        <v>137</v>
      </c>
      <c r="C9" s="3" t="s">
        <v>138</v>
      </c>
      <c r="D9" s="4"/>
      <c r="E9" s="4"/>
      <c r="F9" s="4"/>
      <c r="G9" s="4"/>
      <c r="H9" s="4"/>
      <c r="I9" s="4"/>
      <c r="J9" s="4"/>
      <c r="K9" s="4"/>
    </row>
    <row r="10" spans="1:11" x14ac:dyDescent="0.25">
      <c r="A10" s="46">
        <v>7</v>
      </c>
      <c r="B10" s="21" t="s">
        <v>85</v>
      </c>
      <c r="C10" s="3" t="s">
        <v>84</v>
      </c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6">
        <v>8</v>
      </c>
      <c r="B11" s="21" t="s">
        <v>69</v>
      </c>
      <c r="C11" s="3" t="s">
        <v>131</v>
      </c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6">
        <v>9</v>
      </c>
      <c r="B12" s="21" t="s">
        <v>22</v>
      </c>
      <c r="C12" s="18" t="s">
        <v>139</v>
      </c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6">
        <v>10</v>
      </c>
      <c r="B13" s="21" t="s">
        <v>38</v>
      </c>
      <c r="C13" s="3" t="s">
        <v>122</v>
      </c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6">
        <v>11</v>
      </c>
      <c r="B14" s="21" t="s">
        <v>70</v>
      </c>
      <c r="C14" s="3" t="s">
        <v>86</v>
      </c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6">
        <v>12</v>
      </c>
      <c r="B15" s="21" t="s">
        <v>133</v>
      </c>
      <c r="C15" s="3" t="s">
        <v>132</v>
      </c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46">
        <v>13</v>
      </c>
      <c r="B16" s="21" t="s">
        <v>37</v>
      </c>
      <c r="C16" s="18" t="s">
        <v>150</v>
      </c>
      <c r="D16" s="4"/>
      <c r="E16" s="4"/>
      <c r="F16" s="4"/>
      <c r="G16" s="4"/>
      <c r="H16" s="4"/>
      <c r="I16" s="4"/>
      <c r="J16" s="4"/>
      <c r="K16" s="4"/>
    </row>
    <row r="17" spans="1:50" x14ac:dyDescent="0.25">
      <c r="A17" s="46">
        <v>14</v>
      </c>
      <c r="B17" s="21" t="s">
        <v>24</v>
      </c>
      <c r="C17" s="18" t="s">
        <v>123</v>
      </c>
      <c r="D17" s="4"/>
      <c r="E17" s="4"/>
      <c r="F17" s="4"/>
      <c r="G17" s="4"/>
      <c r="H17" s="4"/>
      <c r="I17" s="4"/>
      <c r="J17" s="4"/>
      <c r="K17" s="4"/>
    </row>
    <row r="18" spans="1:50" x14ac:dyDescent="0.25">
      <c r="A18" s="46">
        <v>15</v>
      </c>
      <c r="B18" s="21" t="s">
        <v>25</v>
      </c>
      <c r="C18" s="3" t="s">
        <v>75</v>
      </c>
      <c r="D18" s="4"/>
      <c r="E18" s="4"/>
      <c r="F18" s="4"/>
      <c r="G18" s="4"/>
      <c r="H18" s="4"/>
      <c r="I18" s="4"/>
      <c r="J18" s="4"/>
      <c r="K18" s="4"/>
    </row>
    <row r="19" spans="1:50" x14ac:dyDescent="0.25">
      <c r="A19" s="46">
        <v>16</v>
      </c>
      <c r="B19" s="21" t="s">
        <v>36</v>
      </c>
      <c r="C19" s="18" t="s">
        <v>76</v>
      </c>
      <c r="D19" s="4"/>
      <c r="E19" s="4"/>
      <c r="F19" s="4"/>
      <c r="G19" s="4"/>
      <c r="H19" s="4"/>
      <c r="I19" s="4"/>
      <c r="J19" s="4"/>
      <c r="K19" s="4"/>
    </row>
    <row r="20" spans="1:50" x14ac:dyDescent="0.25">
      <c r="A20" s="46">
        <v>17</v>
      </c>
      <c r="B20" s="21" t="s">
        <v>26</v>
      </c>
      <c r="C20" s="3" t="s">
        <v>134</v>
      </c>
      <c r="D20" s="4"/>
      <c r="E20" s="4"/>
      <c r="F20" s="4"/>
      <c r="G20" s="4"/>
      <c r="H20" s="4"/>
      <c r="I20" s="4"/>
      <c r="J20" s="4"/>
      <c r="K20" s="4"/>
    </row>
    <row r="21" spans="1:50" x14ac:dyDescent="0.25">
      <c r="A21" s="46">
        <v>18</v>
      </c>
      <c r="B21" s="21" t="s">
        <v>27</v>
      </c>
      <c r="C21" s="3" t="s">
        <v>1</v>
      </c>
      <c r="D21" s="4"/>
      <c r="E21" s="4"/>
      <c r="F21" s="4"/>
      <c r="G21" s="4"/>
      <c r="H21" s="4"/>
      <c r="I21" s="4"/>
      <c r="J21" s="4"/>
      <c r="K21" s="4"/>
    </row>
    <row r="22" spans="1:50" x14ac:dyDescent="0.25">
      <c r="A22" s="46">
        <v>19</v>
      </c>
      <c r="B22" s="21" t="s">
        <v>28</v>
      </c>
      <c r="C22" s="3" t="s">
        <v>124</v>
      </c>
      <c r="D22" s="4"/>
      <c r="E22" s="4"/>
      <c r="F22" s="4"/>
      <c r="G22" s="4"/>
      <c r="H22" s="4"/>
      <c r="I22" s="4"/>
      <c r="J22" s="4"/>
      <c r="K22" s="4"/>
    </row>
    <row r="23" spans="1:50" x14ac:dyDescent="0.25">
      <c r="A23" s="46">
        <v>20</v>
      </c>
      <c r="B23" s="21" t="s">
        <v>35</v>
      </c>
      <c r="C23" s="3" t="s">
        <v>78</v>
      </c>
      <c r="D23" s="4"/>
      <c r="E23" s="4"/>
      <c r="F23" s="4"/>
      <c r="G23" s="4"/>
      <c r="H23" s="4"/>
      <c r="I23" s="4"/>
      <c r="J23" s="4"/>
      <c r="K23" s="4"/>
    </row>
    <row r="24" spans="1:50" x14ac:dyDescent="0.25">
      <c r="A24" s="46">
        <v>21</v>
      </c>
      <c r="B24" s="21" t="s">
        <v>71</v>
      </c>
      <c r="C24" s="3" t="s">
        <v>72</v>
      </c>
      <c r="D24" s="4"/>
      <c r="E24" s="4"/>
      <c r="F24" s="4"/>
      <c r="G24" s="4"/>
      <c r="H24" s="4"/>
      <c r="I24" s="4"/>
      <c r="J24" s="4"/>
      <c r="K24" s="4"/>
    </row>
    <row r="25" spans="1:50" x14ac:dyDescent="0.25">
      <c r="A25" s="46">
        <v>22</v>
      </c>
      <c r="B25" s="21" t="s">
        <v>39</v>
      </c>
      <c r="C25" s="3" t="s">
        <v>87</v>
      </c>
      <c r="D25" s="4"/>
      <c r="E25" s="4"/>
      <c r="F25" s="4"/>
      <c r="G25" s="4"/>
      <c r="H25" s="4"/>
      <c r="I25" s="4"/>
      <c r="J25" s="4"/>
      <c r="K25" s="4"/>
    </row>
    <row r="26" spans="1:50" x14ac:dyDescent="0.25">
      <c r="A26" s="46">
        <v>23</v>
      </c>
      <c r="B26" s="21" t="s">
        <v>73</v>
      </c>
      <c r="C26" s="3" t="s">
        <v>74</v>
      </c>
      <c r="D26" s="4"/>
      <c r="E26" s="4"/>
      <c r="F26" s="4"/>
      <c r="G26" s="4"/>
      <c r="H26" s="4"/>
      <c r="I26" s="4"/>
      <c r="J26" s="4"/>
      <c r="K26" s="4"/>
    </row>
    <row r="27" spans="1:50" ht="30" x14ac:dyDescent="0.25">
      <c r="A27" s="46">
        <v>24</v>
      </c>
      <c r="B27" s="20" t="s">
        <v>63</v>
      </c>
      <c r="C27" s="19" t="s">
        <v>125</v>
      </c>
      <c r="D27" s="4"/>
      <c r="E27" s="4"/>
      <c r="F27" s="4"/>
      <c r="G27" s="4"/>
      <c r="H27" s="4"/>
      <c r="I27" s="4"/>
      <c r="J27" s="4"/>
      <c r="K27" s="4"/>
    </row>
    <row r="28" spans="1:50" ht="30" x14ac:dyDescent="0.25">
      <c r="A28" s="46">
        <v>25</v>
      </c>
      <c r="B28" s="20" t="s">
        <v>83</v>
      </c>
      <c r="C28" s="19" t="s">
        <v>126</v>
      </c>
      <c r="D28" s="4"/>
      <c r="E28" s="4"/>
      <c r="F28" s="4"/>
      <c r="G28" s="4"/>
      <c r="H28" s="4"/>
      <c r="I28" s="4"/>
      <c r="J28" s="4"/>
      <c r="K28" s="4"/>
    </row>
    <row r="29" spans="1:50" ht="45" x14ac:dyDescent="0.25">
      <c r="A29" s="46">
        <v>26</v>
      </c>
      <c r="B29" s="20" t="s">
        <v>135</v>
      </c>
      <c r="C29" s="19" t="s">
        <v>136</v>
      </c>
      <c r="D29" s="4"/>
      <c r="E29" s="4"/>
      <c r="F29" s="4"/>
      <c r="G29" s="4"/>
      <c r="H29" s="4"/>
      <c r="I29" s="4"/>
      <c r="J29" s="4"/>
      <c r="K29" s="4"/>
    </row>
    <row r="30" spans="1:50" s="72" customFormat="1" ht="17.45" customHeight="1" x14ac:dyDescent="0.25">
      <c r="A30" s="67"/>
      <c r="B30" s="68" t="s">
        <v>48</v>
      </c>
      <c r="C30" s="69"/>
      <c r="D30" s="70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</row>
    <row r="31" spans="1:50" s="72" customFormat="1" ht="17.45" customHeight="1" x14ac:dyDescent="0.25">
      <c r="A31" s="73"/>
      <c r="B31" s="74" t="s">
        <v>45</v>
      </c>
      <c r="C31" s="79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</row>
    <row r="32" spans="1:50" s="72" customFormat="1" ht="17.45" customHeight="1" x14ac:dyDescent="0.25">
      <c r="A32" s="73"/>
      <c r="B32" s="75" t="s">
        <v>2</v>
      </c>
      <c r="C32" s="8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</row>
    <row r="33" spans="1:50" s="72" customFormat="1" ht="17.45" customHeight="1" x14ac:dyDescent="0.25">
      <c r="A33" s="73"/>
      <c r="B33" s="75" t="s">
        <v>46</v>
      </c>
      <c r="C33" s="80"/>
      <c r="D33" s="76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</row>
    <row r="34" spans="1:50" s="72" customFormat="1" ht="17.45" customHeight="1" x14ac:dyDescent="0.25">
      <c r="A34" s="67"/>
      <c r="B34" s="75" t="s">
        <v>47</v>
      </c>
      <c r="C34" s="82">
        <f>(C32*C33)+C32</f>
        <v>0</v>
      </c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</row>
    <row r="35" spans="1:50" x14ac:dyDescent="0.25">
      <c r="A35" s="7"/>
      <c r="B35" s="7"/>
      <c r="C35" s="4"/>
      <c r="D35" s="4"/>
      <c r="E35" s="4"/>
      <c r="F35" s="4"/>
      <c r="G35" s="4"/>
      <c r="H35" s="4"/>
      <c r="I35" s="4"/>
      <c r="J35" s="4"/>
      <c r="K35" s="4"/>
    </row>
    <row r="36" spans="1:50" x14ac:dyDescent="0.25">
      <c r="A36" s="7"/>
      <c r="B36" s="7"/>
      <c r="C36" s="4"/>
      <c r="D36" s="4"/>
      <c r="E36" s="4"/>
      <c r="F36" s="4"/>
      <c r="G36" s="4"/>
      <c r="H36" s="4"/>
      <c r="I36" s="4"/>
      <c r="J36" s="4"/>
      <c r="K36" s="4"/>
    </row>
    <row r="37" spans="1:50" x14ac:dyDescent="0.25">
      <c r="A37" s="7"/>
      <c r="B37" s="7"/>
      <c r="C37" s="4"/>
      <c r="D37" s="4"/>
      <c r="E37" s="4"/>
      <c r="F37" s="4"/>
      <c r="G37" s="4"/>
      <c r="H37" s="4"/>
      <c r="I37" s="4"/>
      <c r="J37" s="4"/>
      <c r="K37" s="4"/>
    </row>
    <row r="38" spans="1:50" x14ac:dyDescent="0.25">
      <c r="A38" s="7"/>
      <c r="B38" s="7"/>
      <c r="C38" s="4"/>
      <c r="D38" s="4"/>
      <c r="E38" s="4"/>
      <c r="F38" s="4"/>
      <c r="G38" s="4"/>
      <c r="H38" s="4"/>
      <c r="I38" s="4"/>
      <c r="J38" s="4"/>
      <c r="K38" s="4"/>
    </row>
    <row r="39" spans="1:50" x14ac:dyDescent="0.25">
      <c r="A39" s="7"/>
      <c r="B39" s="7"/>
      <c r="C39" s="6"/>
      <c r="D39" s="4"/>
      <c r="E39" s="4"/>
      <c r="F39" s="4"/>
      <c r="G39" s="4"/>
      <c r="H39" s="4"/>
      <c r="I39" s="4"/>
      <c r="J39" s="4"/>
      <c r="K39" s="4"/>
    </row>
    <row r="40" spans="1:50" x14ac:dyDescent="0.25">
      <c r="A40" s="7"/>
      <c r="B40" s="7"/>
      <c r="C40" s="4"/>
      <c r="D40" s="4"/>
      <c r="E40" s="4"/>
      <c r="F40" s="4"/>
      <c r="G40" s="4"/>
      <c r="H40" s="4"/>
      <c r="I40" s="4"/>
      <c r="J40" s="4"/>
      <c r="K40" s="4"/>
    </row>
    <row r="41" spans="1:50" x14ac:dyDescent="0.25">
      <c r="A41" s="7"/>
      <c r="B41" s="7"/>
      <c r="C41" s="6"/>
      <c r="D41" s="4"/>
      <c r="E41" s="4"/>
      <c r="F41" s="4"/>
      <c r="G41" s="4"/>
      <c r="H41" s="4"/>
      <c r="I41" s="4"/>
      <c r="J41" s="4"/>
      <c r="K41" s="4"/>
    </row>
    <row r="42" spans="1:50" x14ac:dyDescent="0.25">
      <c r="A42" s="7"/>
      <c r="B42" s="7"/>
      <c r="C42" s="4"/>
      <c r="D42" s="4"/>
      <c r="E42" s="4"/>
      <c r="F42" s="4"/>
      <c r="G42" s="4"/>
      <c r="H42" s="4"/>
      <c r="I42" s="4"/>
      <c r="J42" s="4"/>
      <c r="K42" s="4"/>
    </row>
    <row r="43" spans="1:50" x14ac:dyDescent="0.25">
      <c r="A43" s="7"/>
      <c r="B43" s="7"/>
      <c r="C43" s="4"/>
      <c r="D43" s="4"/>
      <c r="E43" s="4"/>
      <c r="F43" s="4"/>
      <c r="G43" s="4"/>
      <c r="H43" s="4"/>
      <c r="I43" s="4"/>
      <c r="J43" s="4"/>
      <c r="K43" s="4"/>
    </row>
    <row r="44" spans="1:50" x14ac:dyDescent="0.25">
      <c r="A44" s="7"/>
      <c r="B44" s="7"/>
      <c r="C44" s="4"/>
      <c r="D44" s="4"/>
      <c r="E44" s="4"/>
      <c r="F44" s="4"/>
      <c r="G44" s="4"/>
      <c r="H44" s="4"/>
      <c r="I44" s="4"/>
      <c r="J44" s="4"/>
      <c r="K44" s="4"/>
    </row>
    <row r="45" spans="1:50" x14ac:dyDescent="0.25">
      <c r="A45" s="7"/>
      <c r="B45" s="7"/>
      <c r="C45" s="4"/>
      <c r="D45" s="4"/>
      <c r="E45" s="4"/>
      <c r="F45" s="4"/>
      <c r="G45" s="4"/>
      <c r="H45" s="4"/>
      <c r="I45" s="4"/>
      <c r="J45" s="4"/>
      <c r="K45" s="4"/>
    </row>
    <row r="46" spans="1:50" x14ac:dyDescent="0.25">
      <c r="A46" s="7"/>
      <c r="B46" s="7"/>
      <c r="C46" s="22"/>
      <c r="D46" s="4"/>
      <c r="E46" s="4"/>
      <c r="F46" s="4"/>
      <c r="G46" s="4"/>
      <c r="H46" s="4"/>
      <c r="I46" s="4"/>
      <c r="J46" s="4"/>
      <c r="K46" s="4"/>
    </row>
    <row r="47" spans="1:50" x14ac:dyDescent="0.25">
      <c r="A47" s="7"/>
      <c r="B47" s="7"/>
      <c r="C47" s="22"/>
      <c r="D47" s="4"/>
      <c r="E47" s="4"/>
      <c r="F47" s="4"/>
      <c r="G47" s="4"/>
      <c r="H47" s="4"/>
      <c r="I47" s="4"/>
      <c r="J47" s="4"/>
      <c r="K47" s="4"/>
    </row>
    <row r="48" spans="1:50" x14ac:dyDescent="0.25">
      <c r="A48" s="7"/>
      <c r="B48" s="7"/>
      <c r="C48" s="22"/>
      <c r="D48" s="4"/>
      <c r="E48" s="4"/>
      <c r="F48" s="4"/>
      <c r="G48" s="4"/>
      <c r="H48" s="4"/>
      <c r="I48" s="4"/>
      <c r="J48" s="4"/>
      <c r="K48" s="4"/>
    </row>
    <row r="49" spans="1:11" x14ac:dyDescent="0.25">
      <c r="A49" s="7"/>
      <c r="B49" s="7"/>
      <c r="C49" s="22"/>
      <c r="D49" s="4"/>
      <c r="E49" s="4"/>
      <c r="F49" s="4"/>
      <c r="G49" s="4"/>
      <c r="H49" s="4"/>
      <c r="I49" s="4"/>
      <c r="J49" s="4"/>
      <c r="K49" s="4"/>
    </row>
    <row r="50" spans="1:11" x14ac:dyDescent="0.25">
      <c r="A50" s="7"/>
      <c r="B50" s="7"/>
      <c r="C50" s="22"/>
      <c r="D50" s="4"/>
      <c r="E50" s="4"/>
      <c r="F50" s="4"/>
      <c r="G50" s="4"/>
      <c r="H50" s="4"/>
      <c r="I50" s="4"/>
      <c r="J50" s="4"/>
      <c r="K50" s="4"/>
    </row>
    <row r="51" spans="1:11" x14ac:dyDescent="0.25">
      <c r="A51" s="7"/>
      <c r="B51" s="7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25">
      <c r="A52" s="7"/>
      <c r="B52" s="7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5">
      <c r="A53" s="7"/>
      <c r="B53" s="7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5">
      <c r="A54" s="7"/>
      <c r="B54" s="7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5">
      <c r="A55" s="7"/>
      <c r="B55" s="7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5">
      <c r="A56" s="7"/>
      <c r="B56" s="7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5">
      <c r="A57" s="7"/>
      <c r="B57" s="7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5">
      <c r="A58" s="7"/>
      <c r="B58" s="7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5">
      <c r="A59" s="7"/>
      <c r="B59" s="7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5">
      <c r="A60" s="7"/>
      <c r="B60" s="7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5">
      <c r="A61" s="7"/>
      <c r="B61" s="7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5">
      <c r="A62" s="7"/>
      <c r="B62" s="7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5">
      <c r="A63" s="7"/>
      <c r="B63" s="7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5">
      <c r="A64" s="7"/>
      <c r="B64" s="7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5">
      <c r="A65" s="7"/>
      <c r="B65" s="7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5">
      <c r="A66" s="7"/>
      <c r="B66" s="7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5">
      <c r="A67" s="7"/>
      <c r="B67" s="7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5">
      <c r="A68" s="7"/>
      <c r="B68" s="7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5">
      <c r="A69" s="7"/>
      <c r="B69" s="7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5">
      <c r="A70" s="7"/>
      <c r="B70" s="7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5">
      <c r="A71" s="7"/>
      <c r="B71" s="7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5">
      <c r="A72" s="7"/>
      <c r="B72" s="7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5">
      <c r="A73" s="7"/>
      <c r="B73" s="7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5">
      <c r="A74" s="7"/>
      <c r="B74" s="7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5">
      <c r="A75" s="7"/>
      <c r="B75" s="7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5">
      <c r="A76" s="7"/>
      <c r="B76" s="7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5">
      <c r="A77" s="7"/>
      <c r="B77" s="7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5">
      <c r="A78" s="7"/>
      <c r="B78" s="7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5">
      <c r="A79" s="7"/>
      <c r="B79" s="7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5">
      <c r="A80" s="7"/>
      <c r="B80" s="7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5">
      <c r="A81" s="7"/>
      <c r="B81" s="7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5">
      <c r="A82" s="7"/>
      <c r="B82" s="7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5">
      <c r="A83" s="7"/>
      <c r="B83" s="7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5">
      <c r="A84" s="7"/>
      <c r="B84" s="7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5">
      <c r="A85" s="7"/>
      <c r="B85" s="7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5">
      <c r="A86" s="7"/>
      <c r="B86" s="7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5">
      <c r="A87" s="7"/>
      <c r="B87" s="7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5">
      <c r="A88" s="7"/>
      <c r="B88" s="7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5">
      <c r="A89" s="7"/>
      <c r="B89" s="7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5">
      <c r="A90" s="7"/>
      <c r="B90" s="7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5">
      <c r="A91" s="7"/>
      <c r="B91" s="7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5">
      <c r="A92" s="7"/>
      <c r="B92" s="7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5">
      <c r="A93" s="7"/>
      <c r="B93" s="7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5">
      <c r="A94" s="7"/>
      <c r="B94" s="7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5">
      <c r="A95" s="7"/>
      <c r="B95" s="7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5">
      <c r="A96" s="7"/>
      <c r="B96" s="7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5">
      <c r="A97" s="7"/>
      <c r="B97" s="7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5">
      <c r="A98" s="7"/>
      <c r="B98" s="7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5">
      <c r="A99" s="7"/>
      <c r="B99" s="7"/>
      <c r="C99" s="4"/>
      <c r="D99" s="4"/>
      <c r="E99" s="4"/>
      <c r="F99" s="4"/>
      <c r="G99" s="4"/>
      <c r="H99" s="4"/>
      <c r="I99" s="4"/>
      <c r="J99" s="4"/>
      <c r="K99" s="4"/>
    </row>
  </sheetData>
  <sheetProtection algorithmName="SHA-512" hashValue="lxfJLLmtxDBEMCe849phiJTKIA07iF9fHSbtViFr/9N2wC5ppTDygbDVZlz5yLHIcIARtVecdTuOzQvwcYHUKg==" saltValue="h2zbzkyyC0ug2Q55+HUpTA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C2E76B"/>
  </sheetPr>
  <dimension ref="A1:AZ99"/>
  <sheetViews>
    <sheetView topLeftCell="A3" zoomScaleNormal="100" zoomScaleSheetLayoutView="90" workbookViewId="0">
      <selection activeCell="C33" sqref="C33"/>
    </sheetView>
  </sheetViews>
  <sheetFormatPr defaultRowHeight="15" x14ac:dyDescent="0.25"/>
  <cols>
    <col min="1" max="1" width="4.28515625" style="1" customWidth="1"/>
    <col min="2" max="2" width="32.7109375" style="1" bestFit="1" customWidth="1"/>
    <col min="3" max="3" width="146.7109375" customWidth="1"/>
    <col min="4" max="4" width="71.85546875" customWidth="1"/>
    <col min="11" max="52" width="9.140625" style="4"/>
  </cols>
  <sheetData>
    <row r="1" spans="1:10" ht="26.25" x14ac:dyDescent="0.4">
      <c r="A1" s="120" t="s">
        <v>49</v>
      </c>
      <c r="B1" s="121"/>
      <c r="C1" s="122"/>
      <c r="D1" s="4"/>
      <c r="E1" s="4"/>
      <c r="F1" s="4"/>
      <c r="G1" s="4"/>
      <c r="H1" s="4"/>
      <c r="I1" s="4"/>
      <c r="J1" s="4"/>
    </row>
    <row r="2" spans="1:10" x14ac:dyDescent="0.25">
      <c r="A2" s="50"/>
      <c r="B2" s="51"/>
      <c r="C2" s="41"/>
      <c r="D2" s="4"/>
      <c r="E2" s="4"/>
      <c r="F2" s="4"/>
      <c r="G2" s="4"/>
      <c r="H2" s="4"/>
      <c r="I2" s="4"/>
      <c r="J2" s="4"/>
    </row>
    <row r="3" spans="1:10" x14ac:dyDescent="0.25">
      <c r="A3" s="42"/>
      <c r="B3" s="43" t="s">
        <v>79</v>
      </c>
      <c r="C3" s="45" t="s">
        <v>0</v>
      </c>
      <c r="D3" s="4"/>
      <c r="E3" s="4"/>
      <c r="F3" s="4"/>
      <c r="G3" s="4"/>
      <c r="H3" s="4"/>
      <c r="I3" s="4"/>
      <c r="J3" s="4"/>
    </row>
    <row r="4" spans="1:10" x14ac:dyDescent="0.25">
      <c r="A4" s="46">
        <v>1</v>
      </c>
      <c r="B4" s="21" t="s">
        <v>32</v>
      </c>
      <c r="C4" s="3" t="s">
        <v>64</v>
      </c>
      <c r="D4" s="4"/>
      <c r="E4" s="4"/>
      <c r="F4" s="4"/>
      <c r="G4" s="4"/>
      <c r="H4" s="4"/>
      <c r="I4" s="4"/>
      <c r="J4" s="4"/>
    </row>
    <row r="5" spans="1:10" x14ac:dyDescent="0.25">
      <c r="A5" s="46">
        <v>2</v>
      </c>
      <c r="B5" s="58" t="s">
        <v>21</v>
      </c>
      <c r="C5" s="18" t="s">
        <v>59</v>
      </c>
      <c r="D5" s="4"/>
      <c r="E5" s="4"/>
      <c r="F5" s="4"/>
      <c r="G5" s="4"/>
      <c r="H5" s="4"/>
      <c r="I5" s="4"/>
      <c r="J5" s="4"/>
    </row>
    <row r="6" spans="1:10" x14ac:dyDescent="0.25">
      <c r="A6" s="46">
        <v>3</v>
      </c>
      <c r="B6" s="58" t="s">
        <v>43</v>
      </c>
      <c r="C6" s="18" t="s">
        <v>60</v>
      </c>
      <c r="D6" s="4"/>
      <c r="E6" s="4"/>
      <c r="F6" s="4"/>
      <c r="G6" s="4"/>
      <c r="H6" s="4"/>
      <c r="I6" s="4"/>
      <c r="J6" s="4"/>
    </row>
    <row r="7" spans="1:10" x14ac:dyDescent="0.25">
      <c r="A7" s="46">
        <v>4</v>
      </c>
      <c r="B7" s="58" t="s">
        <v>61</v>
      </c>
      <c r="C7" s="18" t="s">
        <v>121</v>
      </c>
      <c r="D7" s="4"/>
      <c r="E7" s="4"/>
      <c r="F7" s="4"/>
      <c r="G7" s="4"/>
      <c r="H7" s="4"/>
      <c r="I7" s="4"/>
      <c r="J7" s="4"/>
    </row>
    <row r="8" spans="1:10" x14ac:dyDescent="0.25">
      <c r="A8" s="46">
        <v>5</v>
      </c>
      <c r="B8" s="58" t="s">
        <v>62</v>
      </c>
      <c r="C8" s="18" t="s">
        <v>120</v>
      </c>
      <c r="D8" s="4"/>
      <c r="E8" s="4"/>
      <c r="F8" s="4"/>
      <c r="G8" s="4"/>
      <c r="H8" s="4"/>
      <c r="I8" s="4"/>
      <c r="J8" s="4"/>
    </row>
    <row r="9" spans="1:10" x14ac:dyDescent="0.25">
      <c r="A9" s="46">
        <v>6</v>
      </c>
      <c r="B9" s="58" t="s">
        <v>137</v>
      </c>
      <c r="C9" s="18" t="s">
        <v>138</v>
      </c>
      <c r="D9" s="4"/>
      <c r="E9" s="4"/>
      <c r="F9" s="4"/>
      <c r="G9" s="4"/>
      <c r="H9" s="4"/>
      <c r="I9" s="4"/>
      <c r="J9" s="4"/>
    </row>
    <row r="10" spans="1:10" x14ac:dyDescent="0.25">
      <c r="A10" s="46">
        <v>7</v>
      </c>
      <c r="B10" s="58" t="s">
        <v>85</v>
      </c>
      <c r="C10" s="18" t="s">
        <v>84</v>
      </c>
      <c r="D10" s="4"/>
      <c r="E10" s="4"/>
      <c r="F10" s="4"/>
      <c r="G10" s="4"/>
      <c r="H10" s="4"/>
      <c r="I10" s="4"/>
      <c r="J10" s="4"/>
    </row>
    <row r="11" spans="1:10" x14ac:dyDescent="0.25">
      <c r="A11" s="46">
        <v>8</v>
      </c>
      <c r="B11" s="58" t="s">
        <v>69</v>
      </c>
      <c r="C11" s="18" t="s">
        <v>131</v>
      </c>
      <c r="D11" s="4"/>
      <c r="E11" s="4"/>
      <c r="F11" s="4"/>
      <c r="G11" s="4"/>
      <c r="H11" s="4"/>
      <c r="I11" s="4"/>
      <c r="J11" s="4"/>
    </row>
    <row r="12" spans="1:10" x14ac:dyDescent="0.25">
      <c r="A12" s="46">
        <v>9</v>
      </c>
      <c r="B12" s="58" t="s">
        <v>22</v>
      </c>
      <c r="C12" s="18" t="s">
        <v>139</v>
      </c>
      <c r="D12" s="4"/>
      <c r="E12" s="4"/>
      <c r="F12" s="4"/>
      <c r="G12" s="4"/>
      <c r="H12" s="4"/>
      <c r="I12" s="4"/>
      <c r="J12" s="4"/>
    </row>
    <row r="13" spans="1:10" x14ac:dyDescent="0.25">
      <c r="A13" s="46">
        <v>10</v>
      </c>
      <c r="B13" s="58" t="s">
        <v>38</v>
      </c>
      <c r="C13" s="18" t="s">
        <v>122</v>
      </c>
      <c r="D13" s="4"/>
      <c r="E13" s="4"/>
      <c r="F13" s="4"/>
      <c r="G13" s="4"/>
      <c r="H13" s="4"/>
      <c r="I13" s="4"/>
      <c r="J13" s="4"/>
    </row>
    <row r="14" spans="1:10" x14ac:dyDescent="0.25">
      <c r="A14" s="46">
        <v>11</v>
      </c>
      <c r="B14" s="58" t="s">
        <v>70</v>
      </c>
      <c r="C14" s="18" t="s">
        <v>86</v>
      </c>
      <c r="D14" s="4"/>
      <c r="E14" s="4"/>
      <c r="F14" s="4"/>
      <c r="G14" s="4"/>
      <c r="H14" s="4"/>
      <c r="I14" s="4"/>
      <c r="J14" s="4"/>
    </row>
    <row r="15" spans="1:10" x14ac:dyDescent="0.25">
      <c r="A15" s="46">
        <v>12</v>
      </c>
      <c r="B15" s="58" t="s">
        <v>133</v>
      </c>
      <c r="C15" s="18" t="s">
        <v>132</v>
      </c>
      <c r="D15" s="4"/>
      <c r="E15" s="4"/>
      <c r="F15" s="4"/>
      <c r="G15" s="4"/>
      <c r="H15" s="4"/>
      <c r="I15" s="4"/>
      <c r="J15" s="4"/>
    </row>
    <row r="16" spans="1:10" x14ac:dyDescent="0.25">
      <c r="A16" s="46">
        <v>13</v>
      </c>
      <c r="B16" s="58" t="s">
        <v>37</v>
      </c>
      <c r="C16" s="18" t="s">
        <v>151</v>
      </c>
      <c r="D16" s="4"/>
      <c r="E16" s="4"/>
      <c r="F16" s="4"/>
      <c r="G16" s="4"/>
      <c r="H16" s="4"/>
      <c r="I16" s="4"/>
      <c r="J16" s="4"/>
    </row>
    <row r="17" spans="1:52" x14ac:dyDescent="0.25">
      <c r="A17" s="46">
        <v>14</v>
      </c>
      <c r="B17" s="58" t="s">
        <v>24</v>
      </c>
      <c r="C17" s="18" t="s">
        <v>123</v>
      </c>
      <c r="D17" s="4"/>
      <c r="E17" s="4"/>
      <c r="F17" s="4"/>
      <c r="G17" s="4"/>
      <c r="H17" s="4"/>
      <c r="I17" s="4"/>
      <c r="J17" s="4"/>
    </row>
    <row r="18" spans="1:52" x14ac:dyDescent="0.25">
      <c r="A18" s="46">
        <v>15</v>
      </c>
      <c r="B18" s="58" t="s">
        <v>25</v>
      </c>
      <c r="C18" s="18" t="s">
        <v>75</v>
      </c>
      <c r="D18" s="4"/>
      <c r="E18" s="4"/>
      <c r="F18" s="4"/>
      <c r="G18" s="4"/>
      <c r="H18" s="4"/>
      <c r="I18" s="4"/>
      <c r="J18" s="4"/>
    </row>
    <row r="19" spans="1:52" x14ac:dyDescent="0.25">
      <c r="A19" s="46">
        <v>16</v>
      </c>
      <c r="B19" s="58" t="s">
        <v>36</v>
      </c>
      <c r="C19" s="18" t="s">
        <v>76</v>
      </c>
      <c r="D19" s="4"/>
      <c r="E19" s="4"/>
      <c r="F19" s="4"/>
      <c r="G19" s="4"/>
      <c r="H19" s="4"/>
      <c r="I19" s="4"/>
      <c r="J19" s="4"/>
    </row>
    <row r="20" spans="1:52" x14ac:dyDescent="0.25">
      <c r="A20" s="46">
        <v>17</v>
      </c>
      <c r="B20" s="58" t="s">
        <v>26</v>
      </c>
      <c r="C20" s="18" t="s">
        <v>134</v>
      </c>
      <c r="D20" s="4"/>
      <c r="E20" s="4"/>
      <c r="F20" s="4"/>
      <c r="G20" s="4"/>
      <c r="H20" s="4"/>
      <c r="I20" s="4"/>
      <c r="J20" s="4"/>
    </row>
    <row r="21" spans="1:52" x14ac:dyDescent="0.25">
      <c r="A21" s="46">
        <v>18</v>
      </c>
      <c r="B21" s="58" t="s">
        <v>27</v>
      </c>
      <c r="C21" s="18" t="s">
        <v>1</v>
      </c>
      <c r="D21" s="4"/>
      <c r="E21" s="4"/>
      <c r="F21" s="4"/>
      <c r="G21" s="4"/>
      <c r="H21" s="4"/>
      <c r="I21" s="4"/>
      <c r="J21" s="4"/>
    </row>
    <row r="22" spans="1:52" x14ac:dyDescent="0.25">
      <c r="A22" s="46">
        <v>19</v>
      </c>
      <c r="B22" s="58" t="s">
        <v>28</v>
      </c>
      <c r="C22" s="18" t="s">
        <v>124</v>
      </c>
      <c r="D22" s="4"/>
      <c r="E22" s="4"/>
      <c r="F22" s="4"/>
      <c r="G22" s="4"/>
      <c r="H22" s="4"/>
      <c r="I22" s="4"/>
      <c r="J22" s="4"/>
    </row>
    <row r="23" spans="1:52" x14ac:dyDescent="0.25">
      <c r="A23" s="46">
        <v>20</v>
      </c>
      <c r="B23" s="58" t="s">
        <v>35</v>
      </c>
      <c r="C23" s="18" t="s">
        <v>78</v>
      </c>
      <c r="D23" s="4"/>
      <c r="E23" s="4"/>
      <c r="F23" s="4"/>
      <c r="G23" s="4"/>
      <c r="H23" s="4"/>
      <c r="I23" s="4"/>
      <c r="J23" s="4"/>
    </row>
    <row r="24" spans="1:52" x14ac:dyDescent="0.25">
      <c r="A24" s="46">
        <v>21</v>
      </c>
      <c r="B24" s="58" t="s">
        <v>71</v>
      </c>
      <c r="C24" s="18" t="s">
        <v>72</v>
      </c>
      <c r="D24" s="4"/>
      <c r="E24" s="4"/>
      <c r="F24" s="4"/>
      <c r="G24" s="4"/>
      <c r="H24" s="4"/>
      <c r="I24" s="4"/>
      <c r="J24" s="4"/>
    </row>
    <row r="25" spans="1:52" x14ac:dyDescent="0.25">
      <c r="A25" s="46">
        <v>22</v>
      </c>
      <c r="B25" s="58" t="s">
        <v>39</v>
      </c>
      <c r="C25" s="18" t="s">
        <v>149</v>
      </c>
      <c r="D25" s="4"/>
      <c r="E25" s="4"/>
      <c r="F25" s="4"/>
      <c r="G25" s="4"/>
      <c r="H25" s="4"/>
      <c r="I25" s="4"/>
      <c r="J25" s="4"/>
    </row>
    <row r="26" spans="1:52" x14ac:dyDescent="0.25">
      <c r="A26" s="46">
        <v>23</v>
      </c>
      <c r="B26" s="58" t="s">
        <v>73</v>
      </c>
      <c r="C26" s="18" t="s">
        <v>74</v>
      </c>
      <c r="D26" s="4"/>
      <c r="E26" s="4"/>
      <c r="F26" s="4"/>
      <c r="G26" s="4"/>
      <c r="H26" s="4"/>
      <c r="I26" s="4"/>
      <c r="J26" s="4"/>
    </row>
    <row r="27" spans="1:52" ht="30" x14ac:dyDescent="0.25">
      <c r="A27" s="46">
        <v>24</v>
      </c>
      <c r="B27" s="58" t="s">
        <v>63</v>
      </c>
      <c r="C27" s="18" t="s">
        <v>125</v>
      </c>
      <c r="D27" s="4"/>
      <c r="E27" s="4"/>
      <c r="F27" s="4"/>
      <c r="G27" s="4"/>
      <c r="H27" s="4"/>
      <c r="I27" s="4"/>
      <c r="J27" s="4"/>
    </row>
    <row r="28" spans="1:52" ht="30" x14ac:dyDescent="0.25">
      <c r="A28" s="46">
        <v>25</v>
      </c>
      <c r="B28" s="58" t="s">
        <v>83</v>
      </c>
      <c r="C28" s="18" t="s">
        <v>126</v>
      </c>
      <c r="D28" s="4"/>
      <c r="E28" s="4"/>
      <c r="F28" s="4"/>
      <c r="G28" s="4"/>
      <c r="H28" s="4"/>
      <c r="I28" s="4"/>
      <c r="J28" s="4"/>
    </row>
    <row r="29" spans="1:52" ht="30" x14ac:dyDescent="0.25">
      <c r="A29" s="46">
        <v>26</v>
      </c>
      <c r="B29" s="58" t="s">
        <v>135</v>
      </c>
      <c r="C29" s="18" t="s">
        <v>136</v>
      </c>
      <c r="D29" s="4"/>
      <c r="E29" s="4"/>
      <c r="F29" s="4"/>
      <c r="G29" s="4"/>
      <c r="H29" s="4"/>
      <c r="I29" s="4"/>
      <c r="J29" s="4"/>
    </row>
    <row r="30" spans="1:52" s="72" customFormat="1" ht="17.45" customHeight="1" x14ac:dyDescent="0.25">
      <c r="A30" s="67"/>
      <c r="B30" s="68" t="s">
        <v>48</v>
      </c>
      <c r="C30" s="69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</row>
    <row r="31" spans="1:52" s="72" customFormat="1" ht="17.45" customHeight="1" x14ac:dyDescent="0.25">
      <c r="A31" s="73"/>
      <c r="B31" s="74" t="s">
        <v>45</v>
      </c>
      <c r="C31" s="77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1"/>
      <c r="AZ31" s="71"/>
    </row>
    <row r="32" spans="1:52" s="72" customFormat="1" ht="17.45" customHeight="1" x14ac:dyDescent="0.25">
      <c r="A32" s="73"/>
      <c r="B32" s="75" t="s">
        <v>2</v>
      </c>
      <c r="C32" s="92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</row>
    <row r="33" spans="1:52" s="72" customFormat="1" ht="17.45" customHeight="1" x14ac:dyDescent="0.25">
      <c r="A33" s="73"/>
      <c r="B33" s="75" t="s">
        <v>46</v>
      </c>
      <c r="C33" s="78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1"/>
      <c r="AL33" s="71"/>
      <c r="AM33" s="71"/>
      <c r="AN33" s="71"/>
      <c r="AO33" s="71"/>
      <c r="AP33" s="71"/>
      <c r="AQ33" s="71"/>
      <c r="AR33" s="71"/>
      <c r="AS33" s="71"/>
      <c r="AT33" s="71"/>
      <c r="AU33" s="71"/>
      <c r="AV33" s="71"/>
      <c r="AW33" s="71"/>
      <c r="AX33" s="71"/>
      <c r="AY33" s="71"/>
      <c r="AZ33" s="71"/>
    </row>
    <row r="34" spans="1:52" s="72" customFormat="1" ht="17.45" customHeight="1" x14ac:dyDescent="0.25">
      <c r="A34" s="67"/>
      <c r="B34" s="75" t="s">
        <v>47</v>
      </c>
      <c r="C34" s="93">
        <f>(C32*C33)+C32</f>
        <v>0</v>
      </c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</row>
    <row r="35" spans="1:52" x14ac:dyDescent="0.25">
      <c r="A35" s="7"/>
      <c r="B35" s="7"/>
      <c r="C35" s="4"/>
      <c r="D35" s="4"/>
      <c r="E35" s="4"/>
      <c r="F35" s="4"/>
      <c r="G35" s="4"/>
      <c r="H35" s="4"/>
      <c r="I35" s="4"/>
      <c r="J35" s="4"/>
    </row>
    <row r="36" spans="1:52" x14ac:dyDescent="0.25">
      <c r="A36" s="7"/>
      <c r="B36" s="7"/>
      <c r="C36" s="4"/>
      <c r="D36" s="4"/>
      <c r="E36" s="4"/>
      <c r="F36" s="4"/>
      <c r="G36" s="4"/>
      <c r="H36" s="4"/>
      <c r="I36" s="4"/>
      <c r="J36" s="4"/>
    </row>
    <row r="37" spans="1:52" x14ac:dyDescent="0.25">
      <c r="A37" s="7"/>
      <c r="B37" s="7"/>
      <c r="C37" s="4"/>
      <c r="D37" s="4"/>
      <c r="E37" s="4"/>
      <c r="F37" s="4"/>
      <c r="G37" s="4"/>
      <c r="H37" s="4"/>
      <c r="I37" s="4"/>
      <c r="J37" s="4"/>
    </row>
    <row r="38" spans="1:52" x14ac:dyDescent="0.25">
      <c r="A38" s="7"/>
      <c r="B38" s="7"/>
      <c r="C38" s="4"/>
      <c r="D38" s="4"/>
      <c r="E38" s="4"/>
      <c r="F38" s="4"/>
      <c r="G38" s="4"/>
      <c r="H38" s="4"/>
      <c r="I38" s="4"/>
      <c r="J38" s="4"/>
    </row>
    <row r="39" spans="1:52" x14ac:dyDescent="0.25">
      <c r="A39" s="7"/>
      <c r="B39" s="7"/>
      <c r="C39" s="6"/>
      <c r="D39" s="4"/>
      <c r="E39" s="4"/>
      <c r="F39" s="4"/>
      <c r="G39" s="4"/>
      <c r="H39" s="4"/>
      <c r="I39" s="4"/>
      <c r="J39" s="4"/>
    </row>
    <row r="40" spans="1:52" x14ac:dyDescent="0.25">
      <c r="A40" s="7"/>
      <c r="B40" s="7"/>
      <c r="C40" s="4"/>
      <c r="D40" s="4"/>
      <c r="E40" s="4"/>
      <c r="F40" s="4"/>
      <c r="G40" s="4"/>
      <c r="H40" s="4"/>
      <c r="I40" s="4"/>
      <c r="J40" s="4"/>
    </row>
    <row r="41" spans="1:52" x14ac:dyDescent="0.25">
      <c r="A41" s="7"/>
      <c r="B41" s="7"/>
      <c r="C41" s="6"/>
      <c r="D41" s="4"/>
      <c r="E41" s="4"/>
      <c r="F41" s="4"/>
      <c r="G41" s="4"/>
      <c r="H41" s="4"/>
      <c r="I41" s="4"/>
      <c r="J41" s="4"/>
    </row>
    <row r="42" spans="1:52" x14ac:dyDescent="0.25">
      <c r="A42" s="7"/>
      <c r="B42" s="7"/>
      <c r="C42" s="4"/>
      <c r="D42" s="4"/>
      <c r="E42" s="4"/>
      <c r="F42" s="4"/>
      <c r="G42" s="4"/>
      <c r="H42" s="4"/>
      <c r="I42" s="4"/>
      <c r="J42" s="4"/>
    </row>
    <row r="43" spans="1:52" x14ac:dyDescent="0.25">
      <c r="A43" s="7"/>
      <c r="B43" s="7"/>
      <c r="C43" s="4"/>
      <c r="D43" s="4"/>
      <c r="E43" s="4"/>
      <c r="F43" s="4"/>
      <c r="G43" s="4"/>
      <c r="H43" s="4"/>
      <c r="I43" s="4"/>
      <c r="J43" s="4"/>
    </row>
    <row r="44" spans="1:52" x14ac:dyDescent="0.25">
      <c r="A44" s="7"/>
      <c r="B44" s="7"/>
      <c r="C44" s="4"/>
      <c r="D44" s="4"/>
      <c r="E44" s="4"/>
      <c r="F44" s="4"/>
      <c r="G44" s="4"/>
      <c r="H44" s="4"/>
      <c r="I44" s="4"/>
      <c r="J44" s="4"/>
    </row>
    <row r="45" spans="1:52" x14ac:dyDescent="0.25">
      <c r="A45" s="7"/>
      <c r="B45" s="7"/>
      <c r="C45" s="4"/>
      <c r="D45" s="4"/>
      <c r="E45" s="4"/>
      <c r="F45" s="4"/>
      <c r="G45" s="4"/>
      <c r="H45" s="4"/>
      <c r="I45" s="4"/>
      <c r="J45" s="4"/>
    </row>
    <row r="46" spans="1:52" x14ac:dyDescent="0.25">
      <c r="A46" s="7"/>
      <c r="B46" s="7"/>
      <c r="C46" s="22"/>
      <c r="D46" s="4"/>
      <c r="E46" s="4"/>
      <c r="F46" s="4"/>
      <c r="G46" s="4"/>
      <c r="H46" s="4"/>
      <c r="I46" s="4"/>
      <c r="J46" s="4"/>
    </row>
    <row r="47" spans="1:52" x14ac:dyDescent="0.25">
      <c r="A47" s="7"/>
      <c r="B47" s="7"/>
      <c r="C47" s="22"/>
      <c r="D47" s="4"/>
      <c r="E47" s="4"/>
      <c r="F47" s="4"/>
      <c r="G47" s="4"/>
      <c r="H47" s="4"/>
      <c r="I47" s="4"/>
      <c r="J47" s="4"/>
    </row>
    <row r="48" spans="1:52" x14ac:dyDescent="0.25">
      <c r="A48" s="7"/>
      <c r="B48" s="7"/>
      <c r="C48" s="22"/>
      <c r="D48" s="4"/>
      <c r="E48" s="4"/>
      <c r="F48" s="4"/>
      <c r="G48" s="4"/>
      <c r="H48" s="4"/>
      <c r="I48" s="4"/>
      <c r="J48" s="4"/>
    </row>
    <row r="49" spans="1:10" x14ac:dyDescent="0.25">
      <c r="A49" s="7"/>
      <c r="B49" s="7"/>
      <c r="C49" s="22"/>
      <c r="D49" s="4"/>
      <c r="E49" s="4"/>
      <c r="F49" s="4"/>
      <c r="G49" s="4"/>
      <c r="H49" s="4"/>
      <c r="I49" s="4"/>
      <c r="J49" s="4"/>
    </row>
    <row r="50" spans="1:10" x14ac:dyDescent="0.25">
      <c r="A50" s="7"/>
      <c r="B50" s="7"/>
      <c r="C50" s="22"/>
      <c r="D50" s="4"/>
      <c r="E50" s="4"/>
      <c r="F50" s="4"/>
      <c r="G50" s="4"/>
      <c r="H50" s="4"/>
      <c r="I50" s="4"/>
      <c r="J50" s="4"/>
    </row>
    <row r="51" spans="1:10" x14ac:dyDescent="0.25">
      <c r="A51" s="7"/>
      <c r="B51" s="7"/>
      <c r="C51" s="4"/>
      <c r="D51" s="4"/>
      <c r="E51" s="4"/>
      <c r="F51" s="4"/>
      <c r="G51" s="4"/>
      <c r="H51" s="4"/>
      <c r="I51" s="4"/>
      <c r="J51" s="4"/>
    </row>
    <row r="52" spans="1:10" x14ac:dyDescent="0.25">
      <c r="A52" s="7"/>
      <c r="B52" s="7"/>
      <c r="C52" s="4"/>
      <c r="D52" s="4"/>
      <c r="E52" s="4"/>
      <c r="F52" s="4"/>
      <c r="G52" s="4"/>
      <c r="H52" s="4"/>
      <c r="I52" s="4"/>
      <c r="J52" s="4"/>
    </row>
    <row r="53" spans="1:10" x14ac:dyDescent="0.25">
      <c r="A53" s="7"/>
      <c r="B53" s="7"/>
      <c r="C53" s="4"/>
      <c r="D53" s="4"/>
      <c r="E53" s="4"/>
      <c r="F53" s="4"/>
      <c r="G53" s="4"/>
      <c r="H53" s="4"/>
      <c r="I53" s="4"/>
      <c r="J53" s="4"/>
    </row>
    <row r="54" spans="1:10" x14ac:dyDescent="0.25">
      <c r="A54" s="7"/>
      <c r="B54" s="7"/>
      <c r="C54" s="4"/>
      <c r="D54" s="4"/>
      <c r="E54" s="4"/>
      <c r="F54" s="4"/>
      <c r="G54" s="4"/>
      <c r="H54" s="4"/>
      <c r="I54" s="4"/>
      <c r="J54" s="4"/>
    </row>
    <row r="55" spans="1:10" x14ac:dyDescent="0.25">
      <c r="A55" s="7"/>
      <c r="B55" s="7"/>
      <c r="C55" s="4"/>
      <c r="D55" s="4"/>
      <c r="E55" s="4"/>
      <c r="F55" s="4"/>
      <c r="G55" s="4"/>
      <c r="H55" s="4"/>
      <c r="I55" s="4"/>
      <c r="J55" s="4"/>
    </row>
    <row r="56" spans="1:10" x14ac:dyDescent="0.25">
      <c r="A56" s="7"/>
      <c r="B56" s="7"/>
      <c r="C56" s="4"/>
      <c r="D56" s="4"/>
      <c r="E56" s="4"/>
      <c r="F56" s="4"/>
      <c r="G56" s="4"/>
      <c r="H56" s="4"/>
      <c r="I56" s="4"/>
      <c r="J56" s="4"/>
    </row>
    <row r="57" spans="1:10" x14ac:dyDescent="0.25">
      <c r="A57" s="7"/>
      <c r="B57" s="7"/>
      <c r="C57" s="4"/>
      <c r="D57" s="4"/>
      <c r="E57" s="4"/>
      <c r="F57" s="4"/>
      <c r="G57" s="4"/>
      <c r="H57" s="4"/>
      <c r="I57" s="4"/>
      <c r="J57" s="4"/>
    </row>
    <row r="58" spans="1:10" x14ac:dyDescent="0.25">
      <c r="A58" s="7"/>
      <c r="B58" s="7"/>
      <c r="C58" s="4"/>
      <c r="D58" s="4"/>
      <c r="E58" s="4"/>
      <c r="F58" s="4"/>
      <c r="G58" s="4"/>
      <c r="H58" s="4"/>
      <c r="I58" s="4"/>
      <c r="J58" s="4"/>
    </row>
    <row r="59" spans="1:10" x14ac:dyDescent="0.25">
      <c r="A59" s="7"/>
      <c r="B59" s="7"/>
      <c r="C59" s="4"/>
      <c r="D59" s="4"/>
      <c r="E59" s="4"/>
      <c r="F59" s="4"/>
      <c r="G59" s="4"/>
      <c r="H59" s="4"/>
      <c r="I59" s="4"/>
      <c r="J59" s="4"/>
    </row>
    <row r="60" spans="1:10" x14ac:dyDescent="0.25">
      <c r="A60" s="7"/>
      <c r="B60" s="7"/>
      <c r="C60" s="4"/>
      <c r="D60" s="4"/>
      <c r="E60" s="4"/>
      <c r="F60" s="4"/>
      <c r="G60" s="4"/>
      <c r="H60" s="4"/>
      <c r="I60" s="4"/>
      <c r="J60" s="4"/>
    </row>
    <row r="61" spans="1:10" x14ac:dyDescent="0.25">
      <c r="A61" s="7"/>
      <c r="B61" s="7"/>
      <c r="C61" s="4"/>
      <c r="D61" s="4"/>
      <c r="E61" s="4"/>
      <c r="F61" s="4"/>
      <c r="G61" s="4"/>
      <c r="H61" s="4"/>
      <c r="I61" s="4"/>
      <c r="J61" s="4"/>
    </row>
    <row r="62" spans="1:10" x14ac:dyDescent="0.25">
      <c r="A62" s="7"/>
      <c r="B62" s="7"/>
      <c r="C62" s="4"/>
      <c r="D62" s="4"/>
      <c r="E62" s="4"/>
      <c r="F62" s="4"/>
      <c r="G62" s="4"/>
      <c r="H62" s="4"/>
      <c r="I62" s="4"/>
      <c r="J62" s="4"/>
    </row>
    <row r="63" spans="1:10" x14ac:dyDescent="0.25">
      <c r="A63" s="7"/>
      <c r="B63" s="7"/>
      <c r="C63" s="4"/>
      <c r="D63" s="4"/>
      <c r="E63" s="4"/>
      <c r="F63" s="4"/>
      <c r="G63" s="4"/>
      <c r="H63" s="4"/>
      <c r="I63" s="4"/>
      <c r="J63" s="4"/>
    </row>
    <row r="64" spans="1:10" x14ac:dyDescent="0.25">
      <c r="A64" s="7"/>
      <c r="B64" s="7"/>
      <c r="C64" s="4"/>
      <c r="D64" s="4"/>
      <c r="E64" s="4"/>
      <c r="F64" s="4"/>
      <c r="G64" s="4"/>
      <c r="H64" s="4"/>
      <c r="I64" s="4"/>
      <c r="J64" s="4"/>
    </row>
    <row r="65" spans="1:10" x14ac:dyDescent="0.25">
      <c r="A65" s="7"/>
      <c r="B65" s="7"/>
      <c r="C65" s="4"/>
      <c r="D65" s="4"/>
      <c r="E65" s="4"/>
      <c r="F65" s="4"/>
      <c r="G65" s="4"/>
      <c r="H65" s="4"/>
      <c r="I65" s="4"/>
      <c r="J65" s="4"/>
    </row>
    <row r="66" spans="1:10" x14ac:dyDescent="0.25">
      <c r="A66" s="7"/>
      <c r="B66" s="7"/>
      <c r="C66" s="4"/>
      <c r="D66" s="4"/>
      <c r="E66" s="4"/>
      <c r="F66" s="4"/>
      <c r="G66" s="4"/>
      <c r="H66" s="4"/>
      <c r="I66" s="4"/>
      <c r="J66" s="4"/>
    </row>
    <row r="67" spans="1:10" x14ac:dyDescent="0.25">
      <c r="A67" s="7"/>
      <c r="B67" s="7"/>
      <c r="C67" s="4"/>
      <c r="D67" s="4"/>
      <c r="E67" s="4"/>
      <c r="F67" s="4"/>
      <c r="G67" s="4"/>
      <c r="H67" s="4"/>
      <c r="I67" s="4"/>
      <c r="J67" s="4"/>
    </row>
    <row r="68" spans="1:10" x14ac:dyDescent="0.25">
      <c r="A68" s="7"/>
      <c r="B68" s="7"/>
      <c r="C68" s="4"/>
      <c r="D68" s="4"/>
      <c r="E68" s="4"/>
      <c r="F68" s="4"/>
      <c r="G68" s="4"/>
      <c r="H68" s="4"/>
      <c r="I68" s="4"/>
      <c r="J68" s="4"/>
    </row>
    <row r="69" spans="1:10" x14ac:dyDescent="0.25">
      <c r="A69" s="7"/>
      <c r="B69" s="7"/>
      <c r="C69" s="4"/>
      <c r="D69" s="4"/>
      <c r="E69" s="4"/>
      <c r="F69" s="4"/>
      <c r="G69" s="4"/>
      <c r="H69" s="4"/>
      <c r="I69" s="4"/>
      <c r="J69" s="4"/>
    </row>
    <row r="70" spans="1:10" x14ac:dyDescent="0.25">
      <c r="A70" s="7"/>
      <c r="B70" s="7"/>
      <c r="C70" s="4"/>
      <c r="D70" s="4"/>
      <c r="E70" s="4"/>
      <c r="F70" s="4"/>
      <c r="G70" s="4"/>
      <c r="H70" s="4"/>
      <c r="I70" s="4"/>
      <c r="J70" s="4"/>
    </row>
    <row r="71" spans="1:10" x14ac:dyDescent="0.25">
      <c r="A71" s="7"/>
      <c r="B71" s="7"/>
      <c r="C71" s="4"/>
      <c r="D71" s="4"/>
      <c r="E71" s="4"/>
      <c r="F71" s="4"/>
      <c r="G71" s="4"/>
      <c r="H71" s="4"/>
      <c r="I71" s="4"/>
      <c r="J71" s="4"/>
    </row>
    <row r="72" spans="1:10" x14ac:dyDescent="0.25">
      <c r="A72" s="7"/>
      <c r="B72" s="7"/>
      <c r="C72" s="4"/>
      <c r="D72" s="4"/>
      <c r="E72" s="4"/>
      <c r="F72" s="4"/>
      <c r="G72" s="4"/>
      <c r="H72" s="4"/>
      <c r="I72" s="4"/>
      <c r="J72" s="4"/>
    </row>
    <row r="73" spans="1:10" x14ac:dyDescent="0.25">
      <c r="A73" s="7"/>
      <c r="B73" s="7"/>
      <c r="C73" s="4"/>
      <c r="D73" s="4"/>
      <c r="E73" s="4"/>
      <c r="F73" s="4"/>
      <c r="G73" s="4"/>
      <c r="H73" s="4"/>
      <c r="I73" s="4"/>
      <c r="J73" s="4"/>
    </row>
    <row r="74" spans="1:10" x14ac:dyDescent="0.25">
      <c r="A74" s="7"/>
      <c r="B74" s="7"/>
      <c r="C74" s="4"/>
      <c r="D74" s="4"/>
      <c r="E74" s="4"/>
      <c r="F74" s="4"/>
      <c r="G74" s="4"/>
      <c r="H74" s="4"/>
      <c r="I74" s="4"/>
      <c r="J74" s="4"/>
    </row>
    <row r="75" spans="1:10" x14ac:dyDescent="0.25">
      <c r="A75" s="7"/>
      <c r="B75" s="7"/>
      <c r="C75" s="4"/>
      <c r="D75" s="4"/>
      <c r="E75" s="4"/>
      <c r="F75" s="4"/>
      <c r="G75" s="4"/>
      <c r="H75" s="4"/>
      <c r="I75" s="4"/>
      <c r="J75" s="4"/>
    </row>
    <row r="76" spans="1:10" x14ac:dyDescent="0.25">
      <c r="A76" s="7"/>
      <c r="B76" s="7"/>
      <c r="C76" s="4"/>
      <c r="D76" s="4"/>
      <c r="E76" s="4"/>
      <c r="F76" s="4"/>
      <c r="G76" s="4"/>
      <c r="H76" s="4"/>
      <c r="I76" s="4"/>
      <c r="J76" s="4"/>
    </row>
    <row r="77" spans="1:10" x14ac:dyDescent="0.25">
      <c r="A77" s="7"/>
      <c r="B77" s="7"/>
      <c r="C77" s="4"/>
      <c r="D77" s="4"/>
      <c r="E77" s="4"/>
      <c r="F77" s="4"/>
      <c r="G77" s="4"/>
      <c r="H77" s="4"/>
      <c r="I77" s="4"/>
      <c r="J77" s="4"/>
    </row>
    <row r="78" spans="1:10" x14ac:dyDescent="0.25">
      <c r="A78" s="7"/>
      <c r="B78" s="7"/>
      <c r="C78" s="4"/>
      <c r="D78" s="4"/>
      <c r="E78" s="4"/>
      <c r="F78" s="4"/>
      <c r="G78" s="4"/>
      <c r="H78" s="4"/>
      <c r="I78" s="4"/>
      <c r="J78" s="4"/>
    </row>
    <row r="79" spans="1:10" x14ac:dyDescent="0.25">
      <c r="A79" s="7"/>
      <c r="B79" s="7"/>
      <c r="C79" s="4"/>
      <c r="D79" s="4"/>
      <c r="E79" s="4"/>
      <c r="F79" s="4"/>
      <c r="G79" s="4"/>
      <c r="H79" s="4"/>
      <c r="I79" s="4"/>
      <c r="J79" s="4"/>
    </row>
    <row r="80" spans="1:10" x14ac:dyDescent="0.25">
      <c r="A80" s="7"/>
      <c r="B80" s="7"/>
      <c r="C80" s="4"/>
      <c r="D80" s="4"/>
      <c r="E80" s="4"/>
      <c r="F80" s="4"/>
      <c r="G80" s="4"/>
      <c r="H80" s="4"/>
      <c r="I80" s="4"/>
      <c r="J80" s="4"/>
    </row>
    <row r="81" spans="1:10" x14ac:dyDescent="0.25">
      <c r="A81" s="7"/>
      <c r="B81" s="7"/>
      <c r="C81" s="4"/>
      <c r="D81" s="4"/>
      <c r="E81" s="4"/>
      <c r="F81" s="4"/>
      <c r="G81" s="4"/>
      <c r="H81" s="4"/>
      <c r="I81" s="4"/>
      <c r="J81" s="4"/>
    </row>
    <row r="82" spans="1:10" x14ac:dyDescent="0.25">
      <c r="A82" s="7"/>
      <c r="B82" s="7"/>
      <c r="C82" s="4"/>
      <c r="D82" s="4"/>
      <c r="E82" s="4"/>
      <c r="F82" s="4"/>
      <c r="G82" s="4"/>
      <c r="H82" s="4"/>
      <c r="I82" s="4"/>
      <c r="J82" s="4"/>
    </row>
    <row r="83" spans="1:10" x14ac:dyDescent="0.25">
      <c r="A83" s="7"/>
      <c r="B83" s="7"/>
      <c r="C83" s="4"/>
      <c r="D83" s="4"/>
      <c r="E83" s="4"/>
      <c r="F83" s="4"/>
      <c r="G83" s="4"/>
      <c r="H83" s="4"/>
      <c r="I83" s="4"/>
      <c r="J83" s="4"/>
    </row>
    <row r="84" spans="1:10" x14ac:dyDescent="0.25">
      <c r="A84" s="7"/>
      <c r="B84" s="7"/>
      <c r="C84" s="4"/>
      <c r="D84" s="4"/>
      <c r="E84" s="4"/>
      <c r="F84" s="4"/>
      <c r="G84" s="4"/>
      <c r="H84" s="4"/>
      <c r="I84" s="4"/>
      <c r="J84" s="4"/>
    </row>
    <row r="85" spans="1:10" x14ac:dyDescent="0.25">
      <c r="A85" s="7"/>
      <c r="B85" s="7"/>
      <c r="C85" s="4"/>
      <c r="D85" s="4"/>
      <c r="E85" s="4"/>
      <c r="F85" s="4"/>
      <c r="G85" s="4"/>
      <c r="H85" s="4"/>
      <c r="I85" s="4"/>
      <c r="J85" s="4"/>
    </row>
    <row r="86" spans="1:10" x14ac:dyDescent="0.25">
      <c r="A86" s="7"/>
      <c r="B86" s="7"/>
      <c r="C86" s="4"/>
      <c r="D86" s="4"/>
      <c r="E86" s="4"/>
      <c r="F86" s="4"/>
      <c r="G86" s="4"/>
      <c r="H86" s="4"/>
      <c r="I86" s="4"/>
      <c r="J86" s="4"/>
    </row>
    <row r="87" spans="1:10" x14ac:dyDescent="0.25">
      <c r="A87" s="7"/>
      <c r="B87" s="7"/>
      <c r="C87" s="4"/>
      <c r="D87" s="4"/>
      <c r="E87" s="4"/>
      <c r="F87" s="4"/>
      <c r="G87" s="4"/>
      <c r="H87" s="4"/>
      <c r="I87" s="4"/>
      <c r="J87" s="4"/>
    </row>
    <row r="88" spans="1:10" x14ac:dyDescent="0.25">
      <c r="A88" s="7"/>
      <c r="B88" s="7"/>
      <c r="C88" s="4"/>
      <c r="D88" s="4"/>
      <c r="E88" s="4"/>
      <c r="F88" s="4"/>
      <c r="G88" s="4"/>
      <c r="H88" s="4"/>
      <c r="I88" s="4"/>
      <c r="J88" s="4"/>
    </row>
    <row r="89" spans="1:10" x14ac:dyDescent="0.25">
      <c r="A89" s="7"/>
      <c r="B89" s="7"/>
      <c r="C89" s="4"/>
      <c r="D89" s="4"/>
      <c r="E89" s="4"/>
      <c r="F89" s="4"/>
      <c r="G89" s="4"/>
      <c r="H89" s="4"/>
      <c r="I89" s="4"/>
      <c r="J89" s="4"/>
    </row>
    <row r="90" spans="1:10" x14ac:dyDescent="0.25">
      <c r="A90" s="7"/>
      <c r="B90" s="7"/>
      <c r="C90" s="4"/>
      <c r="D90" s="4"/>
      <c r="E90" s="4"/>
      <c r="F90" s="4"/>
      <c r="G90" s="4"/>
      <c r="H90" s="4"/>
      <c r="I90" s="4"/>
      <c r="J90" s="4"/>
    </row>
    <row r="91" spans="1:10" x14ac:dyDescent="0.25">
      <c r="A91" s="7"/>
      <c r="B91" s="7"/>
      <c r="C91" s="4"/>
      <c r="D91" s="4"/>
      <c r="E91" s="4"/>
      <c r="F91" s="4"/>
      <c r="G91" s="4"/>
      <c r="H91" s="4"/>
      <c r="I91" s="4"/>
      <c r="J91" s="4"/>
    </row>
    <row r="92" spans="1:10" x14ac:dyDescent="0.25">
      <c r="A92" s="7"/>
      <c r="B92" s="7"/>
      <c r="C92" s="4"/>
      <c r="D92" s="4"/>
      <c r="E92" s="4"/>
      <c r="F92" s="4"/>
      <c r="G92" s="4"/>
      <c r="H92" s="4"/>
      <c r="I92" s="4"/>
      <c r="J92" s="4"/>
    </row>
    <row r="93" spans="1:10" x14ac:dyDescent="0.25">
      <c r="A93" s="7"/>
      <c r="B93" s="7"/>
      <c r="C93" s="4"/>
      <c r="D93" s="4"/>
      <c r="E93" s="4"/>
      <c r="F93" s="4"/>
      <c r="G93" s="4"/>
      <c r="H93" s="4"/>
      <c r="I93" s="4"/>
      <c r="J93" s="4"/>
    </row>
    <row r="94" spans="1:10" x14ac:dyDescent="0.25">
      <c r="A94" s="7"/>
      <c r="B94" s="7"/>
      <c r="C94" s="4"/>
      <c r="D94" s="4"/>
      <c r="E94" s="4"/>
      <c r="F94" s="4"/>
      <c r="G94" s="4"/>
      <c r="H94" s="4"/>
      <c r="I94" s="4"/>
      <c r="J94" s="4"/>
    </row>
    <row r="95" spans="1:10" x14ac:dyDescent="0.25">
      <c r="A95" s="7"/>
      <c r="B95" s="7"/>
      <c r="C95" s="4"/>
      <c r="D95" s="4"/>
      <c r="E95" s="4"/>
      <c r="F95" s="4"/>
      <c r="G95" s="4"/>
      <c r="H95" s="4"/>
      <c r="I95" s="4"/>
      <c r="J95" s="4"/>
    </row>
    <row r="96" spans="1:10" x14ac:dyDescent="0.25">
      <c r="A96" s="7"/>
      <c r="B96" s="7"/>
      <c r="C96" s="4"/>
      <c r="D96" s="4"/>
      <c r="E96" s="4"/>
      <c r="F96" s="4"/>
      <c r="G96" s="4"/>
      <c r="H96" s="4"/>
      <c r="I96" s="4"/>
      <c r="J96" s="4"/>
    </row>
    <row r="97" spans="1:10" x14ac:dyDescent="0.25">
      <c r="A97" s="7"/>
      <c r="B97" s="7"/>
      <c r="C97" s="4"/>
      <c r="D97" s="4"/>
      <c r="E97" s="4"/>
      <c r="F97" s="4"/>
      <c r="G97" s="4"/>
      <c r="H97" s="4"/>
      <c r="I97" s="4"/>
      <c r="J97" s="4"/>
    </row>
    <row r="98" spans="1:10" x14ac:dyDescent="0.25">
      <c r="A98" s="7"/>
      <c r="B98" s="7"/>
      <c r="C98" s="4"/>
      <c r="D98" s="4"/>
      <c r="E98" s="4"/>
      <c r="F98" s="4"/>
      <c r="G98" s="4"/>
      <c r="H98" s="4"/>
      <c r="I98" s="4"/>
      <c r="J98" s="4"/>
    </row>
    <row r="99" spans="1:10" x14ac:dyDescent="0.25">
      <c r="A99" s="7"/>
      <c r="B99" s="7"/>
      <c r="C99" s="4"/>
      <c r="D99" s="4"/>
      <c r="E99" s="4"/>
      <c r="F99" s="4"/>
      <c r="G99" s="4"/>
      <c r="H99" s="4"/>
      <c r="I99" s="4"/>
      <c r="J99" s="4"/>
    </row>
  </sheetData>
  <sheetProtection algorithmName="SHA-512" hashValue="wZpNGmJ5RdlSUqlTHeZZQIfvdPEnMVLFCwPBxB0vQRo+p0Oilwn0O5Ey+cG/O4kzvFYvR1J+NPdC/B+O0zFjWg==" saltValue="L5oP6wqfYJzNY/EKqNRVfQ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rgb="FFC2E76B"/>
  </sheetPr>
  <dimension ref="A1:K99"/>
  <sheetViews>
    <sheetView topLeftCell="A6" zoomScaleNormal="100" zoomScaleSheetLayoutView="90" workbookViewId="0">
      <selection activeCell="C33" sqref="C33"/>
    </sheetView>
  </sheetViews>
  <sheetFormatPr defaultRowHeight="15" x14ac:dyDescent="0.25"/>
  <cols>
    <col min="1" max="1" width="4.28515625" style="1" customWidth="1"/>
    <col min="2" max="2" width="32.7109375" style="1" bestFit="1" customWidth="1"/>
    <col min="3" max="3" width="137.85546875" bestFit="1" customWidth="1"/>
    <col min="5" max="5" width="71.85546875" customWidth="1"/>
  </cols>
  <sheetData>
    <row r="1" spans="1:11" ht="26.25" x14ac:dyDescent="0.4">
      <c r="A1" s="120" t="s">
        <v>42</v>
      </c>
      <c r="B1" s="121"/>
      <c r="C1" s="122"/>
      <c r="D1" s="8"/>
      <c r="E1" s="4"/>
      <c r="F1" s="4"/>
      <c r="G1" s="4"/>
      <c r="H1" s="4"/>
      <c r="I1" s="4"/>
      <c r="J1" s="4"/>
      <c r="K1" s="4"/>
    </row>
    <row r="2" spans="1:11" x14ac:dyDescent="0.25">
      <c r="A2" s="50"/>
      <c r="B2" s="51"/>
      <c r="C2" s="41"/>
      <c r="D2" s="4"/>
      <c r="E2" s="4"/>
      <c r="F2" s="4"/>
      <c r="G2" s="4"/>
      <c r="H2" s="4"/>
      <c r="I2" s="4"/>
      <c r="J2" s="4"/>
      <c r="K2" s="4"/>
    </row>
    <row r="3" spans="1:11" x14ac:dyDescent="0.25">
      <c r="A3" s="42"/>
      <c r="B3" s="43" t="s">
        <v>77</v>
      </c>
      <c r="C3" s="45" t="s">
        <v>0</v>
      </c>
      <c r="D3" s="4"/>
      <c r="E3" s="4"/>
      <c r="F3" s="4"/>
      <c r="G3" s="4"/>
      <c r="H3" s="4"/>
      <c r="I3" s="4"/>
      <c r="J3" s="4"/>
      <c r="K3" s="4"/>
    </row>
    <row r="4" spans="1:11" x14ac:dyDescent="0.25">
      <c r="A4" s="46">
        <v>1</v>
      </c>
      <c r="B4" s="21" t="s">
        <v>32</v>
      </c>
      <c r="C4" s="3" t="s">
        <v>58</v>
      </c>
      <c r="D4" s="4"/>
      <c r="E4" s="4"/>
      <c r="F4" s="4"/>
      <c r="G4" s="4"/>
      <c r="H4" s="4"/>
      <c r="I4" s="4"/>
      <c r="J4" s="4"/>
      <c r="K4" s="4"/>
    </row>
    <row r="5" spans="1:11" x14ac:dyDescent="0.25">
      <c r="A5" s="46">
        <v>2</v>
      </c>
      <c r="B5" s="21" t="s">
        <v>21</v>
      </c>
      <c r="C5" s="3" t="s">
        <v>59</v>
      </c>
      <c r="D5" s="4"/>
      <c r="E5" s="4"/>
      <c r="F5" s="4"/>
      <c r="G5" s="4"/>
      <c r="H5" s="4"/>
      <c r="I5" s="4"/>
      <c r="J5" s="4"/>
      <c r="K5" s="4"/>
    </row>
    <row r="6" spans="1:11" x14ac:dyDescent="0.25">
      <c r="A6" s="46">
        <v>3</v>
      </c>
      <c r="B6" s="21" t="s">
        <v>43</v>
      </c>
      <c r="C6" s="3" t="s">
        <v>60</v>
      </c>
      <c r="D6" s="4"/>
      <c r="E6" s="4"/>
      <c r="F6" s="4"/>
      <c r="G6" s="4"/>
      <c r="H6" s="4"/>
      <c r="I6" s="4"/>
      <c r="J6" s="4"/>
      <c r="K6" s="4"/>
    </row>
    <row r="7" spans="1:11" x14ac:dyDescent="0.25">
      <c r="A7" s="46">
        <v>4</v>
      </c>
      <c r="B7" s="21" t="s">
        <v>61</v>
      </c>
      <c r="C7" s="3" t="s">
        <v>121</v>
      </c>
      <c r="D7" s="4"/>
      <c r="E7" s="4"/>
      <c r="F7" s="4"/>
      <c r="G7" s="4"/>
      <c r="H7" s="4"/>
      <c r="I7" s="4"/>
      <c r="J7" s="4"/>
      <c r="K7" s="4"/>
    </row>
    <row r="8" spans="1:11" x14ac:dyDescent="0.25">
      <c r="A8" s="46">
        <v>5</v>
      </c>
      <c r="B8" s="21" t="s">
        <v>62</v>
      </c>
      <c r="C8" s="3" t="s">
        <v>120</v>
      </c>
      <c r="D8" s="4"/>
      <c r="E8" s="4"/>
      <c r="F8" s="4"/>
      <c r="G8" s="4"/>
      <c r="H8" s="4"/>
      <c r="I8" s="4"/>
      <c r="J8" s="4"/>
      <c r="K8" s="4"/>
    </row>
    <row r="9" spans="1:11" x14ac:dyDescent="0.25">
      <c r="A9" s="46">
        <v>6</v>
      </c>
      <c r="B9" s="21" t="s">
        <v>137</v>
      </c>
      <c r="C9" s="3" t="s">
        <v>138</v>
      </c>
      <c r="D9" s="4"/>
      <c r="E9" s="4"/>
      <c r="F9" s="4"/>
      <c r="G9" s="4"/>
      <c r="H9" s="4"/>
      <c r="I9" s="4"/>
      <c r="J9" s="4"/>
      <c r="K9" s="4"/>
    </row>
    <row r="10" spans="1:11" x14ac:dyDescent="0.25">
      <c r="A10" s="46">
        <v>7</v>
      </c>
      <c r="B10" s="21" t="s">
        <v>85</v>
      </c>
      <c r="C10" s="3" t="s">
        <v>84</v>
      </c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46">
        <v>8</v>
      </c>
      <c r="B11" s="21" t="s">
        <v>69</v>
      </c>
      <c r="C11" s="3" t="s">
        <v>131</v>
      </c>
      <c r="D11" s="4"/>
      <c r="E11" s="4"/>
      <c r="F11" s="4"/>
      <c r="G11" s="4"/>
      <c r="H11" s="4"/>
      <c r="I11" s="4"/>
      <c r="J11" s="4"/>
      <c r="K11" s="4"/>
    </row>
    <row r="12" spans="1:11" x14ac:dyDescent="0.25">
      <c r="A12" s="46">
        <v>9</v>
      </c>
      <c r="B12" s="21" t="s">
        <v>22</v>
      </c>
      <c r="C12" s="18" t="s">
        <v>139</v>
      </c>
      <c r="D12" s="4"/>
      <c r="E12" s="4"/>
      <c r="F12" s="4"/>
      <c r="G12" s="4"/>
      <c r="H12" s="4"/>
      <c r="I12" s="4"/>
      <c r="J12" s="4"/>
      <c r="K12" s="4"/>
    </row>
    <row r="13" spans="1:11" x14ac:dyDescent="0.25">
      <c r="A13" s="46">
        <v>10</v>
      </c>
      <c r="B13" s="21" t="s">
        <v>38</v>
      </c>
      <c r="C13" s="3" t="s">
        <v>122</v>
      </c>
      <c r="D13" s="4"/>
      <c r="E13" s="4"/>
      <c r="F13" s="4"/>
      <c r="G13" s="4"/>
      <c r="H13" s="4"/>
      <c r="I13" s="4"/>
      <c r="J13" s="4"/>
      <c r="K13" s="4"/>
    </row>
    <row r="14" spans="1:11" x14ac:dyDescent="0.25">
      <c r="A14" s="46">
        <v>11</v>
      </c>
      <c r="B14" s="21" t="s">
        <v>70</v>
      </c>
      <c r="C14" s="3" t="s">
        <v>86</v>
      </c>
      <c r="D14" s="4"/>
      <c r="E14" s="4"/>
      <c r="F14" s="4"/>
      <c r="G14" s="4"/>
      <c r="H14" s="4"/>
      <c r="I14" s="4"/>
      <c r="J14" s="4"/>
      <c r="K14" s="4"/>
    </row>
    <row r="15" spans="1:11" x14ac:dyDescent="0.25">
      <c r="A15" s="46">
        <v>12</v>
      </c>
      <c r="B15" s="21" t="s">
        <v>133</v>
      </c>
      <c r="C15" s="3" t="s">
        <v>132</v>
      </c>
      <c r="D15" s="4"/>
      <c r="E15" s="4"/>
      <c r="F15" s="4"/>
      <c r="G15" s="4"/>
      <c r="H15" s="4"/>
      <c r="I15" s="4"/>
      <c r="J15" s="4"/>
      <c r="K15" s="4"/>
    </row>
    <row r="16" spans="1:11" x14ac:dyDescent="0.25">
      <c r="A16" s="46">
        <v>13</v>
      </c>
      <c r="B16" s="21" t="s">
        <v>37</v>
      </c>
      <c r="C16" s="18" t="s">
        <v>150</v>
      </c>
      <c r="D16" s="4"/>
      <c r="E16" s="4"/>
      <c r="F16" s="4"/>
      <c r="G16" s="4"/>
      <c r="H16" s="4"/>
      <c r="I16" s="4"/>
      <c r="J16" s="4"/>
      <c r="K16" s="4"/>
    </row>
    <row r="17" spans="1:11" x14ac:dyDescent="0.25">
      <c r="A17" s="46">
        <v>14</v>
      </c>
      <c r="B17" s="21" t="s">
        <v>24</v>
      </c>
      <c r="C17" s="18" t="s">
        <v>123</v>
      </c>
      <c r="D17" s="4"/>
      <c r="E17" s="4"/>
      <c r="F17" s="4"/>
      <c r="G17" s="4"/>
      <c r="H17" s="4"/>
      <c r="I17" s="4"/>
      <c r="J17" s="4"/>
      <c r="K17" s="4"/>
    </row>
    <row r="18" spans="1:11" x14ac:dyDescent="0.25">
      <c r="A18" s="46">
        <v>15</v>
      </c>
      <c r="B18" s="21" t="s">
        <v>25</v>
      </c>
      <c r="C18" s="3" t="s">
        <v>75</v>
      </c>
      <c r="D18" s="4"/>
      <c r="E18" s="4"/>
      <c r="F18" s="4"/>
      <c r="G18" s="4"/>
      <c r="H18" s="4"/>
      <c r="I18" s="4"/>
      <c r="J18" s="4"/>
      <c r="K18" s="4"/>
    </row>
    <row r="19" spans="1:11" x14ac:dyDescent="0.25">
      <c r="A19" s="46">
        <v>16</v>
      </c>
      <c r="B19" s="21" t="s">
        <v>36</v>
      </c>
      <c r="C19" s="18" t="s">
        <v>76</v>
      </c>
      <c r="D19" s="4"/>
      <c r="E19" s="4"/>
      <c r="F19" s="4"/>
      <c r="G19" s="4"/>
      <c r="H19" s="4"/>
      <c r="I19" s="4"/>
      <c r="J19" s="4"/>
      <c r="K19" s="4"/>
    </row>
    <row r="20" spans="1:11" x14ac:dyDescent="0.25">
      <c r="A20" s="46">
        <v>17</v>
      </c>
      <c r="B20" s="21" t="s">
        <v>26</v>
      </c>
      <c r="C20" s="3" t="s">
        <v>134</v>
      </c>
      <c r="D20" s="4"/>
      <c r="E20" s="4"/>
      <c r="F20" s="4"/>
      <c r="G20" s="4"/>
      <c r="H20" s="4"/>
      <c r="I20" s="4"/>
      <c r="J20" s="4"/>
      <c r="K20" s="4"/>
    </row>
    <row r="21" spans="1:11" x14ac:dyDescent="0.25">
      <c r="A21" s="46">
        <v>18</v>
      </c>
      <c r="B21" s="21" t="s">
        <v>27</v>
      </c>
      <c r="C21" s="3" t="s">
        <v>1</v>
      </c>
      <c r="D21" s="4"/>
      <c r="E21" s="4"/>
      <c r="F21" s="4"/>
      <c r="G21" s="4"/>
      <c r="H21" s="4"/>
      <c r="I21" s="4"/>
      <c r="J21" s="4"/>
      <c r="K21" s="4"/>
    </row>
    <row r="22" spans="1:11" x14ac:dyDescent="0.25">
      <c r="A22" s="46">
        <v>19</v>
      </c>
      <c r="B22" s="21" t="s">
        <v>28</v>
      </c>
      <c r="C22" s="3" t="s">
        <v>124</v>
      </c>
      <c r="D22" s="4"/>
      <c r="E22" s="4"/>
      <c r="F22" s="4"/>
      <c r="G22" s="4"/>
      <c r="H22" s="4"/>
      <c r="I22" s="4"/>
      <c r="J22" s="4"/>
      <c r="K22" s="4"/>
    </row>
    <row r="23" spans="1:11" x14ac:dyDescent="0.25">
      <c r="A23" s="46">
        <v>20</v>
      </c>
      <c r="B23" s="21" t="s">
        <v>35</v>
      </c>
      <c r="C23" s="3" t="s">
        <v>78</v>
      </c>
      <c r="D23" s="4"/>
      <c r="E23" s="4"/>
      <c r="F23" s="4"/>
      <c r="G23" s="4"/>
      <c r="H23" s="4"/>
      <c r="I23" s="4"/>
      <c r="J23" s="4"/>
      <c r="K23" s="4"/>
    </row>
    <row r="24" spans="1:11" x14ac:dyDescent="0.25">
      <c r="A24" s="46">
        <v>21</v>
      </c>
      <c r="B24" s="21" t="s">
        <v>71</v>
      </c>
      <c r="C24" s="3" t="s">
        <v>72</v>
      </c>
      <c r="D24" s="4"/>
      <c r="E24" s="4"/>
      <c r="F24" s="4"/>
      <c r="G24" s="4"/>
      <c r="H24" s="4"/>
      <c r="I24" s="4"/>
      <c r="J24" s="4"/>
      <c r="K24" s="4"/>
    </row>
    <row r="25" spans="1:11" x14ac:dyDescent="0.25">
      <c r="A25" s="46">
        <v>22</v>
      </c>
      <c r="B25" s="21" t="s">
        <v>39</v>
      </c>
      <c r="C25" s="3" t="s">
        <v>87</v>
      </c>
      <c r="D25" s="4"/>
      <c r="E25" s="4"/>
      <c r="F25" s="4"/>
      <c r="G25" s="4"/>
      <c r="H25" s="4"/>
      <c r="I25" s="4"/>
      <c r="J25" s="4"/>
      <c r="K25" s="4"/>
    </row>
    <row r="26" spans="1:11" x14ac:dyDescent="0.25">
      <c r="A26" s="46">
        <v>23</v>
      </c>
      <c r="B26" s="21" t="s">
        <v>73</v>
      </c>
      <c r="C26" s="3" t="s">
        <v>74</v>
      </c>
      <c r="D26" s="4"/>
      <c r="E26" s="4"/>
      <c r="F26" s="4"/>
      <c r="G26" s="4"/>
      <c r="H26" s="4"/>
      <c r="I26" s="4"/>
      <c r="J26" s="4"/>
      <c r="K26" s="4"/>
    </row>
    <row r="27" spans="1:11" ht="30" x14ac:dyDescent="0.25">
      <c r="A27" s="46">
        <v>24</v>
      </c>
      <c r="B27" s="20" t="s">
        <v>63</v>
      </c>
      <c r="C27" s="19" t="s">
        <v>125</v>
      </c>
      <c r="D27" s="4"/>
      <c r="E27" s="4"/>
      <c r="F27" s="4"/>
      <c r="G27" s="4"/>
      <c r="H27" s="4"/>
      <c r="I27" s="4"/>
      <c r="J27" s="4"/>
      <c r="K27" s="4"/>
    </row>
    <row r="28" spans="1:11" ht="30" x14ac:dyDescent="0.25">
      <c r="A28" s="46">
        <v>25</v>
      </c>
      <c r="B28" s="20" t="s">
        <v>83</v>
      </c>
      <c r="C28" s="19" t="s">
        <v>126</v>
      </c>
      <c r="D28" s="4"/>
      <c r="E28" s="4"/>
      <c r="F28" s="4"/>
      <c r="G28" s="4"/>
      <c r="H28" s="4"/>
      <c r="I28" s="4"/>
      <c r="J28" s="4"/>
      <c r="K28" s="4"/>
    </row>
    <row r="29" spans="1:11" ht="45" x14ac:dyDescent="0.25">
      <c r="A29" s="46">
        <v>26</v>
      </c>
      <c r="B29" s="20" t="s">
        <v>135</v>
      </c>
      <c r="C29" s="19" t="s">
        <v>136</v>
      </c>
      <c r="D29" s="4"/>
      <c r="E29" s="4"/>
      <c r="F29" s="4"/>
      <c r="G29" s="4"/>
      <c r="H29" s="4"/>
      <c r="I29" s="4"/>
      <c r="J29" s="4"/>
      <c r="K29" s="4"/>
    </row>
    <row r="30" spans="1:11" s="72" customFormat="1" ht="17.45" customHeight="1" x14ac:dyDescent="0.25">
      <c r="A30" s="67"/>
      <c r="B30" s="68" t="s">
        <v>48</v>
      </c>
      <c r="C30" s="69"/>
      <c r="D30" s="70"/>
      <c r="E30" s="71"/>
      <c r="F30" s="71"/>
      <c r="G30" s="71"/>
      <c r="H30" s="71"/>
      <c r="I30" s="71"/>
      <c r="J30" s="71"/>
      <c r="K30" s="71"/>
    </row>
    <row r="31" spans="1:11" s="72" customFormat="1" ht="17.45" customHeight="1" x14ac:dyDescent="0.25">
      <c r="A31" s="73"/>
      <c r="B31" s="74" t="s">
        <v>45</v>
      </c>
      <c r="C31" s="97"/>
      <c r="D31" s="71"/>
      <c r="E31" s="71"/>
      <c r="F31" s="71"/>
      <c r="G31" s="71"/>
      <c r="H31" s="71"/>
      <c r="I31" s="71"/>
      <c r="J31" s="71"/>
      <c r="K31" s="71"/>
    </row>
    <row r="32" spans="1:11" s="72" customFormat="1" ht="17.45" customHeight="1" x14ac:dyDescent="0.25">
      <c r="A32" s="73"/>
      <c r="B32" s="75" t="s">
        <v>2</v>
      </c>
      <c r="C32" s="92"/>
      <c r="D32" s="71"/>
      <c r="E32" s="71"/>
      <c r="F32" s="71"/>
      <c r="G32" s="71"/>
      <c r="H32" s="71"/>
      <c r="I32" s="71"/>
      <c r="J32" s="71"/>
      <c r="K32" s="71"/>
    </row>
    <row r="33" spans="1:11" s="72" customFormat="1" ht="17.45" customHeight="1" x14ac:dyDescent="0.25">
      <c r="A33" s="73"/>
      <c r="B33" s="75" t="s">
        <v>46</v>
      </c>
      <c r="C33" s="78"/>
      <c r="D33" s="76"/>
      <c r="E33" s="71"/>
      <c r="F33" s="71"/>
      <c r="G33" s="71"/>
      <c r="H33" s="71"/>
      <c r="I33" s="71"/>
      <c r="J33" s="71"/>
      <c r="K33" s="71"/>
    </row>
    <row r="34" spans="1:11" s="72" customFormat="1" ht="17.45" customHeight="1" x14ac:dyDescent="0.25">
      <c r="A34" s="67"/>
      <c r="B34" s="75" t="s">
        <v>47</v>
      </c>
      <c r="C34" s="93">
        <f>(C32*C33)+C32</f>
        <v>0</v>
      </c>
      <c r="D34" s="71"/>
      <c r="E34" s="71"/>
      <c r="F34" s="71"/>
      <c r="G34" s="71"/>
      <c r="H34" s="71"/>
      <c r="I34" s="71"/>
      <c r="J34" s="71"/>
      <c r="K34" s="71"/>
    </row>
    <row r="35" spans="1:11" x14ac:dyDescent="0.25">
      <c r="A35" s="7"/>
      <c r="B35" s="7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5">
      <c r="A36" s="7"/>
      <c r="B36" s="7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5">
      <c r="A37" s="7"/>
      <c r="B37" s="7"/>
      <c r="C37" s="4"/>
      <c r="D37" s="4"/>
      <c r="E37" s="4"/>
      <c r="F37" s="4"/>
      <c r="G37" s="4"/>
      <c r="H37" s="4"/>
      <c r="I37" s="4"/>
      <c r="J37" s="4"/>
      <c r="K37" s="4"/>
    </row>
    <row r="38" spans="1:11" x14ac:dyDescent="0.25">
      <c r="A38" s="7"/>
      <c r="B38" s="7"/>
      <c r="C38" s="4"/>
      <c r="D38" s="4"/>
      <c r="E38" s="4"/>
      <c r="F38" s="4"/>
      <c r="G38" s="4"/>
      <c r="H38" s="4"/>
      <c r="I38" s="4"/>
      <c r="J38" s="4"/>
      <c r="K38" s="4"/>
    </row>
    <row r="39" spans="1:11" x14ac:dyDescent="0.25">
      <c r="A39" s="7"/>
      <c r="B39" s="7"/>
      <c r="C39" s="6"/>
      <c r="D39" s="4"/>
      <c r="E39" s="4"/>
      <c r="F39" s="4"/>
      <c r="G39" s="4"/>
      <c r="H39" s="4"/>
      <c r="I39" s="4"/>
      <c r="J39" s="4"/>
      <c r="K39" s="4"/>
    </row>
    <row r="40" spans="1:11" x14ac:dyDescent="0.25">
      <c r="A40" s="7"/>
      <c r="B40" s="7"/>
      <c r="C40" s="4"/>
      <c r="D40" s="4"/>
      <c r="E40" s="4"/>
      <c r="F40" s="4"/>
      <c r="G40" s="4"/>
      <c r="H40" s="4"/>
      <c r="I40" s="4"/>
      <c r="J40" s="4"/>
      <c r="K40" s="4"/>
    </row>
    <row r="41" spans="1:11" x14ac:dyDescent="0.25">
      <c r="A41" s="7"/>
      <c r="B41" s="7"/>
      <c r="C41" s="6"/>
      <c r="D41" s="4"/>
      <c r="E41" s="4"/>
      <c r="F41" s="4"/>
      <c r="G41" s="4"/>
      <c r="H41" s="4"/>
      <c r="I41" s="4"/>
      <c r="J41" s="4"/>
      <c r="K41" s="4"/>
    </row>
    <row r="42" spans="1:11" x14ac:dyDescent="0.25">
      <c r="A42" s="7"/>
      <c r="B42" s="7"/>
      <c r="C42" s="4"/>
      <c r="D42" s="4"/>
      <c r="E42" s="4"/>
      <c r="F42" s="4"/>
      <c r="G42" s="4"/>
      <c r="H42" s="4"/>
      <c r="I42" s="4"/>
      <c r="J42" s="4"/>
      <c r="K42" s="4"/>
    </row>
    <row r="43" spans="1:11" x14ac:dyDescent="0.25">
      <c r="A43" s="7"/>
      <c r="B43" s="7"/>
      <c r="C43" s="4"/>
      <c r="D43" s="4"/>
      <c r="E43" s="4"/>
      <c r="F43" s="4"/>
      <c r="G43" s="4"/>
      <c r="H43" s="4"/>
      <c r="I43" s="4"/>
      <c r="J43" s="4"/>
      <c r="K43" s="4"/>
    </row>
    <row r="44" spans="1:11" x14ac:dyDescent="0.25">
      <c r="A44" s="7"/>
      <c r="B44" s="7"/>
      <c r="C44" s="4"/>
      <c r="D44" s="4"/>
      <c r="E44" s="4"/>
      <c r="F44" s="4"/>
      <c r="G44" s="4"/>
      <c r="H44" s="4"/>
      <c r="I44" s="4"/>
      <c r="J44" s="4"/>
      <c r="K44" s="4"/>
    </row>
    <row r="45" spans="1:11" x14ac:dyDescent="0.25">
      <c r="A45" s="7"/>
      <c r="B45" s="7"/>
      <c r="C45" s="4"/>
      <c r="D45" s="4"/>
      <c r="E45" s="4"/>
      <c r="F45" s="4"/>
      <c r="G45" s="4"/>
      <c r="H45" s="4"/>
      <c r="I45" s="4"/>
      <c r="J45" s="4"/>
      <c r="K45" s="4"/>
    </row>
    <row r="46" spans="1:11" x14ac:dyDescent="0.25">
      <c r="A46" s="7"/>
      <c r="B46" s="7"/>
      <c r="C46" s="22"/>
      <c r="D46" s="4"/>
      <c r="E46" s="4"/>
      <c r="F46" s="4"/>
      <c r="G46" s="4"/>
      <c r="H46" s="4"/>
      <c r="I46" s="4"/>
      <c r="J46" s="4"/>
      <c r="K46" s="4"/>
    </row>
    <row r="47" spans="1:11" x14ac:dyDescent="0.25">
      <c r="A47" s="7"/>
      <c r="B47" s="7"/>
      <c r="C47" s="22"/>
      <c r="D47" s="4"/>
      <c r="E47" s="4"/>
      <c r="F47" s="4"/>
      <c r="G47" s="4"/>
      <c r="H47" s="4"/>
      <c r="I47" s="4"/>
      <c r="J47" s="4"/>
      <c r="K47" s="4"/>
    </row>
    <row r="48" spans="1:11" x14ac:dyDescent="0.25">
      <c r="A48" s="7"/>
      <c r="B48" s="7"/>
      <c r="C48" s="22"/>
      <c r="D48" s="4"/>
      <c r="E48" s="4"/>
      <c r="F48" s="4"/>
      <c r="G48" s="4"/>
      <c r="H48" s="4"/>
      <c r="I48" s="4"/>
      <c r="J48" s="4"/>
      <c r="K48" s="4"/>
    </row>
    <row r="49" spans="1:11" x14ac:dyDescent="0.25">
      <c r="A49" s="7"/>
      <c r="B49" s="7"/>
      <c r="C49" s="22"/>
      <c r="D49" s="4"/>
      <c r="E49" s="4"/>
      <c r="F49" s="4"/>
      <c r="G49" s="4"/>
      <c r="H49" s="4"/>
      <c r="I49" s="4"/>
      <c r="J49" s="4"/>
      <c r="K49" s="4"/>
    </row>
    <row r="50" spans="1:11" x14ac:dyDescent="0.25">
      <c r="A50" s="7"/>
      <c r="B50" s="7"/>
      <c r="C50" s="22"/>
      <c r="D50" s="4"/>
      <c r="E50" s="4"/>
      <c r="F50" s="4"/>
      <c r="G50" s="4"/>
      <c r="H50" s="4"/>
      <c r="I50" s="4"/>
      <c r="J50" s="4"/>
      <c r="K50" s="4"/>
    </row>
    <row r="51" spans="1:11" x14ac:dyDescent="0.25">
      <c r="A51" s="7"/>
      <c r="B51" s="7"/>
      <c r="C51" s="4"/>
      <c r="D51" s="4"/>
      <c r="E51" s="4"/>
      <c r="F51" s="4"/>
      <c r="G51" s="4"/>
      <c r="H51" s="4"/>
      <c r="I51" s="4"/>
      <c r="J51" s="4"/>
      <c r="K51" s="4"/>
    </row>
    <row r="52" spans="1:11" x14ac:dyDescent="0.25">
      <c r="A52" s="7"/>
      <c r="B52" s="7"/>
      <c r="C52" s="4"/>
      <c r="D52" s="4"/>
      <c r="E52" s="4"/>
      <c r="F52" s="4"/>
      <c r="G52" s="4"/>
      <c r="H52" s="4"/>
      <c r="I52" s="4"/>
      <c r="J52" s="4"/>
      <c r="K52" s="4"/>
    </row>
    <row r="53" spans="1:11" x14ac:dyDescent="0.25">
      <c r="A53" s="7"/>
      <c r="B53" s="7"/>
      <c r="C53" s="4"/>
      <c r="D53" s="4"/>
      <c r="E53" s="4"/>
      <c r="F53" s="4"/>
      <c r="G53" s="4"/>
      <c r="H53" s="4"/>
      <c r="I53" s="4"/>
      <c r="J53" s="4"/>
      <c r="K53" s="4"/>
    </row>
    <row r="54" spans="1:11" x14ac:dyDescent="0.25">
      <c r="A54" s="7"/>
      <c r="B54" s="7"/>
      <c r="C54" s="4"/>
      <c r="D54" s="4"/>
      <c r="E54" s="4"/>
      <c r="F54" s="4"/>
      <c r="G54" s="4"/>
      <c r="H54" s="4"/>
      <c r="I54" s="4"/>
      <c r="J54" s="4"/>
      <c r="K54" s="4"/>
    </row>
    <row r="55" spans="1:11" x14ac:dyDescent="0.25">
      <c r="A55" s="7"/>
      <c r="B55" s="7"/>
      <c r="C55" s="4"/>
      <c r="D55" s="4"/>
      <c r="E55" s="4"/>
      <c r="F55" s="4"/>
      <c r="G55" s="4"/>
      <c r="H55" s="4"/>
      <c r="I55" s="4"/>
      <c r="J55" s="4"/>
      <c r="K55" s="4"/>
    </row>
    <row r="56" spans="1:11" x14ac:dyDescent="0.25">
      <c r="A56" s="7"/>
      <c r="B56" s="7"/>
      <c r="C56" s="4"/>
      <c r="D56" s="4"/>
      <c r="E56" s="4"/>
      <c r="F56" s="4"/>
      <c r="G56" s="4"/>
      <c r="H56" s="4"/>
      <c r="I56" s="4"/>
      <c r="J56" s="4"/>
      <c r="K56" s="4"/>
    </row>
    <row r="57" spans="1:11" x14ac:dyDescent="0.25">
      <c r="A57" s="7"/>
      <c r="B57" s="7"/>
      <c r="C57" s="4"/>
      <c r="D57" s="4"/>
      <c r="E57" s="4"/>
      <c r="F57" s="4"/>
      <c r="G57" s="4"/>
      <c r="H57" s="4"/>
      <c r="I57" s="4"/>
      <c r="J57" s="4"/>
      <c r="K57" s="4"/>
    </row>
    <row r="58" spans="1:11" x14ac:dyDescent="0.25">
      <c r="A58" s="7"/>
      <c r="B58" s="7"/>
      <c r="C58" s="4"/>
      <c r="D58" s="4"/>
      <c r="E58" s="4"/>
      <c r="F58" s="4"/>
      <c r="G58" s="4"/>
      <c r="H58" s="4"/>
      <c r="I58" s="4"/>
      <c r="J58" s="4"/>
      <c r="K58" s="4"/>
    </row>
    <row r="59" spans="1:11" x14ac:dyDescent="0.25">
      <c r="A59" s="7"/>
      <c r="B59" s="7"/>
      <c r="C59" s="4"/>
      <c r="D59" s="4"/>
      <c r="E59" s="4"/>
      <c r="F59" s="4"/>
      <c r="G59" s="4"/>
      <c r="H59" s="4"/>
      <c r="I59" s="4"/>
      <c r="J59" s="4"/>
      <c r="K59" s="4"/>
    </row>
    <row r="60" spans="1:11" x14ac:dyDescent="0.25">
      <c r="A60" s="7"/>
      <c r="B60" s="7"/>
      <c r="C60" s="4"/>
      <c r="D60" s="4"/>
      <c r="E60" s="4"/>
      <c r="F60" s="4"/>
      <c r="G60" s="4"/>
      <c r="H60" s="4"/>
      <c r="I60" s="4"/>
      <c r="J60" s="4"/>
      <c r="K60" s="4"/>
    </row>
    <row r="61" spans="1:11" x14ac:dyDescent="0.25">
      <c r="A61" s="7"/>
      <c r="B61" s="7"/>
      <c r="C61" s="4"/>
      <c r="D61" s="4"/>
      <c r="E61" s="4"/>
      <c r="F61" s="4"/>
      <c r="G61" s="4"/>
      <c r="H61" s="4"/>
      <c r="I61" s="4"/>
      <c r="J61" s="4"/>
      <c r="K61" s="4"/>
    </row>
    <row r="62" spans="1:11" x14ac:dyDescent="0.25">
      <c r="A62" s="7"/>
      <c r="B62" s="7"/>
      <c r="C62" s="4"/>
      <c r="D62" s="4"/>
      <c r="E62" s="4"/>
      <c r="F62" s="4"/>
      <c r="G62" s="4"/>
      <c r="H62" s="4"/>
      <c r="I62" s="4"/>
      <c r="J62" s="4"/>
      <c r="K62" s="4"/>
    </row>
    <row r="63" spans="1:11" x14ac:dyDescent="0.25">
      <c r="A63" s="7"/>
      <c r="B63" s="7"/>
      <c r="C63" s="4"/>
      <c r="D63" s="4"/>
      <c r="E63" s="4"/>
      <c r="F63" s="4"/>
      <c r="G63" s="4"/>
      <c r="H63" s="4"/>
      <c r="I63" s="4"/>
      <c r="J63" s="4"/>
      <c r="K63" s="4"/>
    </row>
    <row r="64" spans="1:11" x14ac:dyDescent="0.25">
      <c r="A64" s="7"/>
      <c r="B64" s="7"/>
      <c r="C64" s="4"/>
      <c r="D64" s="4"/>
      <c r="E64" s="4"/>
      <c r="F64" s="4"/>
      <c r="G64" s="4"/>
      <c r="H64" s="4"/>
      <c r="I64" s="4"/>
      <c r="J64" s="4"/>
      <c r="K64" s="4"/>
    </row>
    <row r="65" spans="1:11" x14ac:dyDescent="0.25">
      <c r="A65" s="7"/>
      <c r="B65" s="7"/>
      <c r="C65" s="4"/>
      <c r="D65" s="4"/>
      <c r="E65" s="4"/>
      <c r="F65" s="4"/>
      <c r="G65" s="4"/>
      <c r="H65" s="4"/>
      <c r="I65" s="4"/>
      <c r="J65" s="4"/>
      <c r="K65" s="4"/>
    </row>
    <row r="66" spans="1:11" x14ac:dyDescent="0.25">
      <c r="A66" s="7"/>
      <c r="B66" s="7"/>
      <c r="C66" s="4"/>
      <c r="D66" s="4"/>
      <c r="E66" s="4"/>
      <c r="F66" s="4"/>
      <c r="G66" s="4"/>
      <c r="H66" s="4"/>
      <c r="I66" s="4"/>
      <c r="J66" s="4"/>
      <c r="K66" s="4"/>
    </row>
    <row r="67" spans="1:11" x14ac:dyDescent="0.25">
      <c r="A67" s="7"/>
      <c r="B67" s="7"/>
      <c r="C67" s="4"/>
      <c r="D67" s="4"/>
      <c r="E67" s="4"/>
      <c r="F67" s="4"/>
      <c r="G67" s="4"/>
      <c r="H67" s="4"/>
      <c r="I67" s="4"/>
      <c r="J67" s="4"/>
      <c r="K67" s="4"/>
    </row>
    <row r="68" spans="1:11" x14ac:dyDescent="0.25">
      <c r="A68" s="7"/>
      <c r="B68" s="7"/>
      <c r="C68" s="4"/>
      <c r="D68" s="4"/>
      <c r="E68" s="4"/>
      <c r="F68" s="4"/>
      <c r="G68" s="4"/>
      <c r="H68" s="4"/>
      <c r="I68" s="4"/>
      <c r="J68" s="4"/>
      <c r="K68" s="4"/>
    </row>
    <row r="69" spans="1:11" x14ac:dyDescent="0.25">
      <c r="A69" s="7"/>
      <c r="B69" s="7"/>
      <c r="C69" s="4"/>
      <c r="D69" s="4"/>
      <c r="E69" s="4"/>
      <c r="F69" s="4"/>
      <c r="G69" s="4"/>
      <c r="H69" s="4"/>
      <c r="I69" s="4"/>
      <c r="J69" s="4"/>
      <c r="K69" s="4"/>
    </row>
    <row r="70" spans="1:11" x14ac:dyDescent="0.25">
      <c r="A70" s="7"/>
      <c r="B70" s="7"/>
      <c r="C70" s="4"/>
      <c r="D70" s="4"/>
      <c r="E70" s="4"/>
      <c r="F70" s="4"/>
      <c r="G70" s="4"/>
      <c r="H70" s="4"/>
      <c r="I70" s="4"/>
      <c r="J70" s="4"/>
      <c r="K70" s="4"/>
    </row>
    <row r="71" spans="1:11" x14ac:dyDescent="0.25">
      <c r="A71" s="7"/>
      <c r="B71" s="7"/>
      <c r="C71" s="4"/>
      <c r="D71" s="4"/>
      <c r="E71" s="4"/>
      <c r="F71" s="4"/>
      <c r="G71" s="4"/>
      <c r="H71" s="4"/>
      <c r="I71" s="4"/>
      <c r="J71" s="4"/>
      <c r="K71" s="4"/>
    </row>
    <row r="72" spans="1:11" x14ac:dyDescent="0.25">
      <c r="A72" s="7"/>
      <c r="B72" s="7"/>
      <c r="C72" s="4"/>
      <c r="D72" s="4"/>
      <c r="E72" s="4"/>
      <c r="F72" s="4"/>
      <c r="G72" s="4"/>
      <c r="H72" s="4"/>
      <c r="I72" s="4"/>
      <c r="J72" s="4"/>
      <c r="K72" s="4"/>
    </row>
    <row r="73" spans="1:11" x14ac:dyDescent="0.25">
      <c r="A73" s="7"/>
      <c r="B73" s="7"/>
      <c r="C73" s="4"/>
      <c r="D73" s="4"/>
      <c r="E73" s="4"/>
      <c r="F73" s="4"/>
      <c r="G73" s="4"/>
      <c r="H73" s="4"/>
      <c r="I73" s="4"/>
      <c r="J73" s="4"/>
      <c r="K73" s="4"/>
    </row>
    <row r="74" spans="1:11" x14ac:dyDescent="0.25">
      <c r="A74" s="7"/>
      <c r="B74" s="7"/>
      <c r="C74" s="4"/>
      <c r="D74" s="4"/>
      <c r="E74" s="4"/>
      <c r="F74" s="4"/>
      <c r="G74" s="4"/>
      <c r="H74" s="4"/>
      <c r="I74" s="4"/>
      <c r="J74" s="4"/>
      <c r="K74" s="4"/>
    </row>
    <row r="75" spans="1:11" x14ac:dyDescent="0.25">
      <c r="A75" s="7"/>
      <c r="B75" s="7"/>
      <c r="C75" s="4"/>
      <c r="D75" s="4"/>
      <c r="E75" s="4"/>
      <c r="F75" s="4"/>
      <c r="G75" s="4"/>
      <c r="H75" s="4"/>
      <c r="I75" s="4"/>
      <c r="J75" s="4"/>
      <c r="K75" s="4"/>
    </row>
    <row r="76" spans="1:11" x14ac:dyDescent="0.25">
      <c r="A76" s="7"/>
      <c r="B76" s="7"/>
      <c r="C76" s="4"/>
      <c r="D76" s="4"/>
      <c r="E76" s="4"/>
      <c r="F76" s="4"/>
      <c r="G76" s="4"/>
      <c r="H76" s="4"/>
      <c r="I76" s="4"/>
      <c r="J76" s="4"/>
      <c r="K76" s="4"/>
    </row>
    <row r="77" spans="1:11" x14ac:dyDescent="0.25">
      <c r="A77" s="7"/>
      <c r="B77" s="7"/>
      <c r="C77" s="4"/>
      <c r="D77" s="4"/>
      <c r="E77" s="4"/>
      <c r="F77" s="4"/>
      <c r="G77" s="4"/>
      <c r="H77" s="4"/>
      <c r="I77" s="4"/>
      <c r="J77" s="4"/>
      <c r="K77" s="4"/>
    </row>
    <row r="78" spans="1:11" x14ac:dyDescent="0.25">
      <c r="A78" s="7"/>
      <c r="B78" s="7"/>
      <c r="C78" s="4"/>
      <c r="D78" s="4"/>
      <c r="E78" s="4"/>
      <c r="F78" s="4"/>
      <c r="G78" s="4"/>
      <c r="H78" s="4"/>
      <c r="I78" s="4"/>
      <c r="J78" s="4"/>
      <c r="K78" s="4"/>
    </row>
    <row r="79" spans="1:11" x14ac:dyDescent="0.25">
      <c r="A79" s="7"/>
      <c r="B79" s="7"/>
      <c r="C79" s="4"/>
      <c r="D79" s="4"/>
      <c r="E79" s="4"/>
      <c r="F79" s="4"/>
      <c r="G79" s="4"/>
      <c r="H79" s="4"/>
      <c r="I79" s="4"/>
      <c r="J79" s="4"/>
      <c r="K79" s="4"/>
    </row>
    <row r="80" spans="1:11" x14ac:dyDescent="0.25">
      <c r="A80" s="7"/>
      <c r="B80" s="7"/>
      <c r="C80" s="4"/>
      <c r="D80" s="4"/>
      <c r="E80" s="4"/>
      <c r="F80" s="4"/>
      <c r="G80" s="4"/>
      <c r="H80" s="4"/>
      <c r="I80" s="4"/>
      <c r="J80" s="4"/>
      <c r="K80" s="4"/>
    </row>
    <row r="81" spans="1:11" x14ac:dyDescent="0.25">
      <c r="A81" s="7"/>
      <c r="B81" s="7"/>
      <c r="C81" s="4"/>
      <c r="D81" s="4"/>
      <c r="E81" s="4"/>
      <c r="F81" s="4"/>
      <c r="G81" s="4"/>
      <c r="H81" s="4"/>
      <c r="I81" s="4"/>
      <c r="J81" s="4"/>
      <c r="K81" s="4"/>
    </row>
    <row r="82" spans="1:11" x14ac:dyDescent="0.25">
      <c r="A82" s="7"/>
      <c r="B82" s="7"/>
      <c r="C82" s="4"/>
      <c r="D82" s="4"/>
      <c r="E82" s="4"/>
      <c r="F82" s="4"/>
      <c r="G82" s="4"/>
      <c r="H82" s="4"/>
      <c r="I82" s="4"/>
      <c r="J82" s="4"/>
      <c r="K82" s="4"/>
    </row>
    <row r="83" spans="1:11" x14ac:dyDescent="0.25">
      <c r="A83" s="7"/>
      <c r="B83" s="7"/>
      <c r="C83" s="4"/>
      <c r="D83" s="4"/>
      <c r="E83" s="4"/>
      <c r="F83" s="4"/>
      <c r="G83" s="4"/>
      <c r="H83" s="4"/>
      <c r="I83" s="4"/>
      <c r="J83" s="4"/>
      <c r="K83" s="4"/>
    </row>
    <row r="84" spans="1:11" x14ac:dyDescent="0.25">
      <c r="A84" s="7"/>
      <c r="B84" s="7"/>
      <c r="C84" s="4"/>
      <c r="D84" s="4"/>
      <c r="E84" s="4"/>
      <c r="F84" s="4"/>
      <c r="G84" s="4"/>
      <c r="H84" s="4"/>
      <c r="I84" s="4"/>
      <c r="J84" s="4"/>
      <c r="K84" s="4"/>
    </row>
    <row r="85" spans="1:11" x14ac:dyDescent="0.25">
      <c r="A85" s="7"/>
      <c r="B85" s="7"/>
      <c r="C85" s="4"/>
      <c r="D85" s="4"/>
      <c r="E85" s="4"/>
      <c r="F85" s="4"/>
      <c r="G85" s="4"/>
      <c r="H85" s="4"/>
      <c r="I85" s="4"/>
      <c r="J85" s="4"/>
      <c r="K85" s="4"/>
    </row>
    <row r="86" spans="1:11" x14ac:dyDescent="0.25">
      <c r="A86" s="7"/>
      <c r="B86" s="7"/>
      <c r="C86" s="4"/>
      <c r="D86" s="4"/>
      <c r="E86" s="4"/>
      <c r="F86" s="4"/>
      <c r="G86" s="4"/>
      <c r="H86" s="4"/>
      <c r="I86" s="4"/>
      <c r="J86" s="4"/>
      <c r="K86" s="4"/>
    </row>
    <row r="87" spans="1:11" x14ac:dyDescent="0.25">
      <c r="A87" s="7"/>
      <c r="B87" s="7"/>
      <c r="C87" s="4"/>
      <c r="D87" s="4"/>
      <c r="E87" s="4"/>
      <c r="F87" s="4"/>
      <c r="G87" s="4"/>
      <c r="H87" s="4"/>
      <c r="I87" s="4"/>
      <c r="J87" s="4"/>
      <c r="K87" s="4"/>
    </row>
    <row r="88" spans="1:11" x14ac:dyDescent="0.25">
      <c r="A88" s="7"/>
      <c r="B88" s="7"/>
      <c r="C88" s="4"/>
      <c r="D88" s="4"/>
      <c r="E88" s="4"/>
      <c r="F88" s="4"/>
      <c r="G88" s="4"/>
      <c r="H88" s="4"/>
      <c r="I88" s="4"/>
      <c r="J88" s="4"/>
      <c r="K88" s="4"/>
    </row>
    <row r="89" spans="1:11" x14ac:dyDescent="0.25">
      <c r="A89" s="7"/>
      <c r="B89" s="7"/>
      <c r="C89" s="4"/>
      <c r="D89" s="4"/>
      <c r="E89" s="4"/>
      <c r="F89" s="4"/>
      <c r="G89" s="4"/>
      <c r="H89" s="4"/>
      <c r="I89" s="4"/>
      <c r="J89" s="4"/>
      <c r="K89" s="4"/>
    </row>
    <row r="90" spans="1:11" x14ac:dyDescent="0.25">
      <c r="A90" s="7"/>
      <c r="B90" s="7"/>
      <c r="C90" s="4"/>
      <c r="D90" s="4"/>
      <c r="E90" s="4"/>
      <c r="F90" s="4"/>
      <c r="G90" s="4"/>
      <c r="H90" s="4"/>
      <c r="I90" s="4"/>
      <c r="J90" s="4"/>
      <c r="K90" s="4"/>
    </row>
    <row r="91" spans="1:11" x14ac:dyDescent="0.25">
      <c r="A91" s="7"/>
      <c r="B91" s="7"/>
      <c r="C91" s="4"/>
      <c r="D91" s="4"/>
      <c r="E91" s="4"/>
      <c r="F91" s="4"/>
      <c r="G91" s="4"/>
      <c r="H91" s="4"/>
      <c r="I91" s="4"/>
      <c r="J91" s="4"/>
      <c r="K91" s="4"/>
    </row>
    <row r="92" spans="1:11" x14ac:dyDescent="0.25">
      <c r="A92" s="7"/>
      <c r="B92" s="7"/>
      <c r="C92" s="4"/>
      <c r="D92" s="4"/>
      <c r="E92" s="4"/>
      <c r="F92" s="4"/>
      <c r="G92" s="4"/>
      <c r="H92" s="4"/>
      <c r="I92" s="4"/>
      <c r="J92" s="4"/>
      <c r="K92" s="4"/>
    </row>
    <row r="93" spans="1:11" x14ac:dyDescent="0.25">
      <c r="A93" s="7"/>
      <c r="B93" s="7"/>
      <c r="C93" s="4"/>
      <c r="D93" s="4"/>
      <c r="E93" s="4"/>
      <c r="F93" s="4"/>
      <c r="G93" s="4"/>
      <c r="H93" s="4"/>
      <c r="I93" s="4"/>
      <c r="J93" s="4"/>
      <c r="K93" s="4"/>
    </row>
    <row r="94" spans="1:11" x14ac:dyDescent="0.25">
      <c r="A94" s="7"/>
      <c r="B94" s="7"/>
      <c r="C94" s="4"/>
      <c r="D94" s="4"/>
      <c r="E94" s="4"/>
      <c r="F94" s="4"/>
      <c r="G94" s="4"/>
      <c r="H94" s="4"/>
      <c r="I94" s="4"/>
      <c r="J94" s="4"/>
      <c r="K94" s="4"/>
    </row>
    <row r="95" spans="1:11" x14ac:dyDescent="0.25">
      <c r="A95" s="7"/>
      <c r="B95" s="7"/>
      <c r="C95" s="4"/>
      <c r="D95" s="4"/>
      <c r="E95" s="4"/>
      <c r="F95" s="4"/>
      <c r="G95" s="4"/>
      <c r="H95" s="4"/>
      <c r="I95" s="4"/>
      <c r="J95" s="4"/>
      <c r="K95" s="4"/>
    </row>
    <row r="96" spans="1:11" x14ac:dyDescent="0.25">
      <c r="A96" s="7"/>
      <c r="B96" s="7"/>
      <c r="C96" s="4"/>
      <c r="D96" s="4"/>
      <c r="E96" s="4"/>
      <c r="F96" s="4"/>
      <c r="G96" s="4"/>
      <c r="H96" s="4"/>
      <c r="I96" s="4"/>
      <c r="J96" s="4"/>
      <c r="K96" s="4"/>
    </row>
    <row r="97" spans="1:11" x14ac:dyDescent="0.25">
      <c r="A97" s="7"/>
      <c r="B97" s="7"/>
      <c r="C97" s="4"/>
      <c r="D97" s="4"/>
      <c r="E97" s="4"/>
      <c r="F97" s="4"/>
      <c r="G97" s="4"/>
      <c r="H97" s="4"/>
      <c r="I97" s="4"/>
      <c r="J97" s="4"/>
      <c r="K97" s="4"/>
    </row>
    <row r="98" spans="1:11" x14ac:dyDescent="0.25">
      <c r="A98" s="7"/>
      <c r="B98" s="7"/>
      <c r="C98" s="4"/>
      <c r="D98" s="4"/>
      <c r="E98" s="4"/>
      <c r="F98" s="4"/>
      <c r="G98" s="4"/>
      <c r="H98" s="4"/>
      <c r="I98" s="4"/>
      <c r="J98" s="4"/>
      <c r="K98" s="4"/>
    </row>
    <row r="99" spans="1:11" x14ac:dyDescent="0.25">
      <c r="A99" s="7"/>
      <c r="B99" s="7"/>
      <c r="C99" s="4"/>
      <c r="D99" s="4"/>
      <c r="E99" s="4"/>
      <c r="F99" s="4"/>
      <c r="G99" s="4"/>
      <c r="H99" s="4"/>
      <c r="I99" s="4"/>
      <c r="J99" s="4"/>
      <c r="K99" s="4"/>
    </row>
  </sheetData>
  <sheetProtection algorithmName="SHA-512" hashValue="EB2TFFxbl9rndLtFgrIxWBZVfhvbegYXkS4SmYxKFtthQ5w73wqx2gzvqWlXpCQATyjVjwkhwPBC44nF7v3dxQ==" saltValue="gmME9WDTBJYR+V86cnO1/A==" spinCount="100000" sheet="1" objects="1" scenarios="1"/>
  <mergeCells count="1">
    <mergeCell ref="A1:C1"/>
  </mergeCells>
  <pageMargins left="0.7" right="0.7" top="0.75" bottom="0.75" header="0.3" footer="0.3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tabColor rgb="FFC2E76B"/>
  </sheetPr>
  <dimension ref="A1:U87"/>
  <sheetViews>
    <sheetView zoomScaleNormal="100" zoomScaleSheetLayoutView="100" workbookViewId="0">
      <selection activeCell="C10" sqref="C10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20" t="s">
        <v>80</v>
      </c>
      <c r="B1" s="121"/>
      <c r="C1" s="12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1" x14ac:dyDescent="0.25">
      <c r="A2" s="52"/>
      <c r="B2" s="53" t="s">
        <v>44</v>
      </c>
      <c r="C2" s="5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x14ac:dyDescent="0.25">
      <c r="A3" s="46">
        <v>1</v>
      </c>
      <c r="B3" s="9" t="s">
        <v>30</v>
      </c>
      <c r="C3" s="3" t="s">
        <v>145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x14ac:dyDescent="0.25">
      <c r="A4" s="46">
        <v>2</v>
      </c>
      <c r="B4" s="9" t="s">
        <v>29</v>
      </c>
      <c r="C4" s="3" t="s">
        <v>4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25">
      <c r="A5" s="46">
        <v>3</v>
      </c>
      <c r="B5" s="9" t="s">
        <v>31</v>
      </c>
      <c r="C5" s="3" t="s">
        <v>34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1" s="72" customFormat="1" ht="15.75" x14ac:dyDescent="0.25">
      <c r="A6" s="67"/>
      <c r="B6" s="98" t="s">
        <v>48</v>
      </c>
      <c r="C6" s="99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</row>
    <row r="7" spans="1:21" s="72" customFormat="1" ht="15.75" x14ac:dyDescent="0.25">
      <c r="A7" s="73"/>
      <c r="B7" s="74" t="s">
        <v>45</v>
      </c>
      <c r="C7" s="77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</row>
    <row r="8" spans="1:21" s="72" customFormat="1" ht="15.75" x14ac:dyDescent="0.25">
      <c r="A8" s="73"/>
      <c r="B8" s="75" t="s">
        <v>2</v>
      </c>
      <c r="C8" s="92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</row>
    <row r="9" spans="1:21" s="72" customFormat="1" ht="15.75" x14ac:dyDescent="0.25">
      <c r="A9" s="73"/>
      <c r="B9" s="75" t="s">
        <v>46</v>
      </c>
      <c r="C9" s="78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</row>
    <row r="10" spans="1:21" s="72" customFormat="1" ht="15.75" x14ac:dyDescent="0.25">
      <c r="A10" s="73"/>
      <c r="B10" s="75" t="s">
        <v>20</v>
      </c>
      <c r="C10" s="92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</row>
    <row r="11" spans="1:21" s="72" customFormat="1" ht="15.75" x14ac:dyDescent="0.25">
      <c r="A11" s="67"/>
      <c r="B11" s="75" t="s">
        <v>47</v>
      </c>
      <c r="C11" s="93">
        <f>(C8*C9)+C8+C10</f>
        <v>0</v>
      </c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</row>
    <row r="12" spans="1:21" x14ac:dyDescent="0.25">
      <c r="A12" s="10"/>
      <c r="B12" s="10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1" x14ac:dyDescent="0.25">
      <c r="A13" s="10"/>
      <c r="B13" s="10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1" x14ac:dyDescent="0.25">
      <c r="A14" s="23"/>
      <c r="B14" s="2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1" x14ac:dyDescent="0.25">
      <c r="A15" s="10"/>
      <c r="B15" s="10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1" x14ac:dyDescent="0.25">
      <c r="A16" s="10"/>
      <c r="B16" s="10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10"/>
      <c r="B17" s="1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10"/>
      <c r="B18" s="10"/>
      <c r="C18" s="4"/>
      <c r="D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10"/>
      <c r="B19" s="10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10"/>
      <c r="B20" s="1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10"/>
      <c r="B21" s="1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10"/>
      <c r="B22" s="1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10"/>
      <c r="B23" s="10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10"/>
      <c r="B24" s="10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10"/>
      <c r="B25" s="10"/>
      <c r="C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10"/>
      <c r="B26" s="1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10"/>
      <c r="B27" s="10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10"/>
      <c r="B28" s="1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10"/>
      <c r="B29" s="10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10"/>
      <c r="B30" s="10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10"/>
      <c r="B31" s="10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10"/>
      <c r="B32" s="10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10"/>
      <c r="B33" s="10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10"/>
      <c r="B34" s="10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10"/>
      <c r="B35" s="10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10"/>
      <c r="B36" s="10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10"/>
      <c r="B37" s="10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10"/>
      <c r="B38" s="10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10"/>
      <c r="B39" s="10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10"/>
      <c r="B40" s="10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10"/>
      <c r="B41" s="10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10"/>
      <c r="B42" s="10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10"/>
      <c r="B43" s="10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10"/>
      <c r="B44" s="10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10"/>
      <c r="B45" s="10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10"/>
      <c r="B46" s="10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10"/>
      <c r="B47" s="10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10"/>
      <c r="B48" s="10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10"/>
      <c r="B49" s="10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10"/>
      <c r="B50" s="10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10"/>
      <c r="B51" s="10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10"/>
      <c r="B52" s="10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10"/>
      <c r="B53" s="10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10"/>
      <c r="B54" s="10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10"/>
      <c r="B55" s="10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10"/>
      <c r="B56" s="10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10"/>
      <c r="B57" s="10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10"/>
      <c r="B58" s="10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10"/>
      <c r="B59" s="10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10"/>
      <c r="B60" s="10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10"/>
      <c r="B61" s="10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10"/>
      <c r="B62" s="10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10"/>
      <c r="B63" s="10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10"/>
      <c r="B64" s="10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10"/>
      <c r="B65" s="10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10"/>
      <c r="B66" s="10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10"/>
      <c r="B67" s="10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10"/>
      <c r="B68" s="10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10"/>
      <c r="B69" s="10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10"/>
      <c r="B70" s="10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10"/>
      <c r="B71" s="10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10"/>
      <c r="B72" s="10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10"/>
      <c r="B73" s="10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10"/>
      <c r="B74" s="10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10"/>
      <c r="B75" s="10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10"/>
      <c r="B76" s="10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10"/>
      <c r="B77" s="10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10"/>
      <c r="B78" s="10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10"/>
      <c r="B79" s="10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10"/>
      <c r="B80" s="10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10"/>
      <c r="B81" s="10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10"/>
      <c r="B82" s="10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10"/>
      <c r="B83" s="10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10"/>
      <c r="B84" s="10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10"/>
      <c r="B85" s="10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10"/>
      <c r="B86" s="10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</sheetData>
  <sheetProtection algorithmName="SHA-512" hashValue="paeFTmzCTSAVdmytWRdKrOA35VIDHEI9k7f5ID7D3m61jE+zlCmow26Y05uYCDPU0NrBQ439g6B3IolSmaPOwQ==" saltValue="wCm8E1T/EO21A6e46mQY1A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1" max="15" man="1"/>
    <brk id="10662" max="1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>
    <tabColor rgb="FFC2E76B"/>
  </sheetPr>
  <dimension ref="A1:U89"/>
  <sheetViews>
    <sheetView zoomScaleNormal="100" zoomScaleSheetLayoutView="100" workbookViewId="0">
      <selection activeCell="C12" sqref="C12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20" t="s">
        <v>41</v>
      </c>
      <c r="B1" s="121"/>
      <c r="C1" s="12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25">
      <c r="A2" s="52"/>
      <c r="B2" s="53" t="s">
        <v>44</v>
      </c>
      <c r="C2" s="5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x14ac:dyDescent="0.25">
      <c r="A3" s="46">
        <v>1</v>
      </c>
      <c r="B3" s="9" t="s">
        <v>30</v>
      </c>
      <c r="C3" s="3" t="s">
        <v>146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30" x14ac:dyDescent="0.25">
      <c r="A4" s="46">
        <v>2</v>
      </c>
      <c r="B4" s="9" t="s">
        <v>23</v>
      </c>
      <c r="C4" s="18" t="s">
        <v>90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25">
      <c r="A5" s="46">
        <v>3</v>
      </c>
      <c r="B5" s="9" t="s">
        <v>66</v>
      </c>
      <c r="C5" s="3" t="s">
        <v>65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A6" s="46">
        <v>4</v>
      </c>
      <c r="B6" s="9" t="s">
        <v>29</v>
      </c>
      <c r="C6" s="3" t="s">
        <v>4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5">
      <c r="A7" s="46">
        <v>5</v>
      </c>
      <c r="B7" s="9" t="s">
        <v>31</v>
      </c>
      <c r="C7" s="3" t="s">
        <v>34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s="72" customFormat="1" ht="15.75" x14ac:dyDescent="0.25">
      <c r="A8" s="67"/>
      <c r="B8" s="68" t="s">
        <v>48</v>
      </c>
      <c r="C8" s="69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</row>
    <row r="9" spans="1:21" s="72" customFormat="1" ht="15.75" x14ac:dyDescent="0.25">
      <c r="A9" s="73"/>
      <c r="B9" s="74" t="s">
        <v>45</v>
      </c>
      <c r="C9" s="77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</row>
    <row r="10" spans="1:21" s="72" customFormat="1" ht="15.75" x14ac:dyDescent="0.25">
      <c r="A10" s="73"/>
      <c r="B10" s="75" t="s">
        <v>2</v>
      </c>
      <c r="C10" s="92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</row>
    <row r="11" spans="1:21" s="72" customFormat="1" ht="15.75" x14ac:dyDescent="0.25">
      <c r="A11" s="73"/>
      <c r="B11" s="75" t="s">
        <v>46</v>
      </c>
      <c r="C11" s="78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</row>
    <row r="12" spans="1:21" s="72" customFormat="1" ht="15.75" x14ac:dyDescent="0.25">
      <c r="A12" s="73"/>
      <c r="B12" s="75" t="s">
        <v>20</v>
      </c>
      <c r="C12" s="92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</row>
    <row r="13" spans="1:21" s="72" customFormat="1" ht="15.75" x14ac:dyDescent="0.25">
      <c r="A13" s="67"/>
      <c r="B13" s="75" t="s">
        <v>47</v>
      </c>
      <c r="C13" s="93">
        <f>(C10*C11)+C10+C12</f>
        <v>0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</row>
    <row r="14" spans="1:21" x14ac:dyDescent="0.25">
      <c r="A14" s="10"/>
      <c r="B14" s="10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x14ac:dyDescent="0.25">
      <c r="A15" s="10"/>
      <c r="B15" s="10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25">
      <c r="A16" s="23"/>
      <c r="B16" s="2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25">
      <c r="A17" s="10"/>
      <c r="B17" s="1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5">
      <c r="A18" s="10"/>
      <c r="B18" s="10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10"/>
      <c r="B19" s="10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x14ac:dyDescent="0.25">
      <c r="A20" s="10"/>
      <c r="B20" s="1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x14ac:dyDescent="0.25">
      <c r="A21" s="10"/>
      <c r="B21" s="1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x14ac:dyDescent="0.25">
      <c r="A22" s="10"/>
      <c r="B22" s="1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x14ac:dyDescent="0.25">
      <c r="A23" s="10"/>
      <c r="B23" s="10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x14ac:dyDescent="0.25">
      <c r="A24" s="10"/>
      <c r="B24" s="10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x14ac:dyDescent="0.25">
      <c r="A25" s="10"/>
      <c r="B25" s="10"/>
      <c r="C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x14ac:dyDescent="0.25">
      <c r="A26" s="10"/>
      <c r="B26" s="1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x14ac:dyDescent="0.25">
      <c r="A27" s="10"/>
      <c r="B27" s="10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x14ac:dyDescent="0.25">
      <c r="A28" s="10"/>
      <c r="B28" s="1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x14ac:dyDescent="0.25">
      <c r="A29" s="10"/>
      <c r="B29" s="10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x14ac:dyDescent="0.25">
      <c r="A30" s="10"/>
      <c r="B30" s="10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x14ac:dyDescent="0.25">
      <c r="A31" s="10"/>
      <c r="B31" s="10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x14ac:dyDescent="0.25">
      <c r="A32" s="10"/>
      <c r="B32" s="10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x14ac:dyDescent="0.25">
      <c r="A33" s="10"/>
      <c r="B33" s="10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x14ac:dyDescent="0.25">
      <c r="A34" s="10"/>
      <c r="B34" s="10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25">
      <c r="A35" s="10"/>
      <c r="B35" s="10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25">
      <c r="A36" s="10"/>
      <c r="B36" s="10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25">
      <c r="A37" s="10"/>
      <c r="B37" s="10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25">
      <c r="A38" s="10"/>
      <c r="B38" s="10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5">
      <c r="A39" s="10"/>
      <c r="B39" s="10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25">
      <c r="A40" s="10"/>
      <c r="B40" s="10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25">
      <c r="A41" s="10"/>
      <c r="B41" s="10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25">
      <c r="A42" s="10"/>
      <c r="B42" s="10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x14ac:dyDescent="0.25">
      <c r="A43" s="10"/>
      <c r="B43" s="10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25">
      <c r="A44" s="10"/>
      <c r="B44" s="10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x14ac:dyDescent="0.25">
      <c r="A45" s="10"/>
      <c r="B45" s="10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x14ac:dyDescent="0.25">
      <c r="A46" s="10"/>
      <c r="B46" s="10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x14ac:dyDescent="0.25">
      <c r="A47" s="10"/>
      <c r="B47" s="10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x14ac:dyDescent="0.25">
      <c r="A48" s="10"/>
      <c r="B48" s="10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x14ac:dyDescent="0.25">
      <c r="A49" s="10"/>
      <c r="B49" s="10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x14ac:dyDescent="0.25">
      <c r="A50" s="10"/>
      <c r="B50" s="10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x14ac:dyDescent="0.25">
      <c r="A51" s="10"/>
      <c r="B51" s="10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x14ac:dyDescent="0.25">
      <c r="A52" s="10"/>
      <c r="B52" s="10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x14ac:dyDescent="0.25">
      <c r="A53" s="10"/>
      <c r="B53" s="10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x14ac:dyDescent="0.25">
      <c r="A54" s="10"/>
      <c r="B54" s="10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x14ac:dyDescent="0.25">
      <c r="A55" s="10"/>
      <c r="B55" s="10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x14ac:dyDescent="0.25">
      <c r="A56" s="10"/>
      <c r="B56" s="10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x14ac:dyDescent="0.25">
      <c r="A57" s="10"/>
      <c r="B57" s="10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x14ac:dyDescent="0.25">
      <c r="A58" s="10"/>
      <c r="B58" s="10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x14ac:dyDescent="0.25">
      <c r="A59" s="10"/>
      <c r="B59" s="10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x14ac:dyDescent="0.25">
      <c r="A60" s="10"/>
      <c r="B60" s="10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x14ac:dyDescent="0.25">
      <c r="A61" s="10"/>
      <c r="B61" s="10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x14ac:dyDescent="0.25">
      <c r="A62" s="10"/>
      <c r="B62" s="10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x14ac:dyDescent="0.25">
      <c r="A63" s="10"/>
      <c r="B63" s="10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x14ac:dyDescent="0.25">
      <c r="A64" s="10"/>
      <c r="B64" s="10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x14ac:dyDescent="0.25">
      <c r="A65" s="10"/>
      <c r="B65" s="10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x14ac:dyDescent="0.25">
      <c r="A66" s="10"/>
      <c r="B66" s="10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x14ac:dyDescent="0.25">
      <c r="A67" s="10"/>
      <c r="B67" s="10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x14ac:dyDescent="0.25">
      <c r="A68" s="10"/>
      <c r="B68" s="10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x14ac:dyDescent="0.25">
      <c r="A69" s="10"/>
      <c r="B69" s="10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x14ac:dyDescent="0.25">
      <c r="A70" s="10"/>
      <c r="B70" s="10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x14ac:dyDescent="0.25">
      <c r="A71" s="10"/>
      <c r="B71" s="10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x14ac:dyDescent="0.25">
      <c r="A72" s="10"/>
      <c r="B72" s="10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x14ac:dyDescent="0.25">
      <c r="A73" s="10"/>
      <c r="B73" s="10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x14ac:dyDescent="0.25">
      <c r="A74" s="10"/>
      <c r="B74" s="10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x14ac:dyDescent="0.25">
      <c r="A75" s="10"/>
      <c r="B75" s="10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x14ac:dyDescent="0.25">
      <c r="A76" s="10"/>
      <c r="B76" s="10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x14ac:dyDescent="0.25">
      <c r="A77" s="10"/>
      <c r="B77" s="10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x14ac:dyDescent="0.25">
      <c r="A78" s="10"/>
      <c r="B78" s="10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x14ac:dyDescent="0.25">
      <c r="A79" s="10"/>
      <c r="B79" s="10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x14ac:dyDescent="0.25">
      <c r="A80" s="10"/>
      <c r="B80" s="10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x14ac:dyDescent="0.25">
      <c r="A81" s="10"/>
      <c r="B81" s="10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x14ac:dyDescent="0.25">
      <c r="A82" s="10"/>
      <c r="B82" s="10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x14ac:dyDescent="0.25">
      <c r="A83" s="10"/>
      <c r="B83" s="10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x14ac:dyDescent="0.25">
      <c r="A84" s="10"/>
      <c r="B84" s="10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x14ac:dyDescent="0.25">
      <c r="A85" s="10"/>
      <c r="B85" s="10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x14ac:dyDescent="0.25">
      <c r="A86" s="10"/>
      <c r="B86" s="10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x14ac:dyDescent="0.25">
      <c r="A87" s="10"/>
      <c r="B87" s="10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x14ac:dyDescent="0.25">
      <c r="A88" s="10"/>
      <c r="B88" s="10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x14ac:dyDescent="0.25"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</sheetData>
  <sheetProtection algorithmName="SHA-512" hashValue="ZTwVpvTXUKxtCgYcVQEM3Ys2HWKw6MnsjcvS1lAnTOUKIcXmYOnO10VnXN/vR4g0kcfdD7RM2lED3+IOG7CZog==" saltValue="4PWpNt5O0MsQd/TvyKInyg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8">
    <tabColor rgb="FFC2E76B"/>
  </sheetPr>
  <dimension ref="A1:U92"/>
  <sheetViews>
    <sheetView zoomScaleNormal="100" zoomScaleSheetLayoutView="100" workbookViewId="0">
      <selection activeCell="C13" sqref="C13"/>
    </sheetView>
  </sheetViews>
  <sheetFormatPr defaultRowHeight="15" x14ac:dyDescent="0.25"/>
  <cols>
    <col min="1" max="1" width="3.85546875" style="2" customWidth="1"/>
    <col min="2" max="2" width="32.7109375" style="2" bestFit="1" customWidth="1"/>
    <col min="3" max="3" width="66.5703125" bestFit="1" customWidth="1"/>
  </cols>
  <sheetData>
    <row r="1" spans="1:21" ht="26.25" x14ac:dyDescent="0.4">
      <c r="A1" s="120" t="s">
        <v>68</v>
      </c>
      <c r="B1" s="121"/>
      <c r="C1" s="12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pans="1:21" x14ac:dyDescent="0.25">
      <c r="A2" s="52"/>
      <c r="B2" s="53" t="s">
        <v>44</v>
      </c>
      <c r="C2" s="5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1" x14ac:dyDescent="0.25">
      <c r="A3" s="46">
        <v>1</v>
      </c>
      <c r="B3" s="9" t="s">
        <v>30</v>
      </c>
      <c r="C3" s="3" t="s">
        <v>147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x14ac:dyDescent="0.25">
      <c r="A4" s="46">
        <v>2</v>
      </c>
      <c r="B4" s="9" t="s">
        <v>23</v>
      </c>
      <c r="C4" s="3" t="s">
        <v>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x14ac:dyDescent="0.25">
      <c r="A5" s="46">
        <v>3</v>
      </c>
      <c r="B5" s="9" t="s">
        <v>66</v>
      </c>
      <c r="C5" s="3" t="s">
        <v>65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5">
      <c r="A6" s="46">
        <v>4</v>
      </c>
      <c r="B6" s="9" t="s">
        <v>33</v>
      </c>
      <c r="C6" s="3" t="s">
        <v>40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5">
      <c r="A7" s="46">
        <v>5</v>
      </c>
      <c r="B7" s="9" t="s">
        <v>29</v>
      </c>
      <c r="C7" s="3" t="s">
        <v>4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5">
      <c r="A8" s="46">
        <v>6</v>
      </c>
      <c r="B8" s="9" t="s">
        <v>31</v>
      </c>
      <c r="C8" s="3" t="s">
        <v>34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s="72" customFormat="1" ht="15.75" x14ac:dyDescent="0.25">
      <c r="A9" s="67"/>
      <c r="B9" s="68" t="s">
        <v>48</v>
      </c>
      <c r="C9" s="69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</row>
    <row r="10" spans="1:21" s="72" customFormat="1" ht="15.75" x14ac:dyDescent="0.25">
      <c r="A10" s="73"/>
      <c r="B10" s="74" t="s">
        <v>45</v>
      </c>
      <c r="C10" s="100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</row>
    <row r="11" spans="1:21" s="72" customFormat="1" ht="15.75" x14ac:dyDescent="0.25">
      <c r="A11" s="73"/>
      <c r="B11" s="75" t="s">
        <v>2</v>
      </c>
      <c r="C11" s="92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</row>
    <row r="12" spans="1:21" s="72" customFormat="1" ht="15.75" x14ac:dyDescent="0.25">
      <c r="A12" s="73"/>
      <c r="B12" s="75" t="s">
        <v>46</v>
      </c>
      <c r="C12" s="78"/>
      <c r="D12" s="71"/>
      <c r="E12" s="7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</row>
    <row r="13" spans="1:21" s="72" customFormat="1" ht="15.75" x14ac:dyDescent="0.25">
      <c r="A13" s="73"/>
      <c r="B13" s="75" t="s">
        <v>20</v>
      </c>
      <c r="C13" s="92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</row>
    <row r="14" spans="1:21" s="72" customFormat="1" ht="15.75" x14ac:dyDescent="0.25">
      <c r="A14" s="67"/>
      <c r="B14" s="75" t="s">
        <v>47</v>
      </c>
      <c r="C14" s="93">
        <f>(C11*C12)+C11+C13</f>
        <v>0</v>
      </c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</row>
    <row r="15" spans="1:21" x14ac:dyDescent="0.25">
      <c r="A15" s="10"/>
      <c r="B15" s="10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x14ac:dyDescent="0.25">
      <c r="A16" s="10"/>
      <c r="B16" s="10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x14ac:dyDescent="0.25">
      <c r="A17" s="10"/>
      <c r="B17" s="10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x14ac:dyDescent="0.25">
      <c r="A18" s="10"/>
      <c r="B18" s="10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x14ac:dyDescent="0.25">
      <c r="A19" s="10"/>
      <c r="B19" s="10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x14ac:dyDescent="0.25">
      <c r="A20" s="10"/>
      <c r="B20" s="10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x14ac:dyDescent="0.25">
      <c r="A21" s="10"/>
      <c r="B21" s="10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x14ac:dyDescent="0.25">
      <c r="A22" s="10"/>
      <c r="B22" s="10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x14ac:dyDescent="0.25">
      <c r="A23" s="10"/>
      <c r="B23" s="10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x14ac:dyDescent="0.25">
      <c r="A24" s="10"/>
      <c r="B24" s="10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x14ac:dyDescent="0.25">
      <c r="A25" s="10"/>
      <c r="B25" s="10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x14ac:dyDescent="0.25">
      <c r="A26" s="10"/>
      <c r="B26" s="10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x14ac:dyDescent="0.25">
      <c r="A27" s="10"/>
      <c r="B27" s="10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x14ac:dyDescent="0.25">
      <c r="A28" s="10"/>
      <c r="B28" s="10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x14ac:dyDescent="0.25">
      <c r="A29" s="10"/>
      <c r="B29" s="10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x14ac:dyDescent="0.25">
      <c r="A30" s="10"/>
      <c r="B30" s="10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x14ac:dyDescent="0.25">
      <c r="A31" s="10"/>
      <c r="B31" s="10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x14ac:dyDescent="0.25">
      <c r="A32" s="10"/>
      <c r="B32" s="10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x14ac:dyDescent="0.25">
      <c r="A33" s="10"/>
      <c r="B33" s="10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x14ac:dyDescent="0.25">
      <c r="A34" s="10"/>
      <c r="B34" s="10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x14ac:dyDescent="0.25">
      <c r="A35" s="10"/>
      <c r="B35" s="10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x14ac:dyDescent="0.25">
      <c r="A36" s="10"/>
      <c r="B36" s="10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x14ac:dyDescent="0.25">
      <c r="A37" s="10"/>
      <c r="B37" s="10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x14ac:dyDescent="0.25">
      <c r="A38" s="10"/>
      <c r="B38" s="10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x14ac:dyDescent="0.25">
      <c r="A39" s="10"/>
      <c r="B39" s="10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x14ac:dyDescent="0.25">
      <c r="A40" s="10"/>
      <c r="B40" s="10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x14ac:dyDescent="0.25">
      <c r="A41" s="10"/>
      <c r="B41" s="10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x14ac:dyDescent="0.25">
      <c r="A42" s="10"/>
      <c r="B42" s="10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x14ac:dyDescent="0.25">
      <c r="A43" s="10"/>
      <c r="B43" s="10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x14ac:dyDescent="0.25">
      <c r="A44" s="10"/>
      <c r="B44" s="10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x14ac:dyDescent="0.25">
      <c r="A45" s="10"/>
      <c r="B45" s="10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x14ac:dyDescent="0.25">
      <c r="A46" s="10"/>
      <c r="B46" s="10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x14ac:dyDescent="0.25">
      <c r="A47" s="10"/>
      <c r="B47" s="10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x14ac:dyDescent="0.25">
      <c r="A48" s="10"/>
      <c r="B48" s="10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x14ac:dyDescent="0.25">
      <c r="A49" s="10"/>
      <c r="B49" s="10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x14ac:dyDescent="0.25">
      <c r="A50" s="10"/>
      <c r="B50" s="10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x14ac:dyDescent="0.25">
      <c r="A51" s="10"/>
      <c r="B51" s="10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x14ac:dyDescent="0.25">
      <c r="A52" s="10"/>
      <c r="B52" s="10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x14ac:dyDescent="0.25">
      <c r="A53" s="10"/>
      <c r="B53" s="10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x14ac:dyDescent="0.25">
      <c r="A54" s="10"/>
      <c r="B54" s="10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x14ac:dyDescent="0.25">
      <c r="A55" s="10"/>
      <c r="B55" s="10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x14ac:dyDescent="0.25">
      <c r="A56" s="10"/>
      <c r="B56" s="10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x14ac:dyDescent="0.25">
      <c r="A57" s="10"/>
      <c r="B57" s="10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x14ac:dyDescent="0.25">
      <c r="A58" s="10"/>
      <c r="B58" s="10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x14ac:dyDescent="0.25">
      <c r="A59" s="10"/>
      <c r="B59" s="10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x14ac:dyDescent="0.25">
      <c r="A60" s="10"/>
      <c r="B60" s="10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x14ac:dyDescent="0.25">
      <c r="A61" s="10"/>
      <c r="B61" s="10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x14ac:dyDescent="0.25">
      <c r="A62" s="10"/>
      <c r="B62" s="10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x14ac:dyDescent="0.25">
      <c r="A63" s="10"/>
      <c r="B63" s="10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x14ac:dyDescent="0.25">
      <c r="A64" s="10"/>
      <c r="B64" s="10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x14ac:dyDescent="0.25">
      <c r="A65" s="10"/>
      <c r="B65" s="10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x14ac:dyDescent="0.25">
      <c r="A66" s="10"/>
      <c r="B66" s="10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x14ac:dyDescent="0.25">
      <c r="A67" s="10"/>
      <c r="B67" s="10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x14ac:dyDescent="0.25">
      <c r="A68" s="10"/>
      <c r="B68" s="10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x14ac:dyDescent="0.25">
      <c r="A69" s="10"/>
      <c r="B69" s="10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x14ac:dyDescent="0.25">
      <c r="A70" s="10"/>
      <c r="B70" s="10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x14ac:dyDescent="0.25">
      <c r="A71" s="10"/>
      <c r="B71" s="10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x14ac:dyDescent="0.25">
      <c r="A72" s="10"/>
      <c r="B72" s="10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x14ac:dyDescent="0.25">
      <c r="A73" s="10"/>
      <c r="B73" s="10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x14ac:dyDescent="0.25">
      <c r="A74" s="10"/>
      <c r="B74" s="10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x14ac:dyDescent="0.25">
      <c r="A75" s="10"/>
      <c r="B75" s="10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x14ac:dyDescent="0.25">
      <c r="A76" s="10"/>
      <c r="B76" s="10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x14ac:dyDescent="0.25">
      <c r="A77" s="10"/>
      <c r="B77" s="10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x14ac:dyDescent="0.25">
      <c r="A78" s="10"/>
      <c r="B78" s="10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</row>
    <row r="79" spans="1:21" x14ac:dyDescent="0.25">
      <c r="A79" s="10"/>
      <c r="B79" s="10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</row>
    <row r="80" spans="1:21" x14ac:dyDescent="0.25">
      <c r="A80" s="10"/>
      <c r="B80" s="10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</row>
    <row r="81" spans="1:21" x14ac:dyDescent="0.25">
      <c r="A81" s="10"/>
      <c r="B81" s="10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</row>
    <row r="82" spans="1:21" x14ac:dyDescent="0.25">
      <c r="A82" s="10"/>
      <c r="B82" s="10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</row>
    <row r="83" spans="1:21" x14ac:dyDescent="0.25">
      <c r="A83" s="10"/>
      <c r="B83" s="10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</row>
    <row r="84" spans="1:21" x14ac:dyDescent="0.25">
      <c r="A84" s="10"/>
      <c r="B84" s="10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</row>
    <row r="85" spans="1:21" x14ac:dyDescent="0.25">
      <c r="A85" s="10"/>
      <c r="B85" s="10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</row>
    <row r="86" spans="1:21" x14ac:dyDescent="0.25">
      <c r="A86" s="10"/>
      <c r="B86" s="10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</row>
    <row r="87" spans="1:21" x14ac:dyDescent="0.25">
      <c r="A87" s="10"/>
      <c r="B87" s="10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</row>
    <row r="88" spans="1:21" x14ac:dyDescent="0.25">
      <c r="A88" s="10"/>
      <c r="B88" s="10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</row>
    <row r="89" spans="1:21" x14ac:dyDescent="0.25">
      <c r="A89" s="10"/>
      <c r="B89" s="10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</row>
    <row r="90" spans="1:21" x14ac:dyDescent="0.25">
      <c r="A90" s="10"/>
      <c r="B90" s="10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</row>
    <row r="91" spans="1:21" x14ac:dyDescent="0.25">
      <c r="A91" s="10"/>
      <c r="B91" s="10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</row>
    <row r="92" spans="1:21" x14ac:dyDescent="0.25"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</row>
  </sheetData>
  <sheetProtection algorithmName="SHA-512" hashValue="iZloM3kR6+pGj75bfCDFl4asd+E28fEJfdY5dUrp6V5WO8LzCoUmtav2qD1eeU0gZqNrxlu8m7toeo35Q5IYcA==" saltValue="GA7UEQqCIAQrn5H872Ll0g==" spinCount="100000" sheet="1" objects="1" scenarios="1"/>
  <mergeCells count="1">
    <mergeCell ref="A1:C1"/>
  </mergeCells>
  <pageMargins left="0.7" right="0.7" top="0.75" bottom="0.75" header="0.3" footer="0.3"/>
  <pageSetup paperSize="9" scale="49" orientation="landscape" verticalDpi="0" r:id="rId1"/>
  <colBreaks count="2" manualBreakCount="2">
    <brk id="10662" max="15" man="1"/>
    <brk id="10663" max="1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04711-A954-4262-9ADB-B25BAA5AE7B0}">
  <sheetPr codeName="Blad10">
    <tabColor rgb="FFC2E76B"/>
  </sheetPr>
  <dimension ref="A1:IG96"/>
  <sheetViews>
    <sheetView zoomScale="70" zoomScaleNormal="70" workbookViewId="0">
      <selection activeCell="C15" sqref="C15"/>
    </sheetView>
  </sheetViews>
  <sheetFormatPr defaultRowHeight="15" x14ac:dyDescent="0.25"/>
  <cols>
    <col min="1" max="1" width="2" bestFit="1" customWidth="1"/>
    <col min="2" max="2" width="32.7109375" bestFit="1" customWidth="1"/>
    <col min="3" max="3" width="84.5703125" customWidth="1"/>
    <col min="4" max="4" width="14" style="4" bestFit="1" customWidth="1"/>
    <col min="5" max="241" width="9.140625" style="4"/>
  </cols>
  <sheetData>
    <row r="1" spans="1:241" ht="26.25" x14ac:dyDescent="0.4">
      <c r="A1" s="120" t="s">
        <v>91</v>
      </c>
      <c r="B1" s="121"/>
      <c r="C1" s="122"/>
    </row>
    <row r="2" spans="1:241" x14ac:dyDescent="0.25">
      <c r="A2" s="52"/>
      <c r="B2" s="53" t="s">
        <v>44</v>
      </c>
      <c r="C2" s="37" t="s">
        <v>0</v>
      </c>
    </row>
    <row r="3" spans="1:241" x14ac:dyDescent="0.25">
      <c r="A3" s="46">
        <v>1</v>
      </c>
      <c r="B3" s="115" t="s">
        <v>30</v>
      </c>
      <c r="C3" s="3" t="s">
        <v>142</v>
      </c>
    </row>
    <row r="4" spans="1:241" x14ac:dyDescent="0.25">
      <c r="A4" s="46">
        <v>2</v>
      </c>
      <c r="B4" s="115" t="s">
        <v>92</v>
      </c>
      <c r="C4" s="3" t="s">
        <v>127</v>
      </c>
      <c r="D4"/>
    </row>
    <row r="5" spans="1:241" x14ac:dyDescent="0.25">
      <c r="A5" s="46">
        <v>3</v>
      </c>
      <c r="B5" s="115" t="s">
        <v>93</v>
      </c>
      <c r="C5" s="3" t="s">
        <v>119</v>
      </c>
    </row>
    <row r="6" spans="1:241" x14ac:dyDescent="0.25">
      <c r="A6" s="46">
        <v>4</v>
      </c>
      <c r="B6" s="115" t="s">
        <v>94</v>
      </c>
      <c r="C6" s="3" t="s">
        <v>128</v>
      </c>
    </row>
    <row r="7" spans="1:241" x14ac:dyDescent="0.25">
      <c r="A7" s="46"/>
      <c r="B7" s="115" t="s">
        <v>152</v>
      </c>
      <c r="C7" s="3" t="s">
        <v>153</v>
      </c>
    </row>
    <row r="8" spans="1:241" x14ac:dyDescent="0.25">
      <c r="A8" s="46"/>
      <c r="B8" s="115" t="s">
        <v>154</v>
      </c>
      <c r="C8" s="3" t="s">
        <v>155</v>
      </c>
    </row>
    <row r="9" spans="1:241" x14ac:dyDescent="0.25">
      <c r="A9" s="46">
        <v>5</v>
      </c>
      <c r="B9" s="115" t="s">
        <v>95</v>
      </c>
      <c r="C9" s="3" t="s">
        <v>156</v>
      </c>
    </row>
    <row r="10" spans="1:241" x14ac:dyDescent="0.25">
      <c r="A10" s="46">
        <v>6</v>
      </c>
      <c r="B10" s="115" t="s">
        <v>129</v>
      </c>
      <c r="C10" s="3" t="s">
        <v>130</v>
      </c>
    </row>
    <row r="11" spans="1:241" x14ac:dyDescent="0.25">
      <c r="A11" s="46">
        <v>7</v>
      </c>
      <c r="B11" s="115" t="s">
        <v>96</v>
      </c>
      <c r="C11" s="3" t="s">
        <v>97</v>
      </c>
    </row>
    <row r="12" spans="1:241" s="72" customFormat="1" ht="15.75" x14ac:dyDescent="0.25">
      <c r="A12" s="67"/>
      <c r="B12" s="68" t="s">
        <v>48</v>
      </c>
      <c r="C12" s="118"/>
      <c r="D12" s="4"/>
      <c r="E12" s="4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1"/>
      <c r="CO12" s="71"/>
      <c r="CP12" s="71"/>
      <c r="CQ12" s="71"/>
      <c r="CR12" s="71"/>
      <c r="CS12" s="71"/>
      <c r="CT12" s="71"/>
      <c r="CU12" s="71"/>
      <c r="CV12" s="71"/>
      <c r="CW12" s="71"/>
      <c r="CX12" s="71"/>
      <c r="CY12" s="71"/>
      <c r="CZ12" s="71"/>
      <c r="DA12" s="71"/>
      <c r="DB12" s="71"/>
      <c r="DC12" s="71"/>
      <c r="DD12" s="71"/>
      <c r="DE12" s="71"/>
      <c r="DF12" s="71"/>
      <c r="DG12" s="71"/>
      <c r="DH12" s="71"/>
      <c r="DI12" s="71"/>
      <c r="DJ12" s="71"/>
      <c r="DK12" s="71"/>
      <c r="DL12" s="71"/>
      <c r="DM12" s="71"/>
      <c r="DN12" s="71"/>
      <c r="DO12" s="71"/>
      <c r="DP12" s="71"/>
      <c r="DQ12" s="71"/>
      <c r="DR12" s="71"/>
      <c r="DS12" s="71"/>
      <c r="DT12" s="71"/>
      <c r="DU12" s="71"/>
      <c r="DV12" s="71"/>
      <c r="DW12" s="71"/>
      <c r="DX12" s="71"/>
      <c r="DY12" s="71"/>
      <c r="DZ12" s="71"/>
      <c r="EA12" s="71"/>
      <c r="EB12" s="71"/>
      <c r="EC12" s="71"/>
      <c r="ED12" s="71"/>
      <c r="EE12" s="71"/>
      <c r="EF12" s="71"/>
      <c r="EG12" s="71"/>
      <c r="EH12" s="71"/>
      <c r="EI12" s="71"/>
      <c r="EJ12" s="71"/>
      <c r="EK12" s="71"/>
      <c r="EL12" s="71"/>
      <c r="EM12" s="71"/>
      <c r="EN12" s="71"/>
      <c r="EO12" s="71"/>
      <c r="EP12" s="71"/>
      <c r="EQ12" s="71"/>
      <c r="ER12" s="71"/>
      <c r="ES12" s="71"/>
      <c r="ET12" s="71"/>
      <c r="EU12" s="71"/>
      <c r="EV12" s="71"/>
      <c r="EW12" s="71"/>
      <c r="EX12" s="71"/>
      <c r="EY12" s="71"/>
      <c r="EZ12" s="71"/>
      <c r="FA12" s="71"/>
      <c r="FB12" s="71"/>
      <c r="FC12" s="71"/>
      <c r="FD12" s="71"/>
      <c r="FE12" s="71"/>
      <c r="FF12" s="71"/>
      <c r="FG12" s="71"/>
      <c r="FH12" s="71"/>
      <c r="FI12" s="71"/>
      <c r="FJ12" s="71"/>
      <c r="FK12" s="71"/>
      <c r="FL12" s="71"/>
      <c r="FM12" s="71"/>
      <c r="FN12" s="71"/>
      <c r="FO12" s="71"/>
      <c r="FP12" s="71"/>
      <c r="FQ12" s="71"/>
      <c r="FR12" s="71"/>
      <c r="FS12" s="71"/>
      <c r="FT12" s="71"/>
      <c r="FU12" s="71"/>
      <c r="FV12" s="71"/>
      <c r="FW12" s="71"/>
      <c r="FX12" s="71"/>
      <c r="FY12" s="71"/>
      <c r="FZ12" s="71"/>
      <c r="GA12" s="71"/>
      <c r="GB12" s="71"/>
      <c r="GC12" s="71"/>
      <c r="GD12" s="71"/>
      <c r="GE12" s="71"/>
      <c r="GF12" s="71"/>
      <c r="GG12" s="71"/>
      <c r="GH12" s="71"/>
      <c r="GI12" s="71"/>
      <c r="GJ12" s="71"/>
      <c r="GK12" s="71"/>
      <c r="GL12" s="71"/>
      <c r="GM12" s="71"/>
      <c r="GN12" s="71"/>
      <c r="GO12" s="71"/>
      <c r="GP12" s="71"/>
      <c r="GQ12" s="71"/>
      <c r="GR12" s="71"/>
      <c r="GS12" s="71"/>
      <c r="GT12" s="71"/>
      <c r="GU12" s="71"/>
      <c r="GV12" s="71"/>
      <c r="GW12" s="71"/>
      <c r="GX12" s="71"/>
      <c r="GY12" s="71"/>
      <c r="GZ12" s="71"/>
      <c r="HA12" s="71"/>
      <c r="HB12" s="71"/>
      <c r="HC12" s="71"/>
      <c r="HD12" s="71"/>
      <c r="HE12" s="71"/>
      <c r="HF12" s="71"/>
      <c r="HG12" s="71"/>
      <c r="HH12" s="71"/>
      <c r="HI12" s="71"/>
      <c r="HJ12" s="71"/>
      <c r="HK12" s="71"/>
      <c r="HL12" s="71"/>
      <c r="HM12" s="71"/>
      <c r="HN12" s="71"/>
      <c r="HO12" s="71"/>
      <c r="HP12" s="71"/>
      <c r="HQ12" s="71"/>
      <c r="HR12" s="71"/>
      <c r="HS12" s="71"/>
      <c r="HT12" s="71"/>
      <c r="HU12" s="71"/>
      <c r="HV12" s="71"/>
      <c r="HW12" s="71"/>
      <c r="HX12" s="71"/>
      <c r="HY12" s="71"/>
      <c r="HZ12" s="71"/>
      <c r="IA12" s="71"/>
      <c r="IB12" s="71"/>
      <c r="IC12" s="71"/>
      <c r="ID12" s="71"/>
      <c r="IE12" s="71"/>
      <c r="IF12" s="71"/>
      <c r="IG12" s="71"/>
    </row>
    <row r="13" spans="1:241" s="72" customFormat="1" ht="15.75" x14ac:dyDescent="0.25">
      <c r="A13" s="73"/>
      <c r="B13" s="116" t="s">
        <v>45</v>
      </c>
      <c r="C13" s="78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1"/>
      <c r="CO13" s="71"/>
      <c r="CP13" s="71"/>
      <c r="CQ13" s="71"/>
      <c r="CR13" s="71"/>
      <c r="CS13" s="71"/>
      <c r="CT13" s="71"/>
      <c r="CU13" s="71"/>
      <c r="CV13" s="71"/>
      <c r="CW13" s="71"/>
      <c r="CX13" s="71"/>
      <c r="CY13" s="71"/>
      <c r="CZ13" s="71"/>
      <c r="DA13" s="71"/>
      <c r="DB13" s="71"/>
      <c r="DC13" s="71"/>
      <c r="DD13" s="71"/>
      <c r="DE13" s="71"/>
      <c r="DF13" s="71"/>
      <c r="DG13" s="71"/>
      <c r="DH13" s="71"/>
      <c r="DI13" s="71"/>
      <c r="DJ13" s="71"/>
      <c r="DK13" s="71"/>
      <c r="DL13" s="71"/>
      <c r="DM13" s="71"/>
      <c r="DN13" s="71"/>
      <c r="DO13" s="71"/>
      <c r="DP13" s="71"/>
      <c r="DQ13" s="71"/>
      <c r="DR13" s="71"/>
      <c r="DS13" s="71"/>
      <c r="DT13" s="71"/>
      <c r="DU13" s="71"/>
      <c r="DV13" s="71"/>
      <c r="DW13" s="71"/>
      <c r="DX13" s="71"/>
      <c r="DY13" s="71"/>
      <c r="DZ13" s="71"/>
      <c r="EA13" s="71"/>
      <c r="EB13" s="71"/>
      <c r="EC13" s="71"/>
      <c r="ED13" s="71"/>
      <c r="EE13" s="71"/>
      <c r="EF13" s="71"/>
      <c r="EG13" s="71"/>
      <c r="EH13" s="71"/>
      <c r="EI13" s="71"/>
      <c r="EJ13" s="71"/>
      <c r="EK13" s="71"/>
      <c r="EL13" s="71"/>
      <c r="EM13" s="71"/>
      <c r="EN13" s="71"/>
      <c r="EO13" s="71"/>
      <c r="EP13" s="71"/>
      <c r="EQ13" s="71"/>
      <c r="ER13" s="71"/>
      <c r="ES13" s="71"/>
      <c r="ET13" s="71"/>
      <c r="EU13" s="71"/>
      <c r="EV13" s="71"/>
      <c r="EW13" s="71"/>
      <c r="EX13" s="71"/>
      <c r="EY13" s="71"/>
      <c r="EZ13" s="71"/>
      <c r="FA13" s="71"/>
      <c r="FB13" s="71"/>
      <c r="FC13" s="71"/>
      <c r="FD13" s="71"/>
      <c r="FE13" s="71"/>
      <c r="FF13" s="71"/>
      <c r="FG13" s="71"/>
      <c r="FH13" s="71"/>
      <c r="FI13" s="71"/>
      <c r="FJ13" s="71"/>
      <c r="FK13" s="71"/>
      <c r="FL13" s="71"/>
      <c r="FM13" s="71"/>
      <c r="FN13" s="71"/>
      <c r="FO13" s="71"/>
      <c r="FP13" s="71"/>
      <c r="FQ13" s="71"/>
      <c r="FR13" s="71"/>
      <c r="FS13" s="71"/>
      <c r="FT13" s="71"/>
      <c r="FU13" s="71"/>
      <c r="FV13" s="71"/>
      <c r="FW13" s="71"/>
      <c r="FX13" s="71"/>
      <c r="FY13" s="71"/>
      <c r="FZ13" s="71"/>
      <c r="GA13" s="71"/>
      <c r="GB13" s="71"/>
      <c r="GC13" s="71"/>
      <c r="GD13" s="71"/>
      <c r="GE13" s="71"/>
      <c r="GF13" s="71"/>
      <c r="GG13" s="71"/>
      <c r="GH13" s="71"/>
      <c r="GI13" s="71"/>
      <c r="GJ13" s="71"/>
      <c r="GK13" s="71"/>
      <c r="GL13" s="71"/>
      <c r="GM13" s="71"/>
      <c r="GN13" s="71"/>
      <c r="GO13" s="71"/>
      <c r="GP13" s="71"/>
      <c r="GQ13" s="71"/>
      <c r="GR13" s="71"/>
      <c r="GS13" s="71"/>
      <c r="GT13" s="71"/>
      <c r="GU13" s="71"/>
      <c r="GV13" s="71"/>
      <c r="GW13" s="71"/>
      <c r="GX13" s="71"/>
      <c r="GY13" s="71"/>
      <c r="GZ13" s="71"/>
      <c r="HA13" s="71"/>
      <c r="HB13" s="71"/>
      <c r="HC13" s="71"/>
      <c r="HD13" s="71"/>
      <c r="HE13" s="71"/>
      <c r="HF13" s="71"/>
      <c r="HG13" s="71"/>
      <c r="HH13" s="71"/>
      <c r="HI13" s="71"/>
      <c r="HJ13" s="71"/>
      <c r="HK13" s="71"/>
      <c r="HL13" s="71"/>
      <c r="HM13" s="71"/>
      <c r="HN13" s="71"/>
      <c r="HO13" s="71"/>
      <c r="HP13" s="71"/>
      <c r="HQ13" s="71"/>
      <c r="HR13" s="71"/>
      <c r="HS13" s="71"/>
      <c r="HT13" s="71"/>
      <c r="HU13" s="71"/>
      <c r="HV13" s="71"/>
      <c r="HW13" s="71"/>
      <c r="HX13" s="71"/>
      <c r="HY13" s="71"/>
      <c r="HZ13" s="71"/>
      <c r="IA13" s="71"/>
      <c r="IB13" s="71"/>
      <c r="IC13" s="71"/>
      <c r="ID13" s="71"/>
      <c r="IE13" s="71"/>
      <c r="IF13" s="71"/>
      <c r="IG13" s="71"/>
    </row>
    <row r="14" spans="1:241" s="72" customFormat="1" ht="15.75" x14ac:dyDescent="0.25">
      <c r="A14" s="73"/>
      <c r="B14" s="117" t="s">
        <v>2</v>
      </c>
      <c r="C14" s="92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1"/>
      <c r="CO14" s="71"/>
      <c r="CP14" s="71"/>
      <c r="CQ14" s="71"/>
      <c r="CR14" s="71"/>
      <c r="CS14" s="71"/>
      <c r="CT14" s="71"/>
      <c r="CU14" s="71"/>
      <c r="CV14" s="71"/>
      <c r="CW14" s="71"/>
      <c r="CX14" s="71"/>
      <c r="CY14" s="71"/>
      <c r="CZ14" s="71"/>
      <c r="DA14" s="71"/>
      <c r="DB14" s="71"/>
      <c r="DC14" s="71"/>
      <c r="DD14" s="71"/>
      <c r="DE14" s="71"/>
      <c r="DF14" s="71"/>
      <c r="DG14" s="71"/>
      <c r="DH14" s="71"/>
      <c r="DI14" s="71"/>
      <c r="DJ14" s="71"/>
      <c r="DK14" s="71"/>
      <c r="DL14" s="71"/>
      <c r="DM14" s="71"/>
      <c r="DN14" s="71"/>
      <c r="DO14" s="71"/>
      <c r="DP14" s="71"/>
      <c r="DQ14" s="71"/>
      <c r="DR14" s="71"/>
      <c r="DS14" s="71"/>
      <c r="DT14" s="71"/>
      <c r="DU14" s="71"/>
      <c r="DV14" s="71"/>
      <c r="DW14" s="71"/>
      <c r="DX14" s="71"/>
      <c r="DY14" s="71"/>
      <c r="DZ14" s="71"/>
      <c r="EA14" s="71"/>
      <c r="EB14" s="71"/>
      <c r="EC14" s="71"/>
      <c r="ED14" s="71"/>
      <c r="EE14" s="71"/>
      <c r="EF14" s="71"/>
      <c r="EG14" s="71"/>
      <c r="EH14" s="71"/>
      <c r="EI14" s="71"/>
      <c r="EJ14" s="71"/>
      <c r="EK14" s="71"/>
      <c r="EL14" s="71"/>
      <c r="EM14" s="71"/>
      <c r="EN14" s="71"/>
      <c r="EO14" s="71"/>
      <c r="EP14" s="71"/>
      <c r="EQ14" s="71"/>
      <c r="ER14" s="71"/>
      <c r="ES14" s="71"/>
      <c r="ET14" s="71"/>
      <c r="EU14" s="71"/>
      <c r="EV14" s="71"/>
      <c r="EW14" s="71"/>
      <c r="EX14" s="71"/>
      <c r="EY14" s="71"/>
      <c r="EZ14" s="71"/>
      <c r="FA14" s="71"/>
      <c r="FB14" s="71"/>
      <c r="FC14" s="71"/>
      <c r="FD14" s="71"/>
      <c r="FE14" s="71"/>
      <c r="FF14" s="71"/>
      <c r="FG14" s="71"/>
      <c r="FH14" s="71"/>
      <c r="FI14" s="71"/>
      <c r="FJ14" s="71"/>
      <c r="FK14" s="71"/>
      <c r="FL14" s="71"/>
      <c r="FM14" s="71"/>
      <c r="FN14" s="71"/>
      <c r="FO14" s="71"/>
      <c r="FP14" s="71"/>
      <c r="FQ14" s="71"/>
      <c r="FR14" s="71"/>
      <c r="FS14" s="71"/>
      <c r="FT14" s="71"/>
      <c r="FU14" s="71"/>
      <c r="FV14" s="71"/>
      <c r="FW14" s="71"/>
      <c r="FX14" s="71"/>
      <c r="FY14" s="71"/>
      <c r="FZ14" s="71"/>
      <c r="GA14" s="71"/>
      <c r="GB14" s="71"/>
      <c r="GC14" s="71"/>
      <c r="GD14" s="71"/>
      <c r="GE14" s="71"/>
      <c r="GF14" s="71"/>
      <c r="GG14" s="71"/>
      <c r="GH14" s="71"/>
      <c r="GI14" s="71"/>
      <c r="GJ14" s="71"/>
      <c r="GK14" s="71"/>
      <c r="GL14" s="71"/>
      <c r="GM14" s="71"/>
      <c r="GN14" s="71"/>
      <c r="GO14" s="71"/>
      <c r="GP14" s="71"/>
      <c r="GQ14" s="71"/>
      <c r="GR14" s="71"/>
      <c r="GS14" s="71"/>
      <c r="GT14" s="71"/>
      <c r="GU14" s="71"/>
      <c r="GV14" s="71"/>
      <c r="GW14" s="71"/>
      <c r="GX14" s="71"/>
      <c r="GY14" s="71"/>
      <c r="GZ14" s="71"/>
      <c r="HA14" s="71"/>
      <c r="HB14" s="71"/>
      <c r="HC14" s="71"/>
      <c r="HD14" s="71"/>
      <c r="HE14" s="71"/>
      <c r="HF14" s="71"/>
      <c r="HG14" s="71"/>
      <c r="HH14" s="71"/>
      <c r="HI14" s="71"/>
      <c r="HJ14" s="71"/>
      <c r="HK14" s="71"/>
      <c r="HL14" s="71"/>
      <c r="HM14" s="71"/>
      <c r="HN14" s="71"/>
      <c r="HO14" s="71"/>
      <c r="HP14" s="71"/>
      <c r="HQ14" s="71"/>
      <c r="HR14" s="71"/>
      <c r="HS14" s="71"/>
      <c r="HT14" s="71"/>
      <c r="HU14" s="71"/>
      <c r="HV14" s="71"/>
      <c r="HW14" s="71"/>
      <c r="HX14" s="71"/>
      <c r="HY14" s="71"/>
      <c r="HZ14" s="71"/>
      <c r="IA14" s="71"/>
      <c r="IB14" s="71"/>
      <c r="IC14" s="71"/>
      <c r="ID14" s="71"/>
      <c r="IE14" s="71"/>
      <c r="IF14" s="71"/>
      <c r="IG14" s="71"/>
    </row>
    <row r="15" spans="1:241" s="72" customFormat="1" ht="15.75" x14ac:dyDescent="0.25">
      <c r="A15" s="73"/>
      <c r="B15" s="117" t="s">
        <v>46</v>
      </c>
      <c r="C15" s="78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/>
      <c r="AY15" s="71"/>
      <c r="AZ15" s="71"/>
      <c r="BA15" s="71"/>
      <c r="BB15" s="71"/>
      <c r="BC15" s="71"/>
      <c r="BD15" s="71"/>
      <c r="BE15" s="71"/>
      <c r="BF15" s="71"/>
      <c r="BG15" s="71"/>
      <c r="BH15" s="71"/>
      <c r="BI15" s="71"/>
      <c r="BJ15" s="71"/>
      <c r="BK15" s="71"/>
      <c r="BL15" s="71"/>
      <c r="BM15" s="71"/>
      <c r="BN15" s="71"/>
      <c r="BO15" s="71"/>
      <c r="BP15" s="71"/>
      <c r="BQ15" s="71"/>
      <c r="BR15" s="71"/>
      <c r="BS15" s="71"/>
      <c r="BT15" s="71"/>
      <c r="BU15" s="71"/>
      <c r="BV15" s="71"/>
      <c r="BW15" s="71"/>
      <c r="BX15" s="71"/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/>
      <c r="CK15" s="71"/>
      <c r="CL15" s="71"/>
      <c r="CM15" s="71"/>
      <c r="CN15" s="71"/>
      <c r="CO15" s="71"/>
      <c r="CP15" s="71"/>
      <c r="CQ15" s="71"/>
      <c r="CR15" s="71"/>
      <c r="CS15" s="71"/>
      <c r="CT15" s="71"/>
      <c r="CU15" s="71"/>
      <c r="CV15" s="71"/>
      <c r="CW15" s="71"/>
      <c r="CX15" s="71"/>
      <c r="CY15" s="71"/>
      <c r="CZ15" s="71"/>
      <c r="DA15" s="71"/>
      <c r="DB15" s="71"/>
      <c r="DC15" s="71"/>
      <c r="DD15" s="71"/>
      <c r="DE15" s="71"/>
      <c r="DF15" s="71"/>
      <c r="DG15" s="71"/>
      <c r="DH15" s="71"/>
      <c r="DI15" s="71"/>
      <c r="DJ15" s="71"/>
      <c r="DK15" s="71"/>
      <c r="DL15" s="71"/>
      <c r="DM15" s="71"/>
      <c r="DN15" s="71"/>
      <c r="DO15" s="71"/>
      <c r="DP15" s="71"/>
      <c r="DQ15" s="71"/>
      <c r="DR15" s="71"/>
      <c r="DS15" s="71"/>
      <c r="DT15" s="71"/>
      <c r="DU15" s="71"/>
      <c r="DV15" s="71"/>
      <c r="DW15" s="71"/>
      <c r="DX15" s="71"/>
      <c r="DY15" s="71"/>
      <c r="DZ15" s="71"/>
      <c r="EA15" s="71"/>
      <c r="EB15" s="71"/>
      <c r="EC15" s="71"/>
      <c r="ED15" s="71"/>
      <c r="EE15" s="71"/>
      <c r="EF15" s="71"/>
      <c r="EG15" s="71"/>
      <c r="EH15" s="71"/>
      <c r="EI15" s="71"/>
      <c r="EJ15" s="71"/>
      <c r="EK15" s="71"/>
      <c r="EL15" s="71"/>
      <c r="EM15" s="71"/>
      <c r="EN15" s="71"/>
      <c r="EO15" s="71"/>
      <c r="EP15" s="71"/>
      <c r="EQ15" s="71"/>
      <c r="ER15" s="71"/>
      <c r="ES15" s="71"/>
      <c r="ET15" s="71"/>
      <c r="EU15" s="71"/>
      <c r="EV15" s="71"/>
      <c r="EW15" s="71"/>
      <c r="EX15" s="71"/>
      <c r="EY15" s="71"/>
      <c r="EZ15" s="71"/>
      <c r="FA15" s="71"/>
      <c r="FB15" s="71"/>
      <c r="FC15" s="71"/>
      <c r="FD15" s="71"/>
      <c r="FE15" s="71"/>
      <c r="FF15" s="71"/>
      <c r="FG15" s="71"/>
      <c r="FH15" s="71"/>
      <c r="FI15" s="71"/>
      <c r="FJ15" s="71"/>
      <c r="FK15" s="71"/>
      <c r="FL15" s="71"/>
      <c r="FM15" s="71"/>
      <c r="FN15" s="71"/>
      <c r="FO15" s="71"/>
      <c r="FP15" s="71"/>
      <c r="FQ15" s="71"/>
      <c r="FR15" s="71"/>
      <c r="FS15" s="71"/>
      <c r="FT15" s="71"/>
      <c r="FU15" s="71"/>
      <c r="FV15" s="71"/>
      <c r="FW15" s="71"/>
      <c r="FX15" s="71"/>
      <c r="FY15" s="71"/>
      <c r="FZ15" s="71"/>
      <c r="GA15" s="71"/>
      <c r="GB15" s="71"/>
      <c r="GC15" s="71"/>
      <c r="GD15" s="71"/>
      <c r="GE15" s="71"/>
      <c r="GF15" s="71"/>
      <c r="GG15" s="71"/>
      <c r="GH15" s="71"/>
      <c r="GI15" s="71"/>
      <c r="GJ15" s="71"/>
      <c r="GK15" s="71"/>
      <c r="GL15" s="71"/>
      <c r="GM15" s="71"/>
      <c r="GN15" s="71"/>
      <c r="GO15" s="71"/>
      <c r="GP15" s="71"/>
      <c r="GQ15" s="71"/>
      <c r="GR15" s="71"/>
      <c r="GS15" s="71"/>
      <c r="GT15" s="71"/>
      <c r="GU15" s="71"/>
      <c r="GV15" s="71"/>
      <c r="GW15" s="71"/>
      <c r="GX15" s="71"/>
      <c r="GY15" s="71"/>
      <c r="GZ15" s="71"/>
      <c r="HA15" s="71"/>
      <c r="HB15" s="71"/>
      <c r="HC15" s="71"/>
      <c r="HD15" s="71"/>
      <c r="HE15" s="71"/>
      <c r="HF15" s="71"/>
      <c r="HG15" s="71"/>
      <c r="HH15" s="71"/>
      <c r="HI15" s="71"/>
      <c r="HJ15" s="71"/>
      <c r="HK15" s="71"/>
      <c r="HL15" s="71"/>
      <c r="HM15" s="71"/>
      <c r="HN15" s="71"/>
      <c r="HO15" s="71"/>
      <c r="HP15" s="71"/>
      <c r="HQ15" s="71"/>
      <c r="HR15" s="71"/>
      <c r="HS15" s="71"/>
      <c r="HT15" s="71"/>
      <c r="HU15" s="71"/>
      <c r="HV15" s="71"/>
      <c r="HW15" s="71"/>
      <c r="HX15" s="71"/>
      <c r="HY15" s="71"/>
      <c r="HZ15" s="71"/>
      <c r="IA15" s="71"/>
      <c r="IB15" s="71"/>
      <c r="IC15" s="71"/>
      <c r="ID15" s="71"/>
      <c r="IE15" s="71"/>
      <c r="IF15" s="71"/>
      <c r="IG15" s="71"/>
    </row>
    <row r="16" spans="1:241" s="72" customFormat="1" ht="15.75" x14ac:dyDescent="0.25">
      <c r="A16" s="67"/>
      <c r="B16" s="75" t="s">
        <v>47</v>
      </c>
      <c r="C16" s="101">
        <f>(C14*C15)+C14</f>
        <v>0</v>
      </c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1"/>
      <c r="CU16" s="71"/>
      <c r="CV16" s="71"/>
      <c r="CW16" s="71"/>
      <c r="CX16" s="71"/>
      <c r="CY16" s="71"/>
      <c r="CZ16" s="71"/>
      <c r="DA16" s="71"/>
      <c r="DB16" s="71"/>
      <c r="DC16" s="71"/>
      <c r="DD16" s="71"/>
      <c r="DE16" s="71"/>
      <c r="DF16" s="71"/>
      <c r="DG16" s="71"/>
      <c r="DH16" s="71"/>
      <c r="DI16" s="71"/>
      <c r="DJ16" s="71"/>
      <c r="DK16" s="71"/>
      <c r="DL16" s="71"/>
      <c r="DM16" s="71"/>
      <c r="DN16" s="71"/>
      <c r="DO16" s="71"/>
      <c r="DP16" s="71"/>
      <c r="DQ16" s="71"/>
      <c r="DR16" s="71"/>
      <c r="DS16" s="71"/>
      <c r="DT16" s="71"/>
      <c r="DU16" s="71"/>
      <c r="DV16" s="71"/>
      <c r="DW16" s="71"/>
      <c r="DX16" s="71"/>
      <c r="DY16" s="71"/>
      <c r="DZ16" s="71"/>
      <c r="EA16" s="71"/>
      <c r="EB16" s="71"/>
      <c r="EC16" s="71"/>
      <c r="ED16" s="71"/>
      <c r="EE16" s="71"/>
      <c r="EF16" s="71"/>
      <c r="EG16" s="71"/>
      <c r="EH16" s="71"/>
      <c r="EI16" s="71"/>
      <c r="EJ16" s="71"/>
      <c r="EK16" s="71"/>
      <c r="EL16" s="71"/>
      <c r="EM16" s="71"/>
      <c r="EN16" s="71"/>
      <c r="EO16" s="71"/>
      <c r="EP16" s="71"/>
      <c r="EQ16" s="71"/>
      <c r="ER16" s="71"/>
      <c r="ES16" s="71"/>
      <c r="ET16" s="71"/>
      <c r="EU16" s="71"/>
      <c r="EV16" s="71"/>
      <c r="EW16" s="71"/>
      <c r="EX16" s="71"/>
      <c r="EY16" s="71"/>
      <c r="EZ16" s="71"/>
      <c r="FA16" s="71"/>
      <c r="FB16" s="71"/>
      <c r="FC16" s="71"/>
      <c r="FD16" s="71"/>
      <c r="FE16" s="71"/>
      <c r="FF16" s="71"/>
      <c r="FG16" s="71"/>
      <c r="FH16" s="71"/>
      <c r="FI16" s="71"/>
      <c r="FJ16" s="71"/>
      <c r="FK16" s="71"/>
      <c r="FL16" s="71"/>
      <c r="FM16" s="71"/>
      <c r="FN16" s="71"/>
      <c r="FO16" s="71"/>
      <c r="FP16" s="71"/>
      <c r="FQ16" s="71"/>
      <c r="FR16" s="71"/>
      <c r="FS16" s="71"/>
      <c r="FT16" s="71"/>
      <c r="FU16" s="71"/>
      <c r="FV16" s="71"/>
      <c r="FW16" s="71"/>
      <c r="FX16" s="71"/>
      <c r="FY16" s="71"/>
      <c r="FZ16" s="71"/>
      <c r="GA16" s="71"/>
      <c r="GB16" s="71"/>
      <c r="GC16" s="71"/>
      <c r="GD16" s="71"/>
      <c r="GE16" s="71"/>
      <c r="GF16" s="71"/>
      <c r="GG16" s="71"/>
      <c r="GH16" s="71"/>
      <c r="GI16" s="71"/>
      <c r="GJ16" s="71"/>
      <c r="GK16" s="71"/>
      <c r="GL16" s="71"/>
      <c r="GM16" s="71"/>
      <c r="GN16" s="71"/>
      <c r="GO16" s="71"/>
      <c r="GP16" s="71"/>
      <c r="GQ16" s="71"/>
      <c r="GR16" s="71"/>
      <c r="GS16" s="71"/>
      <c r="GT16" s="71"/>
      <c r="GU16" s="71"/>
      <c r="GV16" s="71"/>
      <c r="GW16" s="71"/>
      <c r="GX16" s="71"/>
      <c r="GY16" s="71"/>
      <c r="GZ16" s="71"/>
      <c r="HA16" s="71"/>
      <c r="HB16" s="71"/>
      <c r="HC16" s="71"/>
      <c r="HD16" s="71"/>
      <c r="HE16" s="71"/>
      <c r="HF16" s="71"/>
      <c r="HG16" s="71"/>
      <c r="HH16" s="71"/>
      <c r="HI16" s="71"/>
      <c r="HJ16" s="71"/>
      <c r="HK16" s="71"/>
      <c r="HL16" s="71"/>
      <c r="HM16" s="71"/>
      <c r="HN16" s="71"/>
      <c r="HO16" s="71"/>
      <c r="HP16" s="71"/>
      <c r="HQ16" s="71"/>
      <c r="HR16" s="71"/>
      <c r="HS16" s="71"/>
      <c r="HT16" s="71"/>
      <c r="HU16" s="71"/>
      <c r="HV16" s="71"/>
      <c r="HW16" s="71"/>
      <c r="HX16" s="71"/>
      <c r="HY16" s="71"/>
      <c r="HZ16" s="71"/>
      <c r="IA16" s="71"/>
      <c r="IB16" s="71"/>
      <c r="IC16" s="71"/>
      <c r="ID16" s="71"/>
      <c r="IE16" s="71"/>
      <c r="IF16" s="71"/>
      <c r="IG16" s="71"/>
    </row>
    <row r="17" spans="4:5" s="4" customFormat="1" ht="15.75" x14ac:dyDescent="0.25">
      <c r="D17" s="71"/>
      <c r="E17" s="71"/>
    </row>
    <row r="18" spans="4:5" s="4" customFormat="1" x14ac:dyDescent="0.25"/>
    <row r="19" spans="4:5" s="4" customFormat="1" x14ac:dyDescent="0.25"/>
    <row r="20" spans="4:5" s="4" customFormat="1" x14ac:dyDescent="0.25"/>
    <row r="21" spans="4:5" s="4" customFormat="1" x14ac:dyDescent="0.25"/>
    <row r="22" spans="4:5" s="4" customFormat="1" x14ac:dyDescent="0.25"/>
    <row r="23" spans="4:5" s="4" customFormat="1" x14ac:dyDescent="0.25"/>
    <row r="24" spans="4:5" s="4" customFormat="1" x14ac:dyDescent="0.25"/>
    <row r="25" spans="4:5" s="4" customFormat="1" x14ac:dyDescent="0.25"/>
    <row r="26" spans="4:5" s="4" customFormat="1" x14ac:dyDescent="0.25"/>
    <row r="27" spans="4:5" s="4" customFormat="1" x14ac:dyDescent="0.25"/>
    <row r="28" spans="4:5" s="4" customFormat="1" x14ac:dyDescent="0.25"/>
    <row r="29" spans="4:5" s="4" customFormat="1" x14ac:dyDescent="0.25"/>
    <row r="30" spans="4:5" s="4" customFormat="1" x14ac:dyDescent="0.25"/>
    <row r="31" spans="4:5" s="4" customFormat="1" x14ac:dyDescent="0.25"/>
    <row r="32" spans="4:5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</sheetData>
  <sheetProtection algorithmName="SHA-512" hashValue="Xe2K0WEK3hDkttLuxwFnbbtrS+vr/5uxu7kOmdwPsDGvUjET9KjGueCxRtLKXf0cXad/NJF6UwK6eBmBGHouIg==" saltValue="2/wbeICce5AGfivw24XawQ==" spinCount="100000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3AA99EDA174D4BBB0937BDC745980D" ma:contentTypeVersion="2" ma:contentTypeDescription="Een nieuw document maken." ma:contentTypeScope="" ma:versionID="ce08f530361a55e69155ac939ebd7c24">
  <xsd:schema xmlns:xsd="http://www.w3.org/2001/XMLSchema" xmlns:xs="http://www.w3.org/2001/XMLSchema" xmlns:p="http://schemas.microsoft.com/office/2006/metadata/properties" xmlns:ns2="dfec79fd-c3e8-4b59-9c52-eb47915f85aa" targetNamespace="http://schemas.microsoft.com/office/2006/metadata/properties" ma:root="true" ma:fieldsID="33f9456ddf24f1ebc1444dbd771ac6ee" ns2:_="">
    <xsd:import namespace="dfec79fd-c3e8-4b59-9c52-eb47915f85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c79fd-c3e8-4b59-9c52-eb47915f8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118602-F259-4459-AEE5-B490384D995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fec79fd-c3e8-4b59-9c52-eb47915f85a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1252F7F-E0DD-4EA3-ACA7-65678BAA43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c79fd-c3e8-4b59-9c52-eb47915f85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C2E0E1-45F2-4F0F-9C74-C51828CADB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7</vt:i4>
      </vt:variant>
    </vt:vector>
  </HeadingPairs>
  <TitlesOfParts>
    <vt:vector size="19" baseType="lpstr">
      <vt:lpstr>Basisgegevens </vt:lpstr>
      <vt:lpstr>Totaalblad</vt:lpstr>
      <vt:lpstr>1. Touchscreen 55 inch</vt:lpstr>
      <vt:lpstr>2. Touchscreen 65 inch </vt:lpstr>
      <vt:lpstr>3. Touchscreen 75 inch</vt:lpstr>
      <vt:lpstr>4. Wandmontage</vt:lpstr>
      <vt:lpstr>5. Muurlift</vt:lpstr>
      <vt:lpstr>6. Verrijdbaar onderstel</vt:lpstr>
      <vt:lpstr>7. OPS - PC Module</vt:lpstr>
      <vt:lpstr>8. Soundbar</vt:lpstr>
      <vt:lpstr>9. Uurtarieven</vt:lpstr>
      <vt:lpstr>10. Accessoires</vt:lpstr>
      <vt:lpstr>'1. Touchscreen 55 inch'!Afdrukbereik</vt:lpstr>
      <vt:lpstr>'2. Touchscreen 65 inch '!Afdrukbereik</vt:lpstr>
      <vt:lpstr>'3. Touchscreen 75 inch'!Afdrukbereik</vt:lpstr>
      <vt:lpstr>'4. Wandmontage'!Afdrukbereik</vt:lpstr>
      <vt:lpstr>'5. Muurlift'!Afdrukbereik</vt:lpstr>
      <vt:lpstr>'6. Verrijdbaar onderstel'!Afdrukbereik</vt:lpstr>
      <vt:lpstr>Totaalblad!Afdrukbereik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Mitchel Vos</dc:creator>
  <cp:lastModifiedBy>Lieke Buurman</cp:lastModifiedBy>
  <cp:lastPrinted>2017-06-20T14:01:24Z</cp:lastPrinted>
  <dcterms:created xsi:type="dcterms:W3CDTF">2016-06-24T08:43:48Z</dcterms:created>
  <dcterms:modified xsi:type="dcterms:W3CDTF">2025-02-25T15:39:24Z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0x010100FB3AA99EDA174D4BBB0937BDC745980D</vt:lpwstr>
  </property>
</Properties>
</file>