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4 participatie\nieuwkomers\"/>
    </mc:Choice>
  </mc:AlternateContent>
  <xr:revisionPtr revIDLastSave="0" documentId="8_{39619E99-4882-47DD-9DF2-4E115D88586C}" xr6:coauthVersionLast="47" xr6:coauthVersionMax="47" xr10:uidLastSave="{00000000-0000-0000-0000-000000000000}"/>
  <bookViews>
    <workbookView xWindow="-120" yWindow="-120" windowWidth="25440" windowHeight="15390" xr2:uid="{AF295627-5540-443C-BAB7-EE2296F4EECA}"/>
  </bookViews>
  <sheets>
    <sheet name="facilitaire dienstverlening" sheetId="1" r:id="rId1"/>
  </sheets>
  <definedNames>
    <definedName name="_xlnm.Print_Area" localSheetId="0">'facilitaire dienstverlening'!$B$2:$AI$76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24" i="1" l="1"/>
  <c r="R19" i="1"/>
  <c r="AE58" i="1"/>
  <c r="AE51" i="1"/>
  <c r="AE43" i="1"/>
  <c r="AE56" i="1"/>
  <c r="R40" i="1"/>
  <c r="R41" i="1"/>
  <c r="R42" i="1"/>
  <c r="R39" i="1"/>
  <c r="AE36" i="1"/>
  <c r="R27" i="1"/>
  <c r="R26" i="1"/>
  <c r="AE16" i="1"/>
  <c r="R20" i="1"/>
  <c r="R21" i="1"/>
  <c r="R22" i="1"/>
  <c r="AE17" i="1"/>
  <c r="AE55" i="1"/>
  <c r="R23" i="1"/>
  <c r="AE38" i="1"/>
  <c r="R50" i="1"/>
  <c r="R45" i="1"/>
  <c r="R46" i="1"/>
  <c r="R47" i="1"/>
  <c r="R48" i="1"/>
  <c r="R49" i="1"/>
  <c r="R53" i="1"/>
  <c r="R54" i="1"/>
  <c r="R34" i="1"/>
  <c r="R35" i="1"/>
  <c r="R33" i="1"/>
  <c r="AE31" i="1"/>
  <c r="AE37" i="1"/>
  <c r="AE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tc={36A3E79A-8B2D-4EA2-B634-FBDB5A663725}</author>
    <author>tc={6318719C-4595-45C7-95EE-C85CECDC0249}</author>
    <author>tc={D3280B72-C694-462F-BD8A-593BEE45A5C8}</author>
    <author>tc={4B87BCD2-960A-480B-A177-ACFD7F4DD17B}</author>
  </authors>
  <commentList>
    <comment ref="K19" authorId="0" shapeId="0" xr:uid="{36A3E79A-8B2D-4EA2-B634-FBDB5A663725}">
      <text>
        <t>[Opmerkingenthread]
U kunt deze opmerkingenthread lezen in uw versie van Excel. Eventuele wijzigingen aan de thread gaan echter verloren als het bestand wordt geopend in een nieuwere versie van Excel. Meer informatie: https://go.microsoft.com/fwlink/?linkid=870924
Opmerking:
    Dit betreft het aantal uren op jaarbasis</t>
      </text>
    </comment>
    <comment ref="K26" authorId="1" shapeId="0" xr:uid="{6318719C-4595-45C7-95EE-C85CECDC0249}">
      <text>
        <t>[Opmerkingenthread]
U kunt deze opmerkingenthread lezen in uw versie van Excel. Eventuele wijzigingen aan de thread gaan echter verloren als het bestand wordt geopend in een nieuwere versie van Excel. Meer informatie: https://go.microsoft.com/fwlink/?linkid=870924
Opmerking:
    Dit betreft het aantal uren op weekbasis</t>
      </text>
    </comment>
    <comment ref="K27" authorId="2" shapeId="0" xr:uid="{D3280B72-C694-462F-BD8A-593BEE45A5C8}">
      <text>
        <t>[Opmerkingenthread]
U kunt deze opmerkingenthread lezen in uw versie van Excel. Eventuele wijzigingen aan de thread gaan echter verloren als het bestand wordt geopend in een nieuwere versie van Excel. Meer informatie: https://go.microsoft.com/fwlink/?linkid=870924
Opmerking:
    Dit betreft het aantal uren op weekbasis</t>
      </text>
    </comment>
    <comment ref="S55" authorId="3" shapeId="0" xr:uid="{4B87BCD2-960A-480B-A177-ACFD7F4DD17B}">
      <text>
        <t>[Opmerkingenthread]
U kunt deze opmerkingenthread lezen in uw versie van Excel. Eventuele wijzigingen aan de thread gaan echter verloren als het bestand wordt geopend in een nieuwere versie van Excel. Meer informatie: https://go.microsoft.com/fwlink/?linkid=870924
Opmerking:
    Dit betreft het aantal uren per week</t>
      </text>
    </comment>
  </commentList>
</comments>
</file>

<file path=xl/sharedStrings.xml><?xml version="1.0" encoding="utf-8"?>
<sst xmlns="http://schemas.openxmlformats.org/spreadsheetml/2006/main" count="137" uniqueCount="81">
  <si>
    <t>Bijlage 4</t>
  </si>
  <si>
    <t>Inschrijfbiljet</t>
  </si>
  <si>
    <t>Facilitaire dienstverlening nieuwkomers</t>
  </si>
  <si>
    <t>Gemeente Roermond-86384-2024</t>
  </si>
  <si>
    <t>De hierna te noemen inschrijver(s)</t>
  </si>
  <si>
    <t>Naam onderneming</t>
  </si>
  <si>
    <t>Adres, postcode en plaats</t>
  </si>
  <si>
    <t>KvK-nummer</t>
  </si>
  <si>
    <t>a</t>
  </si>
  <si>
    <t>b</t>
  </si>
  <si>
    <t>c</t>
  </si>
  <si>
    <t>verklaart/verklaren zich door ondertekening van dit biljet bereid tot het leveren van de gevraagde producten en diensten ten behoeve van bovengenoemd project voor de onderstaande tarieven, alle exclusief btw:</t>
  </si>
  <si>
    <t>Omschrijving dienst</t>
  </si>
  <si>
    <t>Aantal</t>
  </si>
  <si>
    <t>Eenheid</t>
  </si>
  <si>
    <t>Eenheidsprijs</t>
  </si>
  <si>
    <t>Totaal</t>
  </si>
  <si>
    <t>locatie coördinatie</t>
  </si>
  <si>
    <t>per persoon</t>
  </si>
  <si>
    <t xml:space="preserve">beveiliging </t>
  </si>
  <si>
    <t>subbeschrijving</t>
  </si>
  <si>
    <t xml:space="preserve">aantal </t>
  </si>
  <si>
    <t>eenheid</t>
  </si>
  <si>
    <t>eenheidsprijs</t>
  </si>
  <si>
    <t>subtotaal</t>
  </si>
  <si>
    <t>dagtarief (07:00-18:00)</t>
  </si>
  <si>
    <t>uur</t>
  </si>
  <si>
    <t>avondtarief (18:00-24:00)</t>
  </si>
  <si>
    <t>nachttarief (00:00-07:00)</t>
  </si>
  <si>
    <t>weekendtarief (za+zo)</t>
  </si>
  <si>
    <t>feestdagtarief</t>
  </si>
  <si>
    <t>schoonmaak</t>
  </si>
  <si>
    <t xml:space="preserve">dag schoonmaak </t>
  </si>
  <si>
    <t>weekend schoonmaak (za-zo)</t>
  </si>
  <si>
    <t>schoonmaaktarief feestdagen</t>
  </si>
  <si>
    <t>schoonmaaktarief 21:30 - 00:00</t>
  </si>
  <si>
    <t>schoonmaaktarief 00:00 - 06:00</t>
  </si>
  <si>
    <t>glasbewassing</t>
  </si>
  <si>
    <t>m2</t>
  </si>
  <si>
    <t>aantal</t>
  </si>
  <si>
    <t xml:space="preserve">a </t>
  </si>
  <si>
    <t>gevelglas buitenzijde</t>
  </si>
  <si>
    <t>gevelglas binnenzijde</t>
  </si>
  <si>
    <t>separatieglas (beide zijden)</t>
  </si>
  <si>
    <t>linnenservice</t>
  </si>
  <si>
    <t>afval</t>
  </si>
  <si>
    <t>week</t>
  </si>
  <si>
    <t>zeepdispenser</t>
  </si>
  <si>
    <t>stuks</t>
  </si>
  <si>
    <t>handdoekdispenser</t>
  </si>
  <si>
    <t>toiletroldispenser</t>
  </si>
  <si>
    <t>d</t>
  </si>
  <si>
    <t>toiletborstel + houder</t>
  </si>
  <si>
    <t>BHV</t>
  </si>
  <si>
    <t>schuimblusser conform NEN 2559</t>
  </si>
  <si>
    <t>koolzuursneeuwblusser conform NEN 2559</t>
  </si>
  <si>
    <t>vluswegaanduiding conform NEN-EN 50172 &amp; NEN-EN 1838</t>
  </si>
  <si>
    <t>e</t>
  </si>
  <si>
    <t>noodverlichting conform NEN-|EN 50172 en NEN-EN 1838</t>
  </si>
  <si>
    <t>EHBO koffer</t>
  </si>
  <si>
    <t>AED (volwasenen en kinderen)</t>
  </si>
  <si>
    <t>Preventief technisch onderhoud</t>
  </si>
  <si>
    <t>legionella bestrijding</t>
  </si>
  <si>
    <t>tappunt</t>
  </si>
  <si>
    <t>toegangsdeuren</t>
  </si>
  <si>
    <t>handyman</t>
  </si>
  <si>
    <t>pand 200 bewoners</t>
  </si>
  <si>
    <t>Inschrijfsom</t>
  </si>
  <si>
    <t>De bedragen bevatten alle kosten die nodig zijn voor het uitvoeren van de werkzaamheden inclusief overhead, uitvoeringskosten, reiskosten, algemene kosten, winst en risico, afschrijvingskosten en dergelijke.</t>
  </si>
  <si>
    <t>De inschrijver(s) verklaart/verklaren dat deze aanbieding wordt gedaan overeenkomstig de bepalingen van het aanbestedingsdocument “facilitaire dienstverlening” en met inachtneming van de bepalingen en gegevens zoals deze zijn omschreven in genoemd aanbestedingsdocument en de eventuele nota('s) van inlichtingen.</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</si>
  <si>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</si>
  <si>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Ondertekening</t>
  </si>
  <si>
    <t>Plaats</t>
  </si>
  <si>
    <t>De inschrijver</t>
  </si>
  <si>
    <t>Naam</t>
  </si>
  <si>
    <t>uur/etmaal</t>
  </si>
  <si>
    <t>uur/jaar</t>
  </si>
  <si>
    <t>implementatiekosten nieuwe locatie</t>
  </si>
  <si>
    <t>sanitaire middelen all-in huurprijs per maand</t>
  </si>
  <si>
    <t xml:space="preserve">f </t>
  </si>
  <si>
    <t>Wifi netwerk, prijs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</si>
</sst>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413]d\ mmmm\ yyyy;@"/>
  </numFmts>
  <fonts count="8"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sz val="14"/>
      <color theme="1"/>
      <name val="Calibri"/>
      <family val="2"/>
      <scheme val="minor"/>
    </font>
    <font>
      <b/>
      <sz val="10"/>
      <color theme="1"/>
      <name val="Arial"/>
      <family val="2"/>
    </font>
    <font>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3">
    <xf numFmtId="0" fontId="0" fillId="0" borderId="0" xfId="0"/>
    <xf numFmtId="0" fontId="0" fillId="2" borderId="0" xfId="0" applyFill="1"/>
    <xf numFmtId="0" fontId="0" fillId="2" borderId="0" xfId="0" applyFill="1" applyAlignment="1">
      <alignment horizontal="center"/>
    </xf>
    <xf numFmtId="0" fontId="0" fillId="2" borderId="0" xfId="0" applyFill="1" applyAlignment="1">
      <alignment vertical="top"/>
    </xf>
    <xf numFmtId="164" fontId="0" fillId="2" borderId="0" xfId="0" applyNumberFormat="1" applyFill="1"/>
    <xf numFmtId="0" fontId="6" fillId="2" borderId="1" xfId="0" applyFont="1" applyFill="1" applyBorder="1" applyAlignment="1">
      <alignment horizontal="center"/>
    </xf>
    <xf numFmtId="0" fontId="6" fillId="2" borderId="1" xfId="0" applyFont="1" applyFill="1" applyBorder="1" applyAlignment="1">
      <alignment horizontal="center" vertical="top"/>
    </xf>
    <xf numFmtId="0" fontId="4" fillId="2" borderId="0" xfId="0" applyFont="1" applyFill="1"/>
    <xf numFmtId="0" fontId="4" fillId="2" borderId="0" xfId="0" applyFont="1" applyFill="1" applyAlignment="1">
      <alignment horizontal="center"/>
    </xf>
    <xf numFmtId="0" fontId="4" fillId="2" borderId="1" xfId="0" applyFont="1" applyFill="1" applyBorder="1" applyAlignment="1">
      <alignment horizontal="left"/>
    </xf>
    <xf numFmtId="0" fontId="4" fillId="4" borderId="1" xfId="0" applyFont="1" applyFill="1" applyBorder="1" applyAlignment="1">
      <alignment horizontal="center"/>
    </xf>
    <xf numFmtId="44" fontId="4" fillId="4" borderId="1" xfId="0" applyNumberFormat="1" applyFont="1" applyFill="1" applyBorder="1" applyAlignment="1">
      <alignment horizontal="center"/>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44" fontId="4" fillId="2" borderId="1" xfId="0" applyNumberFormat="1" applyFont="1" applyFill="1" applyBorder="1" applyAlignment="1">
      <alignment horizontal="left"/>
    </xf>
    <xf numFmtId="0" fontId="4" fillId="4" borderId="1" xfId="0" applyFont="1" applyFill="1" applyBorder="1" applyAlignment="1">
      <alignment horizontal="left"/>
    </xf>
    <xf numFmtId="44" fontId="4" fillId="4" borderId="2" xfId="0" applyNumberFormat="1" applyFont="1" applyFill="1" applyBorder="1" applyAlignment="1">
      <alignment horizontal="center"/>
    </xf>
    <xf numFmtId="44" fontId="4" fillId="4" borderId="3" xfId="0" applyNumberFormat="1" applyFont="1" applyFill="1" applyBorder="1" applyAlignment="1">
      <alignment horizontal="center"/>
    </xf>
    <xf numFmtId="44" fontId="4" fillId="4" borderId="4" xfId="0" applyNumberFormat="1" applyFont="1" applyFill="1" applyBorder="1" applyAlignment="1">
      <alignment horizontal="center"/>
    </xf>
    <xf numFmtId="0" fontId="6" fillId="2" borderId="1" xfId="0" applyFont="1" applyFill="1" applyBorder="1" applyAlignment="1">
      <alignment horizontal="center"/>
    </xf>
    <xf numFmtId="0" fontId="2" fillId="2" borderId="1" xfId="0" applyFont="1" applyFill="1" applyBorder="1" applyAlignment="1">
      <alignment horizontal="left"/>
    </xf>
    <xf numFmtId="0" fontId="2" fillId="2" borderId="1" xfId="0" applyFont="1" applyFill="1" applyBorder="1" applyAlignment="1">
      <alignment horizontal="left"/>
    </xf>
    <xf numFmtId="0" fontId="4" fillId="2" borderId="1" xfId="0" applyFont="1" applyFill="1" applyBorder="1" applyAlignment="1">
      <alignment horizontal="left"/>
    </xf>
    <xf numFmtId="0" fontId="4" fillId="2" borderId="1" xfId="0" applyFont="1" applyFill="1" applyBorder="1" applyAlignment="1">
      <alignment horizontal="center"/>
    </xf>
    <xf numFmtId="0" fontId="4" fillId="2" borderId="1" xfId="0" applyFont="1" applyFill="1" applyBorder="1" applyAlignment="1">
      <alignment horizontal="center" wrapText="1"/>
    </xf>
    <xf numFmtId="44" fontId="4" fillId="3" borderId="1" xfId="0" applyNumberFormat="1" applyFont="1" applyFill="1" applyBorder="1" applyAlignment="1">
      <alignment horizontal="center"/>
    </xf>
    <xf numFmtId="44" fontId="4" fillId="2" borderId="2" xfId="0" applyNumberFormat="1" applyFont="1" applyFill="1" applyBorder="1" applyAlignment="1">
      <alignment horizontal="center"/>
    </xf>
    <xf numFmtId="44" fontId="4" fillId="2" borderId="3" xfId="0" applyNumberFormat="1" applyFont="1" applyFill="1" applyBorder="1" applyAlignment="1">
      <alignment horizontal="center"/>
    </xf>
    <xf numFmtId="44" fontId="4" fillId="2" borderId="4" xfId="0" applyNumberFormat="1" applyFont="1" applyFill="1" applyBorder="1" applyAlignment="1">
      <alignment horizontal="center"/>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4" fillId="4" borderId="1" xfId="0" applyFont="1" applyFill="1" applyBorder="1" applyAlignment="1">
      <alignment horizontal="center"/>
    </xf>
    <xf numFmtId="44" fontId="4" fillId="4" borderId="1" xfId="0" applyNumberFormat="1" applyFont="1" applyFill="1" applyBorder="1" applyAlignment="1">
      <alignment horizontal="center"/>
    </xf>
    <xf numFmtId="44" fontId="4" fillId="4" borderId="2" xfId="0" applyNumberFormat="1" applyFont="1" applyFill="1" applyBorder="1" applyAlignment="1">
      <alignment horizontal="center"/>
    </xf>
    <xf numFmtId="44" fontId="4" fillId="4" borderId="3" xfId="0" applyNumberFormat="1" applyFont="1" applyFill="1" applyBorder="1" applyAlignment="1">
      <alignment horizontal="center"/>
    </xf>
    <xf numFmtId="44" fontId="4" fillId="4" borderId="4" xfId="0" applyNumberFormat="1" applyFont="1" applyFill="1" applyBorder="1" applyAlignment="1">
      <alignment horizontal="center"/>
    </xf>
    <xf numFmtId="0" fontId="4" fillId="2" borderId="2" xfId="0" applyFont="1" applyFill="1" applyBorder="1" applyAlignment="1">
      <alignment horizontal="left" wrapText="1"/>
    </xf>
    <xf numFmtId="0" fontId="4" fillId="2" borderId="3" xfId="0" applyFont="1" applyFill="1" applyBorder="1" applyAlignment="1">
      <alignment horizontal="left" wrapText="1"/>
    </xf>
    <xf numFmtId="0" fontId="4" fillId="2" borderId="4" xfId="0" applyFont="1" applyFill="1" applyBorder="1" applyAlignment="1">
      <alignment horizontal="left" wrapText="1"/>
    </xf>
    <xf numFmtId="0" fontId="3" fillId="2" borderId="2" xfId="0" applyFont="1" applyFill="1" applyBorder="1" applyAlignment="1">
      <alignment horizontal="left"/>
    </xf>
    <xf numFmtId="0" fontId="4" fillId="3" borderId="2" xfId="0" applyFont="1" applyFill="1" applyBorder="1" applyAlignment="1">
      <alignment horizontal="center" vertical="top"/>
    </xf>
    <xf numFmtId="0" fontId="4" fillId="3" borderId="3" xfId="0" applyFont="1" applyFill="1" applyBorder="1" applyAlignment="1">
      <alignment horizontal="center" vertical="top"/>
    </xf>
    <xf numFmtId="0" fontId="4" fillId="3" borderId="4" xfId="0" applyFont="1" applyFill="1" applyBorder="1" applyAlignment="1">
      <alignment horizontal="center" vertical="top"/>
    </xf>
    <xf numFmtId="0" fontId="4" fillId="2" borderId="0" xfId="0" applyFont="1" applyFill="1" applyAlignment="1">
      <alignment horizontal="left"/>
    </xf>
    <xf numFmtId="0" fontId="6" fillId="2" borderId="9" xfId="0" applyFont="1" applyFill="1" applyBorder="1" applyAlignment="1">
      <alignment horizontal="left"/>
    </xf>
    <xf numFmtId="0" fontId="4" fillId="3" borderId="1" xfId="0" applyFont="1" applyFill="1" applyBorder="1" applyAlignment="1">
      <alignment horizontal="left" vertical="top"/>
    </xf>
    <xf numFmtId="164" fontId="6" fillId="2" borderId="1" xfId="0" applyNumberFormat="1" applyFont="1" applyFill="1" applyBorder="1" applyAlignment="1">
      <alignment horizontal="left"/>
    </xf>
    <xf numFmtId="0" fontId="4" fillId="2" borderId="6" xfId="0" applyFont="1" applyFill="1" applyBorder="1" applyAlignment="1">
      <alignment horizontal="left"/>
    </xf>
    <xf numFmtId="0" fontId="6" fillId="2" borderId="1" xfId="0" applyFont="1" applyFill="1" applyBorder="1" applyAlignment="1">
      <alignment horizontal="left"/>
    </xf>
    <xf numFmtId="0" fontId="6" fillId="2" borderId="2" xfId="0" applyFont="1" applyFill="1" applyBorder="1" applyAlignment="1">
      <alignment horizontal="left"/>
    </xf>
    <xf numFmtId="0" fontId="6" fillId="2" borderId="3" xfId="0" applyFont="1" applyFill="1" applyBorder="1" applyAlignment="1">
      <alignment horizontal="left"/>
    </xf>
    <xf numFmtId="0" fontId="6" fillId="2" borderId="4" xfId="0" applyFont="1" applyFill="1" applyBorder="1" applyAlignment="1">
      <alignment horizontal="left"/>
    </xf>
    <xf numFmtId="0" fontId="6" fillId="2" borderId="1" xfId="0" applyFont="1" applyFill="1" applyBorder="1" applyAlignment="1">
      <alignment horizontal="right"/>
    </xf>
    <xf numFmtId="0" fontId="4" fillId="3" borderId="1" xfId="0" applyFont="1" applyFill="1" applyBorder="1" applyAlignment="1">
      <alignment horizontal="left"/>
    </xf>
    <xf numFmtId="165" fontId="4" fillId="3" borderId="2" xfId="0" applyNumberFormat="1" applyFont="1" applyFill="1" applyBorder="1" applyAlignment="1">
      <alignment horizontal="left"/>
    </xf>
    <xf numFmtId="165" fontId="4" fillId="3" borderId="3" xfId="0" applyNumberFormat="1" applyFont="1" applyFill="1" applyBorder="1" applyAlignment="1">
      <alignment horizontal="left"/>
    </xf>
    <xf numFmtId="165" fontId="4" fillId="3" borderId="4" xfId="0" applyNumberFormat="1" applyFont="1" applyFill="1" applyBorder="1" applyAlignment="1">
      <alignment horizontal="left"/>
    </xf>
    <xf numFmtId="44" fontId="6" fillId="2" borderId="2" xfId="0" applyNumberFormat="1" applyFont="1" applyFill="1" applyBorder="1" applyAlignment="1">
      <alignment horizontal="center"/>
    </xf>
    <xf numFmtId="44" fontId="6" fillId="2" borderId="3" xfId="0" applyNumberFormat="1" applyFont="1" applyFill="1" applyBorder="1" applyAlignment="1">
      <alignment horizontal="center"/>
    </xf>
    <xf numFmtId="44" fontId="6" fillId="2" borderId="4" xfId="0" applyNumberFormat="1" applyFont="1" applyFill="1" applyBorder="1" applyAlignment="1">
      <alignment horizontal="center"/>
    </xf>
    <xf numFmtId="0" fontId="4" fillId="2" borderId="0" xfId="0" applyFont="1" applyFill="1" applyAlignment="1">
      <alignment horizontal="left" wrapText="1"/>
    </xf>
    <xf numFmtId="0" fontId="3" fillId="2" borderId="1" xfId="0" applyFont="1" applyFill="1" applyBorder="1" applyAlignment="1">
      <alignment horizontal="left"/>
    </xf>
    <xf numFmtId="0" fontId="6" fillId="2" borderId="1" xfId="0" applyFont="1" applyFill="1" applyBorder="1" applyAlignment="1">
      <alignment horizontal="center"/>
    </xf>
    <xf numFmtId="0" fontId="4" fillId="0" borderId="1" xfId="0" applyFont="1" applyBorder="1" applyAlignment="1">
      <alignment horizontal="center"/>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0" fontId="6" fillId="2" borderId="5" xfId="0" applyFont="1" applyFill="1" applyBorder="1" applyAlignment="1">
      <alignment horizontal="left"/>
    </xf>
    <xf numFmtId="0" fontId="6" fillId="2" borderId="6" xfId="0" applyFont="1" applyFill="1" applyBorder="1" applyAlignment="1">
      <alignment horizontal="left"/>
    </xf>
    <xf numFmtId="0" fontId="6" fillId="2" borderId="8" xfId="0" applyFont="1" applyFill="1" applyBorder="1" applyAlignment="1">
      <alignment horizontal="left"/>
    </xf>
    <xf numFmtId="0" fontId="6" fillId="2" borderId="7" xfId="0" applyFont="1" applyFill="1" applyBorder="1" applyAlignment="1">
      <alignment horizontal="left"/>
    </xf>
    <xf numFmtId="0" fontId="6" fillId="2" borderId="10" xfId="0" applyFont="1" applyFill="1" applyBorder="1" applyAlignment="1">
      <alignment horizontal="left"/>
    </xf>
    <xf numFmtId="164" fontId="6" fillId="2" borderId="1" xfId="0" applyNumberFormat="1" applyFont="1" applyFill="1" applyBorder="1" applyAlignment="1">
      <alignment horizontal="center"/>
    </xf>
    <xf numFmtId="0" fontId="4" fillId="3" borderId="1" xfId="0" applyFont="1" applyFill="1" applyBorder="1" applyAlignment="1">
      <alignment horizontal="center"/>
    </xf>
    <xf numFmtId="0" fontId="4" fillId="4" borderId="1" xfId="0" applyFont="1" applyFill="1" applyBorder="1" applyAlignment="1">
      <alignment horizontal="center" wrapText="1"/>
    </xf>
    <xf numFmtId="44" fontId="4" fillId="2" borderId="1" xfId="0" applyNumberFormat="1" applyFont="1" applyFill="1" applyBorder="1" applyAlignment="1">
      <alignment horizontal="center"/>
    </xf>
    <xf numFmtId="0" fontId="1" fillId="2" borderId="2" xfId="0" applyFont="1" applyFill="1" applyBorder="1" applyAlignment="1">
      <alignment horizontal="left"/>
    </xf>
    <xf numFmtId="0" fontId="1" fillId="2" borderId="1" xfId="0" applyFont="1" applyFill="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Inge de Vos-Mirck" id="{21B97ACD-CAD0-4A16-900D-ECB6D04A04CC}" userId="S::IngeMirck@roermond.nl::ed599b7b-97fe-428c-9581-b1a707a4fad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9" dT="2024-09-04T06:15:27.52" personId="{21B97ACD-CAD0-4A16-900D-ECB6D04A04CC}" id="{36A3E79A-8B2D-4EA2-B634-FBDB5A663725}">
    <text>Dit betreft het aantal uren op jaarbasis</text>
  </threadedComment>
  <threadedComment ref="K26" dT="2024-09-04T06:15:42.32" personId="{21B97ACD-CAD0-4A16-900D-ECB6D04A04CC}" id="{6318719C-4595-45C7-95EE-C85CECDC0249}">
    <text>Dit betreft het aantal uren op weekbasis</text>
  </threadedComment>
  <threadedComment ref="K27" dT="2024-09-04T06:15:57.60" personId="{21B97ACD-CAD0-4A16-900D-ECB6D04A04CC}" id="{D3280B72-C694-462F-BD8A-593BEE45A5C8}">
    <text>Dit betreft het aantal uren op weekbasis</text>
  </threadedComment>
  <threadedComment ref="S55" dT="2024-09-04T06:17:37.02" personId="{21B97ACD-CAD0-4A16-900D-ECB6D04A04CC}" id="{4B87BCD2-960A-480B-A177-ACFD7F4DD17B}">
    <text>Dit betreft het aantal uren per week</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DAF8-D3D9-4BDB-8913-8C6F3D94D2BE}">
  <dimension ref="B2:AI76"/>
  <sheetViews>
    <sheetView tabSelected="1" view="pageBreakPreview" topLeftCell="A40" zoomScale="110" zoomScaleNormal="80" zoomScaleSheetLayoutView="110" workbookViewId="0">
      <selection activeCell="AE55" sqref="AE55:AI55"/>
    </sheetView>
  </sheetViews>
  <sheetFormatPr defaultColWidth="3.5703125" defaultRowHeight="15" x14ac:dyDescent="0.25"/>
  <cols>
    <col min="1" max="1" width="3.5703125" style="1"/>
    <col min="2" max="2" width="3.5703125" style="2"/>
    <col min="3" max="3" width="3.42578125" style="1" customWidth="1"/>
    <col min="4" max="5" width="3.5703125" style="1"/>
    <col min="6" max="7" width="3.5703125" style="4"/>
    <col min="8" max="10" width="3.5703125" style="1"/>
    <col min="11" max="11" width="6.85546875" style="1" customWidth="1"/>
    <col min="12" max="12" width="3.5703125" style="1"/>
    <col min="13" max="13" width="7" style="1" customWidth="1"/>
    <col min="14" max="16" width="3.5703125" style="1"/>
    <col min="17" max="17" width="4.85546875" style="1" customWidth="1"/>
    <col min="18" max="18" width="15.5703125" style="1" customWidth="1"/>
    <col min="19" max="26" width="3.5703125" style="1"/>
    <col min="27" max="27" width="2.42578125" style="1" customWidth="1"/>
    <col min="28" max="16384" width="3.5703125" style="1"/>
  </cols>
  <sheetData>
    <row r="2" spans="2:35" ht="18.75" x14ac:dyDescent="0.3">
      <c r="B2" s="69" t="s">
        <v>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1"/>
    </row>
    <row r="3" spans="2:35" x14ac:dyDescent="0.25">
      <c r="B3" s="72" t="s">
        <v>1</v>
      </c>
      <c r="C3" s="73"/>
      <c r="D3" s="73"/>
      <c r="E3" s="73"/>
      <c r="F3" s="73"/>
      <c r="G3" s="73"/>
      <c r="H3" s="72" t="s">
        <v>2</v>
      </c>
      <c r="I3" s="73"/>
      <c r="J3" s="73"/>
      <c r="K3" s="73"/>
      <c r="L3" s="73"/>
      <c r="M3" s="73"/>
      <c r="N3" s="73"/>
      <c r="O3" s="73"/>
      <c r="P3" s="73"/>
      <c r="Q3" s="73"/>
      <c r="R3" s="73"/>
      <c r="S3" s="73"/>
      <c r="T3" s="73"/>
      <c r="U3" s="73"/>
      <c r="V3" s="73"/>
      <c r="W3" s="73"/>
      <c r="X3" s="73"/>
      <c r="Y3" s="73"/>
      <c r="Z3" s="73"/>
      <c r="AA3" s="73"/>
      <c r="AB3" s="73"/>
      <c r="AC3" s="73"/>
      <c r="AD3" s="73"/>
      <c r="AE3" s="73"/>
      <c r="AF3" s="73"/>
      <c r="AG3" s="73"/>
      <c r="AH3" s="73"/>
      <c r="AI3" s="75"/>
    </row>
    <row r="4" spans="2:35" x14ac:dyDescent="0.25">
      <c r="B4" s="74"/>
      <c r="C4" s="46"/>
      <c r="D4" s="46"/>
      <c r="E4" s="46"/>
      <c r="F4" s="46"/>
      <c r="G4" s="46"/>
      <c r="H4" s="74" t="s">
        <v>3</v>
      </c>
      <c r="I4" s="46"/>
      <c r="J4" s="46"/>
      <c r="K4" s="46"/>
      <c r="L4" s="46"/>
      <c r="M4" s="46"/>
      <c r="N4" s="46"/>
      <c r="O4" s="46"/>
      <c r="P4" s="46"/>
      <c r="Q4" s="46"/>
      <c r="R4" s="46"/>
      <c r="S4" s="46"/>
      <c r="T4" s="46"/>
      <c r="U4" s="46"/>
      <c r="V4" s="46"/>
      <c r="W4" s="46"/>
      <c r="X4" s="46"/>
      <c r="Y4" s="46"/>
      <c r="Z4" s="46"/>
      <c r="AA4" s="46"/>
      <c r="AB4" s="46"/>
      <c r="AC4" s="46"/>
      <c r="AD4" s="46"/>
      <c r="AE4" s="46"/>
      <c r="AF4" s="46"/>
      <c r="AG4" s="46"/>
      <c r="AH4" s="46"/>
      <c r="AI4" s="76"/>
    </row>
    <row r="5" spans="2:35"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row>
    <row r="6" spans="2:35" x14ac:dyDescent="0.25">
      <c r="B6" s="45" t="s">
        <v>4</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row>
    <row r="7" spans="2:35" x14ac:dyDescent="0.25">
      <c r="B7" s="7"/>
      <c r="C7" s="50" t="s">
        <v>5</v>
      </c>
      <c r="D7" s="50"/>
      <c r="E7" s="50"/>
      <c r="F7" s="50"/>
      <c r="G7" s="50"/>
      <c r="H7" s="50"/>
      <c r="I7" s="50"/>
      <c r="J7" s="50"/>
      <c r="K7" s="50"/>
      <c r="L7" s="50"/>
      <c r="M7" s="50"/>
      <c r="N7" s="50" t="s">
        <v>6</v>
      </c>
      <c r="O7" s="50"/>
      <c r="P7" s="50"/>
      <c r="Q7" s="50"/>
      <c r="R7" s="50"/>
      <c r="S7" s="50"/>
      <c r="T7" s="50"/>
      <c r="U7" s="50"/>
      <c r="V7" s="50"/>
      <c r="W7" s="50"/>
      <c r="X7" s="50"/>
      <c r="Y7" s="50"/>
      <c r="Z7" s="50"/>
      <c r="AA7" s="50"/>
      <c r="AB7" s="50"/>
      <c r="AC7" s="50"/>
      <c r="AD7" s="77" t="s">
        <v>7</v>
      </c>
      <c r="AE7" s="77"/>
      <c r="AF7" s="77"/>
      <c r="AG7" s="77"/>
      <c r="AH7" s="77"/>
      <c r="AI7" s="77"/>
    </row>
    <row r="8" spans="2:35" x14ac:dyDescent="0.25">
      <c r="B8" s="5" t="s">
        <v>8</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78"/>
      <c r="AE8" s="78"/>
      <c r="AF8" s="78"/>
      <c r="AG8" s="78"/>
      <c r="AH8" s="78"/>
      <c r="AI8" s="78"/>
    </row>
    <row r="9" spans="2:35" x14ac:dyDescent="0.25">
      <c r="B9" s="5" t="s">
        <v>9</v>
      </c>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78"/>
      <c r="AE9" s="78"/>
      <c r="AF9" s="78"/>
      <c r="AG9" s="78"/>
      <c r="AH9" s="78"/>
      <c r="AI9" s="78"/>
    </row>
    <row r="10" spans="2:35" x14ac:dyDescent="0.25">
      <c r="B10" s="5" t="s">
        <v>10</v>
      </c>
      <c r="C10" s="55"/>
      <c r="D10" s="55"/>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78"/>
      <c r="AE10" s="78"/>
      <c r="AF10" s="78"/>
      <c r="AG10" s="78"/>
      <c r="AH10" s="78"/>
      <c r="AI10" s="78"/>
    </row>
    <row r="11" spans="2:35" x14ac:dyDescent="0.25">
      <c r="B11" s="49"/>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row>
    <row r="12" spans="2:35" x14ac:dyDescent="0.25">
      <c r="B12" s="62" t="s">
        <v>11</v>
      </c>
      <c r="C12" s="62"/>
      <c r="D12" s="62"/>
      <c r="E12" s="62"/>
      <c r="F12" s="62"/>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row>
    <row r="13" spans="2:35" x14ac:dyDescent="0.25">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row>
    <row r="14" spans="2:35" x14ac:dyDescent="0.25">
      <c r="B14" s="45"/>
      <c r="C14" s="45"/>
      <c r="D14" s="45"/>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row>
    <row r="15" spans="2:35" x14ac:dyDescent="0.25">
      <c r="B15" s="8"/>
      <c r="C15" s="50" t="s">
        <v>12</v>
      </c>
      <c r="D15" s="50"/>
      <c r="E15" s="50"/>
      <c r="F15" s="50"/>
      <c r="G15" s="50"/>
      <c r="H15" s="50"/>
      <c r="I15" s="50"/>
      <c r="J15" s="50"/>
      <c r="K15" s="50"/>
      <c r="L15" s="50"/>
      <c r="M15" s="50"/>
      <c r="N15" s="50"/>
      <c r="O15" s="50"/>
      <c r="P15" s="50"/>
      <c r="Q15" s="50"/>
      <c r="R15" s="50"/>
      <c r="S15" s="64" t="s">
        <v>13</v>
      </c>
      <c r="T15" s="64"/>
      <c r="U15" s="64"/>
      <c r="V15" s="64" t="s">
        <v>14</v>
      </c>
      <c r="W15" s="64"/>
      <c r="X15" s="64"/>
      <c r="Y15" s="64"/>
      <c r="Z15" s="77" t="s">
        <v>15</v>
      </c>
      <c r="AA15" s="77"/>
      <c r="AB15" s="77"/>
      <c r="AC15" s="77"/>
      <c r="AD15" s="77"/>
      <c r="AE15" s="77" t="s">
        <v>16</v>
      </c>
      <c r="AF15" s="77"/>
      <c r="AG15" s="77"/>
      <c r="AH15" s="77"/>
      <c r="AI15" s="77"/>
    </row>
    <row r="16" spans="2:35" x14ac:dyDescent="0.25">
      <c r="B16" s="5">
        <v>1</v>
      </c>
      <c r="C16" s="23" t="s">
        <v>17</v>
      </c>
      <c r="D16" s="23"/>
      <c r="E16" s="23"/>
      <c r="F16" s="23"/>
      <c r="G16" s="23"/>
      <c r="H16" s="23"/>
      <c r="I16" s="23"/>
      <c r="J16" s="23"/>
      <c r="K16" s="23"/>
      <c r="L16" s="23"/>
      <c r="M16" s="23"/>
      <c r="N16" s="23"/>
      <c r="O16" s="23"/>
      <c r="P16" s="23"/>
      <c r="Q16" s="23"/>
      <c r="R16" s="23"/>
      <c r="S16" s="24">
        <v>200</v>
      </c>
      <c r="T16" s="24"/>
      <c r="U16" s="24"/>
      <c r="V16" s="24" t="s">
        <v>18</v>
      </c>
      <c r="W16" s="24"/>
      <c r="X16" s="24"/>
      <c r="Y16" s="24"/>
      <c r="Z16" s="26">
        <v>0</v>
      </c>
      <c r="AA16" s="26"/>
      <c r="AB16" s="26"/>
      <c r="AC16" s="26"/>
      <c r="AD16" s="26"/>
      <c r="AE16" s="80">
        <f>Z16*S16*51</f>
        <v>0</v>
      </c>
      <c r="AF16" s="80"/>
      <c r="AG16" s="80"/>
      <c r="AH16" s="80"/>
      <c r="AI16" s="80"/>
    </row>
    <row r="17" spans="2:35" x14ac:dyDescent="0.25">
      <c r="B17" s="5">
        <v>2</v>
      </c>
      <c r="C17" s="23" t="s">
        <v>19</v>
      </c>
      <c r="D17" s="23"/>
      <c r="E17" s="23"/>
      <c r="F17" s="23"/>
      <c r="G17" s="23"/>
      <c r="H17" s="23"/>
      <c r="I17" s="23"/>
      <c r="J17" s="23"/>
      <c r="K17" s="23"/>
      <c r="L17" s="23"/>
      <c r="M17" s="23"/>
      <c r="N17" s="23"/>
      <c r="O17" s="23"/>
      <c r="P17" s="23"/>
      <c r="Q17" s="23"/>
      <c r="R17" s="23"/>
      <c r="S17" s="33"/>
      <c r="T17" s="33"/>
      <c r="U17" s="33"/>
      <c r="V17" s="33"/>
      <c r="W17" s="33"/>
      <c r="X17" s="33"/>
      <c r="Y17" s="33"/>
      <c r="Z17" s="34"/>
      <c r="AA17" s="34"/>
      <c r="AB17" s="34"/>
      <c r="AC17" s="34"/>
      <c r="AD17" s="34"/>
      <c r="AE17" s="80">
        <f>SUM(R19:R22)</f>
        <v>0</v>
      </c>
      <c r="AF17" s="80"/>
      <c r="AG17" s="80"/>
      <c r="AH17" s="80"/>
      <c r="AI17" s="80"/>
    </row>
    <row r="18" spans="2:35" x14ac:dyDescent="0.25">
      <c r="B18" s="5"/>
      <c r="C18" s="30" t="s">
        <v>20</v>
      </c>
      <c r="D18" s="31"/>
      <c r="E18" s="31"/>
      <c r="F18" s="31"/>
      <c r="G18" s="31"/>
      <c r="H18" s="31"/>
      <c r="I18" s="31"/>
      <c r="J18" s="32"/>
      <c r="K18" s="9" t="s">
        <v>21</v>
      </c>
      <c r="L18" s="30" t="s">
        <v>22</v>
      </c>
      <c r="M18" s="31"/>
      <c r="N18" s="32"/>
      <c r="O18" s="30" t="s">
        <v>23</v>
      </c>
      <c r="P18" s="31"/>
      <c r="Q18" s="32"/>
      <c r="R18" s="9" t="s">
        <v>24</v>
      </c>
      <c r="S18" s="10"/>
      <c r="T18" s="10"/>
      <c r="U18" s="10"/>
      <c r="V18" s="10"/>
      <c r="W18" s="10"/>
      <c r="X18" s="10"/>
      <c r="Y18" s="10"/>
      <c r="Z18" s="11"/>
      <c r="AA18" s="11"/>
      <c r="AB18" s="11"/>
      <c r="AC18" s="11"/>
      <c r="AD18" s="11"/>
      <c r="AE18" s="11"/>
      <c r="AF18" s="11"/>
      <c r="AG18" s="11"/>
      <c r="AH18" s="11"/>
      <c r="AI18" s="11"/>
    </row>
    <row r="19" spans="2:35" x14ac:dyDescent="0.25">
      <c r="B19" s="5"/>
      <c r="C19" s="30" t="s">
        <v>25</v>
      </c>
      <c r="D19" s="31"/>
      <c r="E19" s="31"/>
      <c r="F19" s="31"/>
      <c r="G19" s="31"/>
      <c r="H19" s="31"/>
      <c r="I19" s="31"/>
      <c r="J19" s="32"/>
      <c r="K19" s="9">
        <v>5740</v>
      </c>
      <c r="L19" s="81" t="s">
        <v>26</v>
      </c>
      <c r="M19" s="31"/>
      <c r="N19" s="32"/>
      <c r="O19" s="26">
        <v>0</v>
      </c>
      <c r="P19" s="26"/>
      <c r="Q19" s="26"/>
      <c r="R19" s="15">
        <f>K19*O19</f>
        <v>0</v>
      </c>
      <c r="S19" s="10"/>
      <c r="T19" s="10"/>
      <c r="U19" s="10"/>
      <c r="V19" s="10"/>
      <c r="W19" s="10"/>
      <c r="X19" s="10"/>
      <c r="Y19" s="10"/>
      <c r="Z19" s="11"/>
      <c r="AA19" s="11"/>
      <c r="AB19" s="11"/>
      <c r="AC19" s="11"/>
      <c r="AD19" s="11"/>
      <c r="AE19" s="11"/>
      <c r="AF19" s="11"/>
      <c r="AG19" s="11"/>
      <c r="AH19" s="11"/>
      <c r="AI19" s="11"/>
    </row>
    <row r="20" spans="2:35" x14ac:dyDescent="0.25">
      <c r="B20" s="5"/>
      <c r="C20" s="30" t="s">
        <v>27</v>
      </c>
      <c r="D20" s="31"/>
      <c r="E20" s="31"/>
      <c r="F20" s="31"/>
      <c r="G20" s="31"/>
      <c r="H20" s="31"/>
      <c r="I20" s="31"/>
      <c r="J20" s="32"/>
      <c r="K20" s="9">
        <v>3131</v>
      </c>
      <c r="L20" s="41" t="s">
        <v>76</v>
      </c>
      <c r="M20" s="31"/>
      <c r="N20" s="32"/>
      <c r="O20" s="26">
        <v>0</v>
      </c>
      <c r="P20" s="26"/>
      <c r="Q20" s="26"/>
      <c r="R20" s="15">
        <f>K20*O20</f>
        <v>0</v>
      </c>
      <c r="S20" s="10"/>
      <c r="T20" s="10"/>
      <c r="U20" s="10"/>
      <c r="V20" s="10"/>
      <c r="W20" s="10"/>
      <c r="X20" s="10"/>
      <c r="Y20" s="10"/>
      <c r="Z20" s="11"/>
      <c r="AA20" s="11"/>
      <c r="AB20" s="11"/>
      <c r="AC20" s="11"/>
      <c r="AD20" s="11"/>
      <c r="AE20" s="11"/>
      <c r="AF20" s="11"/>
      <c r="AG20" s="11"/>
      <c r="AH20" s="11"/>
      <c r="AI20" s="11"/>
    </row>
    <row r="21" spans="2:35" x14ac:dyDescent="0.25">
      <c r="B21" s="5"/>
      <c r="C21" s="30" t="s">
        <v>28</v>
      </c>
      <c r="D21" s="31"/>
      <c r="E21" s="31"/>
      <c r="F21" s="31"/>
      <c r="G21" s="31"/>
      <c r="H21" s="31"/>
      <c r="I21" s="31"/>
      <c r="J21" s="32"/>
      <c r="K21" s="9">
        <v>3653</v>
      </c>
      <c r="L21" s="41" t="s">
        <v>76</v>
      </c>
      <c r="M21" s="31"/>
      <c r="N21" s="32"/>
      <c r="O21" s="26">
        <v>0</v>
      </c>
      <c r="P21" s="26"/>
      <c r="Q21" s="26"/>
      <c r="R21" s="15">
        <f>K21*O21</f>
        <v>0</v>
      </c>
      <c r="S21" s="10"/>
      <c r="T21" s="10"/>
      <c r="U21" s="10"/>
      <c r="V21" s="10"/>
      <c r="W21" s="10"/>
      <c r="X21" s="10"/>
      <c r="Y21" s="10"/>
      <c r="Z21" s="11"/>
      <c r="AA21" s="11"/>
      <c r="AB21" s="11"/>
      <c r="AC21" s="11"/>
      <c r="AD21" s="11"/>
      <c r="AE21" s="11"/>
      <c r="AF21" s="11"/>
      <c r="AG21" s="11"/>
      <c r="AH21" s="11"/>
      <c r="AI21" s="11"/>
    </row>
    <row r="22" spans="2:35" x14ac:dyDescent="0.25">
      <c r="B22" s="5"/>
      <c r="C22" s="30" t="s">
        <v>29</v>
      </c>
      <c r="D22" s="31"/>
      <c r="E22" s="31"/>
      <c r="F22" s="31"/>
      <c r="G22" s="31"/>
      <c r="H22" s="31"/>
      <c r="I22" s="31"/>
      <c r="J22" s="32"/>
      <c r="K22" s="9">
        <v>5009</v>
      </c>
      <c r="L22" s="41" t="s">
        <v>76</v>
      </c>
      <c r="M22" s="31"/>
      <c r="N22" s="32"/>
      <c r="O22" s="26">
        <v>0</v>
      </c>
      <c r="P22" s="26"/>
      <c r="Q22" s="26"/>
      <c r="R22" s="15">
        <f>K22*O22</f>
        <v>0</v>
      </c>
      <c r="S22" s="10"/>
      <c r="T22" s="10"/>
      <c r="U22" s="10"/>
      <c r="V22" s="10"/>
      <c r="W22" s="10"/>
      <c r="X22" s="10"/>
      <c r="Y22" s="10"/>
      <c r="Z22" s="11"/>
      <c r="AA22" s="11"/>
      <c r="AB22" s="11"/>
      <c r="AC22" s="11"/>
      <c r="AD22" s="11"/>
      <c r="AE22" s="11"/>
      <c r="AF22" s="11"/>
      <c r="AG22" s="11"/>
      <c r="AH22" s="11"/>
      <c r="AI22" s="11"/>
    </row>
    <row r="23" spans="2:35" x14ac:dyDescent="0.25">
      <c r="B23" s="5"/>
      <c r="C23" s="30" t="s">
        <v>30</v>
      </c>
      <c r="D23" s="31"/>
      <c r="E23" s="31"/>
      <c r="F23" s="31"/>
      <c r="G23" s="31"/>
      <c r="H23" s="31"/>
      <c r="I23" s="31"/>
      <c r="J23" s="32"/>
      <c r="K23" s="9"/>
      <c r="L23" s="41" t="s">
        <v>75</v>
      </c>
      <c r="M23" s="31"/>
      <c r="N23" s="32"/>
      <c r="O23" s="26">
        <v>0</v>
      </c>
      <c r="P23" s="26"/>
      <c r="Q23" s="26"/>
      <c r="R23" s="16">
        <f>K23*O23</f>
        <v>0</v>
      </c>
      <c r="S23" s="10"/>
      <c r="T23" s="10"/>
      <c r="U23" s="10"/>
      <c r="V23" s="10"/>
      <c r="W23" s="10"/>
      <c r="X23" s="10"/>
      <c r="Y23" s="10"/>
      <c r="Z23" s="11"/>
      <c r="AA23" s="11"/>
      <c r="AB23" s="11"/>
      <c r="AC23" s="11"/>
      <c r="AD23" s="11"/>
      <c r="AE23" s="11"/>
      <c r="AF23" s="11"/>
      <c r="AG23" s="11"/>
      <c r="AH23" s="11"/>
      <c r="AI23" s="11"/>
    </row>
    <row r="24" spans="2:35" x14ac:dyDescent="0.25">
      <c r="B24" s="5">
        <v>3</v>
      </c>
      <c r="C24" s="23" t="s">
        <v>31</v>
      </c>
      <c r="D24" s="23"/>
      <c r="E24" s="23"/>
      <c r="F24" s="23"/>
      <c r="G24" s="23"/>
      <c r="H24" s="23"/>
      <c r="I24" s="23"/>
      <c r="J24" s="23"/>
      <c r="K24" s="23"/>
      <c r="L24" s="23"/>
      <c r="M24" s="23"/>
      <c r="N24" s="23"/>
      <c r="O24" s="23"/>
      <c r="P24" s="23"/>
      <c r="Q24" s="23"/>
      <c r="R24" s="23"/>
      <c r="S24" s="33"/>
      <c r="T24" s="33"/>
      <c r="U24" s="33"/>
      <c r="V24" s="33"/>
      <c r="W24" s="33"/>
      <c r="X24" s="33"/>
      <c r="Y24" s="33"/>
      <c r="Z24" s="34"/>
      <c r="AA24" s="34"/>
      <c r="AB24" s="34"/>
      <c r="AC24" s="34"/>
      <c r="AD24" s="34"/>
      <c r="AE24" s="80">
        <f>SUM(R26:R27)</f>
        <v>0</v>
      </c>
      <c r="AF24" s="80"/>
      <c r="AG24" s="80"/>
      <c r="AH24" s="80"/>
      <c r="AI24" s="80"/>
    </row>
    <row r="25" spans="2:35" x14ac:dyDescent="0.25">
      <c r="B25" s="5"/>
      <c r="C25" s="30" t="s">
        <v>20</v>
      </c>
      <c r="D25" s="31"/>
      <c r="E25" s="31"/>
      <c r="F25" s="31"/>
      <c r="G25" s="31"/>
      <c r="H25" s="31"/>
      <c r="I25" s="31"/>
      <c r="J25" s="32"/>
      <c r="K25" s="9" t="s">
        <v>21</v>
      </c>
      <c r="L25" s="30" t="s">
        <v>22</v>
      </c>
      <c r="M25" s="31"/>
      <c r="N25" s="32"/>
      <c r="O25" s="30" t="s">
        <v>23</v>
      </c>
      <c r="P25" s="31"/>
      <c r="Q25" s="32"/>
      <c r="R25" s="9" t="s">
        <v>24</v>
      </c>
      <c r="S25" s="10"/>
      <c r="T25" s="10"/>
      <c r="U25" s="10"/>
      <c r="V25" s="10"/>
      <c r="W25" s="10"/>
      <c r="X25" s="10"/>
      <c r="Y25" s="10"/>
      <c r="Z25" s="11"/>
      <c r="AA25" s="11"/>
      <c r="AB25" s="11"/>
      <c r="AC25" s="11"/>
      <c r="AD25" s="11"/>
      <c r="AE25" s="11"/>
      <c r="AF25" s="11"/>
      <c r="AG25" s="11"/>
      <c r="AH25" s="11"/>
      <c r="AI25" s="11"/>
    </row>
    <row r="26" spans="2:35" x14ac:dyDescent="0.25">
      <c r="B26" s="5"/>
      <c r="C26" s="12" t="s">
        <v>32</v>
      </c>
      <c r="D26" s="13"/>
      <c r="E26" s="13"/>
      <c r="F26" s="13"/>
      <c r="G26" s="13"/>
      <c r="H26" s="13"/>
      <c r="I26" s="13"/>
      <c r="J26" s="14"/>
      <c r="K26" s="9">
        <v>25</v>
      </c>
      <c r="L26" s="81" t="s">
        <v>26</v>
      </c>
      <c r="M26" s="31"/>
      <c r="N26" s="32"/>
      <c r="O26" s="26">
        <v>0</v>
      </c>
      <c r="P26" s="26"/>
      <c r="Q26" s="26"/>
      <c r="R26" s="15">
        <f>K26*O26*52</f>
        <v>0</v>
      </c>
      <c r="S26" s="10"/>
      <c r="T26" s="10"/>
      <c r="U26" s="10"/>
      <c r="V26" s="10"/>
      <c r="W26" s="10"/>
      <c r="X26" s="10"/>
      <c r="Y26" s="10"/>
      <c r="Z26" s="11"/>
      <c r="AA26" s="11"/>
      <c r="AB26" s="11"/>
      <c r="AC26" s="11"/>
      <c r="AD26" s="11"/>
      <c r="AE26" s="11"/>
      <c r="AF26" s="11"/>
      <c r="AG26" s="11"/>
      <c r="AH26" s="11"/>
      <c r="AI26" s="11"/>
    </row>
    <row r="27" spans="2:35" x14ac:dyDescent="0.25">
      <c r="B27" s="5"/>
      <c r="C27" s="12" t="s">
        <v>33</v>
      </c>
      <c r="D27" s="13"/>
      <c r="E27" s="13"/>
      <c r="F27" s="13"/>
      <c r="G27" s="13"/>
      <c r="H27" s="13"/>
      <c r="I27" s="13"/>
      <c r="J27" s="14"/>
      <c r="K27" s="9">
        <v>10</v>
      </c>
      <c r="L27" s="81" t="s">
        <v>26</v>
      </c>
      <c r="M27" s="31"/>
      <c r="N27" s="32"/>
      <c r="O27" s="26">
        <v>0</v>
      </c>
      <c r="P27" s="26"/>
      <c r="Q27" s="26"/>
      <c r="R27" s="15">
        <f>K27*O27*52</f>
        <v>0</v>
      </c>
      <c r="S27" s="10"/>
      <c r="T27" s="10"/>
      <c r="U27" s="10"/>
      <c r="V27" s="10"/>
      <c r="W27" s="10"/>
      <c r="X27" s="10"/>
      <c r="Y27" s="10"/>
      <c r="Z27" s="11"/>
      <c r="AA27" s="11"/>
      <c r="AB27" s="11"/>
      <c r="AC27" s="11"/>
      <c r="AD27" s="11"/>
      <c r="AE27" s="11"/>
      <c r="AF27" s="11"/>
      <c r="AG27" s="11"/>
      <c r="AH27" s="11"/>
      <c r="AI27" s="11"/>
    </row>
    <row r="28" spans="2:35" x14ac:dyDescent="0.25">
      <c r="B28" s="5"/>
      <c r="C28" s="12" t="s">
        <v>34</v>
      </c>
      <c r="D28" s="13"/>
      <c r="E28" s="13"/>
      <c r="F28" s="13"/>
      <c r="G28" s="13"/>
      <c r="H28" s="13"/>
      <c r="I28" s="13"/>
      <c r="J28" s="14"/>
      <c r="K28" s="9"/>
      <c r="L28" s="30" t="s">
        <v>26</v>
      </c>
      <c r="M28" s="31"/>
      <c r="N28" s="32"/>
      <c r="O28" s="26">
        <v>0</v>
      </c>
      <c r="P28" s="26"/>
      <c r="Q28" s="26"/>
      <c r="R28" s="16"/>
      <c r="S28" s="10"/>
      <c r="T28" s="10"/>
      <c r="U28" s="10"/>
      <c r="V28" s="10"/>
      <c r="W28" s="10"/>
      <c r="X28" s="10"/>
      <c r="Y28" s="10"/>
      <c r="Z28" s="11"/>
      <c r="AA28" s="11"/>
      <c r="AB28" s="11"/>
      <c r="AC28" s="11"/>
      <c r="AD28" s="11"/>
      <c r="AE28" s="11"/>
      <c r="AF28" s="11"/>
      <c r="AG28" s="11"/>
      <c r="AH28" s="11"/>
      <c r="AI28" s="11"/>
    </row>
    <row r="29" spans="2:35" x14ac:dyDescent="0.25">
      <c r="B29" s="5"/>
      <c r="C29" s="12" t="s">
        <v>35</v>
      </c>
      <c r="D29" s="13"/>
      <c r="E29" s="13"/>
      <c r="F29" s="13"/>
      <c r="G29" s="13"/>
      <c r="H29" s="13"/>
      <c r="I29" s="13"/>
      <c r="J29" s="14"/>
      <c r="K29" s="9"/>
      <c r="L29" s="30" t="s">
        <v>26</v>
      </c>
      <c r="M29" s="31"/>
      <c r="N29" s="32"/>
      <c r="O29" s="26">
        <v>0</v>
      </c>
      <c r="P29" s="26"/>
      <c r="Q29" s="26"/>
      <c r="R29" s="16"/>
      <c r="S29" s="10"/>
      <c r="T29" s="10"/>
      <c r="U29" s="10"/>
      <c r="V29" s="10"/>
      <c r="W29" s="10"/>
      <c r="X29" s="10"/>
      <c r="Y29" s="10"/>
      <c r="Z29" s="11"/>
      <c r="AA29" s="11"/>
      <c r="AB29" s="11"/>
      <c r="AC29" s="11"/>
      <c r="AD29" s="11"/>
      <c r="AE29" s="11"/>
      <c r="AF29" s="11"/>
      <c r="AG29" s="11"/>
      <c r="AH29" s="11"/>
      <c r="AI29" s="11"/>
    </row>
    <row r="30" spans="2:35" x14ac:dyDescent="0.25">
      <c r="B30" s="5"/>
      <c r="C30" s="12" t="s">
        <v>36</v>
      </c>
      <c r="D30" s="13"/>
      <c r="E30" s="13"/>
      <c r="F30" s="13"/>
      <c r="G30" s="13"/>
      <c r="H30" s="13"/>
      <c r="I30" s="13"/>
      <c r="J30" s="14"/>
      <c r="K30" s="9"/>
      <c r="L30" s="30" t="s">
        <v>26</v>
      </c>
      <c r="M30" s="31"/>
      <c r="N30" s="32"/>
      <c r="O30" s="26">
        <v>0</v>
      </c>
      <c r="P30" s="26"/>
      <c r="Q30" s="26"/>
      <c r="R30" s="16"/>
      <c r="S30" s="10"/>
      <c r="T30" s="10"/>
      <c r="U30" s="10"/>
      <c r="V30" s="10"/>
      <c r="W30" s="10"/>
      <c r="X30" s="10"/>
      <c r="Y30" s="10"/>
      <c r="Z30" s="11"/>
      <c r="AA30" s="11"/>
      <c r="AB30" s="11"/>
      <c r="AC30" s="11"/>
      <c r="AD30" s="11"/>
      <c r="AE30" s="11"/>
      <c r="AF30" s="11"/>
      <c r="AG30" s="11"/>
      <c r="AH30" s="11"/>
      <c r="AI30" s="11"/>
    </row>
    <row r="31" spans="2:35" x14ac:dyDescent="0.25">
      <c r="B31" s="5">
        <v>4</v>
      </c>
      <c r="C31" s="23" t="s">
        <v>37</v>
      </c>
      <c r="D31" s="23"/>
      <c r="E31" s="23"/>
      <c r="F31" s="23"/>
      <c r="G31" s="23"/>
      <c r="H31" s="23"/>
      <c r="I31" s="23"/>
      <c r="J31" s="23"/>
      <c r="K31" s="23"/>
      <c r="L31" s="23"/>
      <c r="M31" s="23"/>
      <c r="N31" s="23"/>
      <c r="O31" s="23"/>
      <c r="P31" s="23"/>
      <c r="Q31" s="23"/>
      <c r="R31" s="23"/>
      <c r="S31" s="33"/>
      <c r="T31" s="33"/>
      <c r="U31" s="33"/>
      <c r="V31" s="33" t="s">
        <v>38</v>
      </c>
      <c r="W31" s="33"/>
      <c r="X31" s="33"/>
      <c r="Y31" s="33"/>
      <c r="Z31" s="34">
        <v>0</v>
      </c>
      <c r="AA31" s="34"/>
      <c r="AB31" s="34"/>
      <c r="AC31" s="34"/>
      <c r="AD31" s="34"/>
      <c r="AE31" s="80">
        <f>R33+R34+R35</f>
        <v>0</v>
      </c>
      <c r="AF31" s="80"/>
      <c r="AG31" s="80"/>
      <c r="AH31" s="80"/>
      <c r="AI31" s="80"/>
    </row>
    <row r="32" spans="2:35" x14ac:dyDescent="0.25">
      <c r="B32" s="5"/>
      <c r="C32" s="30" t="s">
        <v>20</v>
      </c>
      <c r="D32" s="31"/>
      <c r="E32" s="31"/>
      <c r="F32" s="31"/>
      <c r="G32" s="31"/>
      <c r="H32" s="31"/>
      <c r="I32" s="31"/>
      <c r="J32" s="32"/>
      <c r="K32" s="9" t="s">
        <v>39</v>
      </c>
      <c r="L32" s="30" t="s">
        <v>22</v>
      </c>
      <c r="M32" s="31"/>
      <c r="N32" s="32"/>
      <c r="O32" s="30" t="s">
        <v>23</v>
      </c>
      <c r="P32" s="31"/>
      <c r="Q32" s="32"/>
      <c r="R32" s="9" t="s">
        <v>24</v>
      </c>
      <c r="S32" s="10"/>
      <c r="T32" s="10"/>
      <c r="U32" s="10"/>
      <c r="V32" s="10"/>
      <c r="W32" s="10"/>
      <c r="X32" s="10"/>
      <c r="Y32" s="10"/>
      <c r="Z32" s="11"/>
      <c r="AA32" s="11"/>
      <c r="AB32" s="11"/>
      <c r="AC32" s="11"/>
      <c r="AD32" s="11"/>
      <c r="AE32" s="11"/>
      <c r="AF32" s="11"/>
      <c r="AG32" s="11"/>
      <c r="AH32" s="11"/>
      <c r="AI32" s="11"/>
    </row>
    <row r="33" spans="2:35" x14ac:dyDescent="0.25">
      <c r="B33" s="5"/>
      <c r="C33" s="9" t="s">
        <v>40</v>
      </c>
      <c r="D33" s="30" t="s">
        <v>41</v>
      </c>
      <c r="E33" s="31"/>
      <c r="F33" s="31"/>
      <c r="G33" s="31"/>
      <c r="H33" s="31"/>
      <c r="I33" s="31"/>
      <c r="J33" s="32"/>
      <c r="K33" s="9">
        <v>500</v>
      </c>
      <c r="L33" s="30" t="s">
        <v>38</v>
      </c>
      <c r="M33" s="31"/>
      <c r="N33" s="32"/>
      <c r="O33" s="26">
        <v>0</v>
      </c>
      <c r="P33" s="26"/>
      <c r="Q33" s="26"/>
      <c r="R33" s="15">
        <f>K33*O33</f>
        <v>0</v>
      </c>
      <c r="S33" s="10"/>
      <c r="T33" s="10"/>
      <c r="U33" s="10"/>
      <c r="V33" s="10"/>
      <c r="W33" s="10"/>
      <c r="X33" s="10"/>
      <c r="Y33" s="10"/>
      <c r="Z33" s="11"/>
      <c r="AA33" s="11"/>
      <c r="AB33" s="11"/>
      <c r="AC33" s="11"/>
      <c r="AD33" s="11"/>
      <c r="AE33" s="11"/>
      <c r="AF33" s="11"/>
      <c r="AG33" s="11"/>
      <c r="AH33" s="11"/>
      <c r="AI33" s="11"/>
    </row>
    <row r="34" spans="2:35" x14ac:dyDescent="0.25">
      <c r="B34" s="5"/>
      <c r="C34" s="9" t="s">
        <v>9</v>
      </c>
      <c r="D34" s="12" t="s">
        <v>42</v>
      </c>
      <c r="E34" s="13"/>
      <c r="F34" s="13"/>
      <c r="G34" s="13"/>
      <c r="H34" s="13"/>
      <c r="I34" s="13"/>
      <c r="J34" s="14"/>
      <c r="K34" s="9">
        <v>500</v>
      </c>
      <c r="L34" s="12" t="s">
        <v>38</v>
      </c>
      <c r="M34" s="13"/>
      <c r="N34" s="14"/>
      <c r="O34" s="26">
        <v>0</v>
      </c>
      <c r="P34" s="26"/>
      <c r="Q34" s="26"/>
      <c r="R34" s="15">
        <f t="shared" ref="R34:R35" si="0">K34*O34</f>
        <v>0</v>
      </c>
      <c r="S34" s="10"/>
      <c r="T34" s="10"/>
      <c r="U34" s="10"/>
      <c r="V34" s="10"/>
      <c r="W34" s="10"/>
      <c r="X34" s="10"/>
      <c r="Y34" s="10"/>
      <c r="Z34" s="11"/>
      <c r="AA34" s="11"/>
      <c r="AB34" s="11"/>
      <c r="AC34" s="11"/>
      <c r="AD34" s="11"/>
      <c r="AE34" s="11"/>
      <c r="AF34" s="11"/>
      <c r="AG34" s="11"/>
      <c r="AH34" s="11"/>
      <c r="AI34" s="11"/>
    </row>
    <row r="35" spans="2:35" x14ac:dyDescent="0.25">
      <c r="B35" s="5"/>
      <c r="C35" s="9" t="s">
        <v>10</v>
      </c>
      <c r="D35" s="30" t="s">
        <v>43</v>
      </c>
      <c r="E35" s="31"/>
      <c r="F35" s="31"/>
      <c r="G35" s="31"/>
      <c r="H35" s="31"/>
      <c r="I35" s="31"/>
      <c r="J35" s="32"/>
      <c r="K35" s="9">
        <v>500</v>
      </c>
      <c r="L35" s="30" t="s">
        <v>38</v>
      </c>
      <c r="M35" s="31"/>
      <c r="N35" s="32"/>
      <c r="O35" s="26">
        <v>0</v>
      </c>
      <c r="P35" s="26"/>
      <c r="Q35" s="26"/>
      <c r="R35" s="15">
        <f t="shared" si="0"/>
        <v>0</v>
      </c>
      <c r="S35" s="10"/>
      <c r="T35" s="10"/>
      <c r="U35" s="10"/>
      <c r="V35" s="10"/>
      <c r="W35" s="10"/>
      <c r="X35" s="10"/>
      <c r="Y35" s="10"/>
      <c r="Z35" s="11"/>
      <c r="AA35" s="11"/>
      <c r="AB35" s="11"/>
      <c r="AC35" s="11"/>
      <c r="AD35" s="11"/>
      <c r="AE35" s="11"/>
      <c r="AF35" s="11"/>
      <c r="AG35" s="11"/>
      <c r="AH35" s="11"/>
      <c r="AI35" s="11"/>
    </row>
    <row r="36" spans="2:35" x14ac:dyDescent="0.25">
      <c r="B36" s="5">
        <v>5</v>
      </c>
      <c r="C36" s="23" t="s">
        <v>44</v>
      </c>
      <c r="D36" s="23"/>
      <c r="E36" s="23"/>
      <c r="F36" s="23"/>
      <c r="G36" s="23"/>
      <c r="H36" s="23"/>
      <c r="I36" s="23"/>
      <c r="J36" s="23"/>
      <c r="K36" s="23"/>
      <c r="L36" s="23"/>
      <c r="M36" s="23"/>
      <c r="N36" s="23"/>
      <c r="O36" s="23"/>
      <c r="P36" s="23"/>
      <c r="Q36" s="23"/>
      <c r="R36" s="23"/>
      <c r="S36" s="65">
        <v>200</v>
      </c>
      <c r="T36" s="65"/>
      <c r="U36" s="65"/>
      <c r="V36" s="65" t="s">
        <v>18</v>
      </c>
      <c r="W36" s="65"/>
      <c r="X36" s="65"/>
      <c r="Y36" s="65"/>
      <c r="Z36" s="26">
        <v>0</v>
      </c>
      <c r="AA36" s="26"/>
      <c r="AB36" s="26"/>
      <c r="AC36" s="26"/>
      <c r="AD36" s="26"/>
      <c r="AE36" s="27">
        <f>Z36*S36*52</f>
        <v>0</v>
      </c>
      <c r="AF36" s="28"/>
      <c r="AG36" s="28"/>
      <c r="AH36" s="28"/>
      <c r="AI36" s="29"/>
    </row>
    <row r="37" spans="2:35" x14ac:dyDescent="0.25">
      <c r="B37" s="5">
        <v>6</v>
      </c>
      <c r="C37" s="23" t="s">
        <v>45</v>
      </c>
      <c r="D37" s="23"/>
      <c r="E37" s="23"/>
      <c r="F37" s="23"/>
      <c r="G37" s="23"/>
      <c r="H37" s="23"/>
      <c r="I37" s="23"/>
      <c r="J37" s="23"/>
      <c r="K37" s="23"/>
      <c r="L37" s="23"/>
      <c r="M37" s="23"/>
      <c r="N37" s="23"/>
      <c r="O37" s="23"/>
      <c r="P37" s="23"/>
      <c r="Q37" s="23"/>
      <c r="R37" s="23"/>
      <c r="S37" s="65">
        <v>52</v>
      </c>
      <c r="T37" s="65"/>
      <c r="U37" s="65"/>
      <c r="V37" s="65" t="s">
        <v>46</v>
      </c>
      <c r="W37" s="65"/>
      <c r="X37" s="65"/>
      <c r="Y37" s="65"/>
      <c r="Z37" s="26">
        <v>0</v>
      </c>
      <c r="AA37" s="26"/>
      <c r="AB37" s="26"/>
      <c r="AC37" s="26"/>
      <c r="AD37" s="26"/>
      <c r="AE37" s="27">
        <f>Z37*S37</f>
        <v>0</v>
      </c>
      <c r="AF37" s="28"/>
      <c r="AG37" s="28"/>
      <c r="AH37" s="28"/>
      <c r="AI37" s="29"/>
    </row>
    <row r="38" spans="2:35" ht="32.25" customHeight="1" x14ac:dyDescent="0.25">
      <c r="B38" s="5">
        <v>7</v>
      </c>
      <c r="C38" s="63" t="s">
        <v>78</v>
      </c>
      <c r="D38" s="23"/>
      <c r="E38" s="23"/>
      <c r="F38" s="23"/>
      <c r="G38" s="23"/>
      <c r="H38" s="23"/>
      <c r="I38" s="23"/>
      <c r="J38" s="23"/>
      <c r="K38" s="23"/>
      <c r="L38" s="23"/>
      <c r="M38" s="23"/>
      <c r="N38" s="23"/>
      <c r="O38" s="23"/>
      <c r="P38" s="23"/>
      <c r="Q38" s="23"/>
      <c r="R38" s="23"/>
      <c r="S38" s="33"/>
      <c r="T38" s="33"/>
      <c r="U38" s="33"/>
      <c r="V38" s="79"/>
      <c r="W38" s="79"/>
      <c r="X38" s="79"/>
      <c r="Y38" s="79"/>
      <c r="Z38" s="34">
        <v>0</v>
      </c>
      <c r="AA38" s="34"/>
      <c r="AB38" s="34"/>
      <c r="AC38" s="34"/>
      <c r="AD38" s="34"/>
      <c r="AE38" s="80">
        <f>R39+R40+R41+R42</f>
        <v>0</v>
      </c>
      <c r="AF38" s="80"/>
      <c r="AG38" s="80"/>
      <c r="AH38" s="80"/>
      <c r="AI38" s="80"/>
    </row>
    <row r="39" spans="2:35" ht="31.5" customHeight="1" x14ac:dyDescent="0.25">
      <c r="B39" s="5"/>
      <c r="C39" s="9" t="s">
        <v>40</v>
      </c>
      <c r="D39" s="38" t="s">
        <v>47</v>
      </c>
      <c r="E39" s="39"/>
      <c r="F39" s="39"/>
      <c r="G39" s="39"/>
      <c r="H39" s="39"/>
      <c r="I39" s="39"/>
      <c r="J39" s="40"/>
      <c r="K39" s="9">
        <v>9</v>
      </c>
      <c r="L39" s="41" t="s">
        <v>48</v>
      </c>
      <c r="M39" s="31"/>
      <c r="N39" s="32"/>
      <c r="O39" s="26">
        <v>0</v>
      </c>
      <c r="P39" s="26"/>
      <c r="Q39" s="26"/>
      <c r="R39" s="15">
        <f>K39*O39*12</f>
        <v>0</v>
      </c>
      <c r="S39" s="33"/>
      <c r="T39" s="33"/>
      <c r="U39" s="33"/>
      <c r="V39" s="33"/>
      <c r="W39" s="33"/>
      <c r="X39" s="33"/>
      <c r="Y39" s="33"/>
      <c r="Z39" s="34"/>
      <c r="AA39" s="34"/>
      <c r="AB39" s="34"/>
      <c r="AC39" s="34"/>
      <c r="AD39" s="34"/>
      <c r="AE39" s="35"/>
      <c r="AF39" s="36"/>
      <c r="AG39" s="36"/>
      <c r="AH39" s="36"/>
      <c r="AI39" s="37"/>
    </row>
    <row r="40" spans="2:35" ht="30" customHeight="1" x14ac:dyDescent="0.25">
      <c r="B40" s="5"/>
      <c r="C40" s="9" t="s">
        <v>9</v>
      </c>
      <c r="D40" s="38" t="s">
        <v>49</v>
      </c>
      <c r="E40" s="39"/>
      <c r="F40" s="39"/>
      <c r="G40" s="39"/>
      <c r="H40" s="39"/>
      <c r="I40" s="39"/>
      <c r="J40" s="40"/>
      <c r="K40" s="9">
        <v>11</v>
      </c>
      <c r="L40" s="41" t="s">
        <v>48</v>
      </c>
      <c r="M40" s="31"/>
      <c r="N40" s="32"/>
      <c r="O40" s="26">
        <v>0</v>
      </c>
      <c r="P40" s="26"/>
      <c r="Q40" s="26"/>
      <c r="R40" s="15">
        <f t="shared" ref="R40:R42" si="1">K40*O40*12</f>
        <v>0</v>
      </c>
      <c r="S40" s="33"/>
      <c r="T40" s="33"/>
      <c r="U40" s="33"/>
      <c r="V40" s="33"/>
      <c r="W40" s="33"/>
      <c r="X40" s="33"/>
      <c r="Y40" s="33"/>
      <c r="Z40" s="34"/>
      <c r="AA40" s="34"/>
      <c r="AB40" s="34"/>
      <c r="AC40" s="34"/>
      <c r="AD40" s="34"/>
      <c r="AE40" s="35"/>
      <c r="AF40" s="36"/>
      <c r="AG40" s="36"/>
      <c r="AH40" s="36"/>
      <c r="AI40" s="37"/>
    </row>
    <row r="41" spans="2:35" ht="27.75" customHeight="1" x14ac:dyDescent="0.25">
      <c r="B41" s="5"/>
      <c r="C41" s="9" t="s">
        <v>10</v>
      </c>
      <c r="D41" s="38" t="s">
        <v>50</v>
      </c>
      <c r="E41" s="39"/>
      <c r="F41" s="39"/>
      <c r="G41" s="39"/>
      <c r="H41" s="39"/>
      <c r="I41" s="39"/>
      <c r="J41" s="40"/>
      <c r="K41" s="9">
        <v>8</v>
      </c>
      <c r="L41" s="41" t="s">
        <v>48</v>
      </c>
      <c r="M41" s="31"/>
      <c r="N41" s="32"/>
      <c r="O41" s="26">
        <v>0</v>
      </c>
      <c r="P41" s="26"/>
      <c r="Q41" s="26"/>
      <c r="R41" s="15">
        <f t="shared" si="1"/>
        <v>0</v>
      </c>
      <c r="S41" s="33"/>
      <c r="T41" s="33"/>
      <c r="U41" s="33"/>
      <c r="V41" s="33"/>
      <c r="W41" s="33"/>
      <c r="X41" s="33"/>
      <c r="Y41" s="33"/>
      <c r="Z41" s="34"/>
      <c r="AA41" s="34"/>
      <c r="AB41" s="34"/>
      <c r="AC41" s="34"/>
      <c r="AD41" s="34"/>
      <c r="AE41" s="35"/>
      <c r="AF41" s="36"/>
      <c r="AG41" s="36"/>
      <c r="AH41" s="36"/>
      <c r="AI41" s="37"/>
    </row>
    <row r="42" spans="2:35" ht="44.25" customHeight="1" x14ac:dyDescent="0.25">
      <c r="B42" s="5"/>
      <c r="C42" s="9" t="s">
        <v>51</v>
      </c>
      <c r="D42" s="38" t="s">
        <v>52</v>
      </c>
      <c r="E42" s="39"/>
      <c r="F42" s="39"/>
      <c r="G42" s="39"/>
      <c r="H42" s="39"/>
      <c r="I42" s="39"/>
      <c r="J42" s="40"/>
      <c r="K42" s="9">
        <v>8</v>
      </c>
      <c r="L42" s="41" t="s">
        <v>48</v>
      </c>
      <c r="M42" s="31"/>
      <c r="N42" s="32"/>
      <c r="O42" s="26">
        <v>0</v>
      </c>
      <c r="P42" s="26"/>
      <c r="Q42" s="26"/>
      <c r="R42" s="15">
        <f t="shared" si="1"/>
        <v>0</v>
      </c>
      <c r="S42" s="33"/>
      <c r="T42" s="33"/>
      <c r="U42" s="33"/>
      <c r="V42" s="33"/>
      <c r="W42" s="33"/>
      <c r="X42" s="33"/>
      <c r="Y42" s="33"/>
      <c r="Z42" s="34"/>
      <c r="AA42" s="34"/>
      <c r="AB42" s="34"/>
      <c r="AC42" s="34"/>
      <c r="AD42" s="34"/>
      <c r="AE42" s="35"/>
      <c r="AF42" s="36"/>
      <c r="AG42" s="36"/>
      <c r="AH42" s="36"/>
      <c r="AI42" s="37"/>
    </row>
    <row r="43" spans="2:35" x14ac:dyDescent="0.25">
      <c r="B43" s="5">
        <v>8</v>
      </c>
      <c r="C43" s="23" t="s">
        <v>53</v>
      </c>
      <c r="D43" s="23"/>
      <c r="E43" s="23"/>
      <c r="F43" s="23"/>
      <c r="G43" s="23"/>
      <c r="H43" s="23"/>
      <c r="I43" s="23"/>
      <c r="J43" s="23"/>
      <c r="K43" s="23"/>
      <c r="L43" s="23"/>
      <c r="M43" s="23"/>
      <c r="N43" s="23"/>
      <c r="O43" s="23"/>
      <c r="P43" s="23"/>
      <c r="Q43" s="23"/>
      <c r="R43" s="23"/>
      <c r="S43" s="33"/>
      <c r="T43" s="33"/>
      <c r="U43" s="33"/>
      <c r="V43" s="33"/>
      <c r="W43" s="33"/>
      <c r="X43" s="33"/>
      <c r="Y43" s="33"/>
      <c r="Z43" s="34">
        <v>0</v>
      </c>
      <c r="AA43" s="34"/>
      <c r="AB43" s="34"/>
      <c r="AC43" s="34"/>
      <c r="AD43" s="34"/>
      <c r="AE43" s="27">
        <f>R45+R46+R47+R48+R49+R50</f>
        <v>0</v>
      </c>
      <c r="AF43" s="28"/>
      <c r="AG43" s="28"/>
      <c r="AH43" s="28"/>
      <c r="AI43" s="29"/>
    </row>
    <row r="44" spans="2:35" x14ac:dyDescent="0.25">
      <c r="B44" s="5"/>
      <c r="C44" s="9" t="s">
        <v>20</v>
      </c>
      <c r="D44" s="12"/>
      <c r="E44" s="13"/>
      <c r="F44" s="13"/>
      <c r="G44" s="13"/>
      <c r="H44" s="13"/>
      <c r="I44" s="13"/>
      <c r="J44" s="14"/>
      <c r="K44" s="9" t="s">
        <v>39</v>
      </c>
      <c r="L44" s="12" t="s">
        <v>22</v>
      </c>
      <c r="M44" s="13"/>
      <c r="N44" s="14"/>
      <c r="O44" s="9" t="s">
        <v>23</v>
      </c>
      <c r="P44" s="9"/>
      <c r="Q44" s="9"/>
      <c r="R44" s="9" t="s">
        <v>24</v>
      </c>
      <c r="S44" s="10"/>
      <c r="T44" s="10"/>
      <c r="U44" s="10"/>
      <c r="V44" s="10"/>
      <c r="W44" s="10"/>
      <c r="X44" s="10"/>
      <c r="Y44" s="10"/>
      <c r="Z44" s="11"/>
      <c r="AA44" s="11"/>
      <c r="AB44" s="11"/>
      <c r="AC44" s="11"/>
      <c r="AD44" s="11"/>
      <c r="AE44" s="11"/>
      <c r="AF44" s="11"/>
      <c r="AG44" s="11"/>
      <c r="AH44" s="11"/>
      <c r="AI44" s="11"/>
    </row>
    <row r="45" spans="2:35" ht="31.5" customHeight="1" x14ac:dyDescent="0.25">
      <c r="B45" s="5"/>
      <c r="C45" s="9" t="s">
        <v>40</v>
      </c>
      <c r="D45" s="38" t="s">
        <v>54</v>
      </c>
      <c r="E45" s="39"/>
      <c r="F45" s="39"/>
      <c r="G45" s="39"/>
      <c r="H45" s="39"/>
      <c r="I45" s="39"/>
      <c r="J45" s="40"/>
      <c r="K45" s="9">
        <v>15</v>
      </c>
      <c r="L45" s="30" t="s">
        <v>48</v>
      </c>
      <c r="M45" s="31"/>
      <c r="N45" s="32"/>
      <c r="O45" s="26">
        <v>0</v>
      </c>
      <c r="P45" s="26"/>
      <c r="Q45" s="26"/>
      <c r="R45" s="15">
        <f>K45*O45</f>
        <v>0</v>
      </c>
      <c r="S45" s="33"/>
      <c r="T45" s="33"/>
      <c r="U45" s="33"/>
      <c r="V45" s="33"/>
      <c r="W45" s="33"/>
      <c r="X45" s="33"/>
      <c r="Y45" s="33"/>
      <c r="Z45" s="34"/>
      <c r="AA45" s="34"/>
      <c r="AB45" s="34"/>
      <c r="AC45" s="34"/>
      <c r="AD45" s="34"/>
      <c r="AE45" s="35"/>
      <c r="AF45" s="36"/>
      <c r="AG45" s="36"/>
      <c r="AH45" s="36"/>
      <c r="AI45" s="37"/>
    </row>
    <row r="46" spans="2:35" ht="30" customHeight="1" x14ac:dyDescent="0.25">
      <c r="B46" s="5"/>
      <c r="C46" s="9" t="s">
        <v>9</v>
      </c>
      <c r="D46" s="38" t="s">
        <v>55</v>
      </c>
      <c r="E46" s="39"/>
      <c r="F46" s="39"/>
      <c r="G46" s="39"/>
      <c r="H46" s="39"/>
      <c r="I46" s="39"/>
      <c r="J46" s="40"/>
      <c r="K46" s="9">
        <v>1</v>
      </c>
      <c r="L46" s="30" t="s">
        <v>48</v>
      </c>
      <c r="M46" s="31"/>
      <c r="N46" s="32"/>
      <c r="O46" s="26">
        <v>0</v>
      </c>
      <c r="P46" s="26"/>
      <c r="Q46" s="26"/>
      <c r="R46" s="15">
        <f t="shared" ref="R46:R47" si="2">K46*O46</f>
        <v>0</v>
      </c>
      <c r="S46" s="33"/>
      <c r="T46" s="33"/>
      <c r="U46" s="33"/>
      <c r="V46" s="33"/>
      <c r="W46" s="33"/>
      <c r="X46" s="33"/>
      <c r="Y46" s="33"/>
      <c r="Z46" s="34"/>
      <c r="AA46" s="34"/>
      <c r="AB46" s="34"/>
      <c r="AC46" s="34"/>
      <c r="AD46" s="34"/>
      <c r="AE46" s="35"/>
      <c r="AF46" s="36"/>
      <c r="AG46" s="36"/>
      <c r="AH46" s="36"/>
      <c r="AI46" s="37"/>
    </row>
    <row r="47" spans="2:35" ht="44.25" customHeight="1" x14ac:dyDescent="0.25">
      <c r="B47" s="5"/>
      <c r="C47" s="21" t="s">
        <v>10</v>
      </c>
      <c r="D47" s="38" t="s">
        <v>56</v>
      </c>
      <c r="E47" s="39"/>
      <c r="F47" s="39"/>
      <c r="G47" s="39"/>
      <c r="H47" s="39"/>
      <c r="I47" s="39"/>
      <c r="J47" s="40"/>
      <c r="K47" s="9">
        <v>33</v>
      </c>
      <c r="L47" s="30" t="s">
        <v>48</v>
      </c>
      <c r="M47" s="31"/>
      <c r="N47" s="32"/>
      <c r="O47" s="26">
        <v>0</v>
      </c>
      <c r="P47" s="26"/>
      <c r="Q47" s="26"/>
      <c r="R47" s="15">
        <f t="shared" si="2"/>
        <v>0</v>
      </c>
      <c r="S47" s="33"/>
      <c r="T47" s="33"/>
      <c r="U47" s="33"/>
      <c r="V47" s="33"/>
      <c r="W47" s="33"/>
      <c r="X47" s="33"/>
      <c r="Y47" s="33"/>
      <c r="Z47" s="34"/>
      <c r="AA47" s="34"/>
      <c r="AB47" s="34"/>
      <c r="AC47" s="34"/>
      <c r="AD47" s="34"/>
      <c r="AE47" s="35"/>
      <c r="AF47" s="36"/>
      <c r="AG47" s="36"/>
      <c r="AH47" s="36"/>
      <c r="AI47" s="37"/>
    </row>
    <row r="48" spans="2:35" ht="45" customHeight="1" x14ac:dyDescent="0.25">
      <c r="B48" s="5"/>
      <c r="C48" s="21" t="s">
        <v>51</v>
      </c>
      <c r="D48" s="38" t="s">
        <v>58</v>
      </c>
      <c r="E48" s="39"/>
      <c r="F48" s="39"/>
      <c r="G48" s="39"/>
      <c r="H48" s="39"/>
      <c r="I48" s="39"/>
      <c r="J48" s="40"/>
      <c r="K48" s="9">
        <v>73</v>
      </c>
      <c r="L48" s="30" t="s">
        <v>48</v>
      </c>
      <c r="M48" s="31"/>
      <c r="N48" s="32"/>
      <c r="O48" s="26">
        <v>0</v>
      </c>
      <c r="P48" s="26"/>
      <c r="Q48" s="26"/>
      <c r="R48" s="15">
        <f>K48*O48</f>
        <v>0</v>
      </c>
      <c r="S48" s="33"/>
      <c r="T48" s="33"/>
      <c r="U48" s="33"/>
      <c r="V48" s="33"/>
      <c r="W48" s="33"/>
      <c r="X48" s="33"/>
      <c r="Y48" s="33"/>
      <c r="Z48" s="34"/>
      <c r="AA48" s="34"/>
      <c r="AB48" s="34"/>
      <c r="AC48" s="34"/>
      <c r="AD48" s="34"/>
      <c r="AE48" s="35"/>
      <c r="AF48" s="36"/>
      <c r="AG48" s="36"/>
      <c r="AH48" s="36"/>
      <c r="AI48" s="37"/>
    </row>
    <row r="49" spans="2:35" x14ac:dyDescent="0.25">
      <c r="B49" s="5"/>
      <c r="C49" s="21" t="s">
        <v>57</v>
      </c>
      <c r="D49" s="38" t="s">
        <v>59</v>
      </c>
      <c r="E49" s="39"/>
      <c r="F49" s="39"/>
      <c r="G49" s="39"/>
      <c r="H49" s="39"/>
      <c r="I49" s="39"/>
      <c r="J49" s="40"/>
      <c r="K49" s="9">
        <v>1</v>
      </c>
      <c r="L49" s="12" t="s">
        <v>48</v>
      </c>
      <c r="M49" s="13"/>
      <c r="N49" s="14"/>
      <c r="O49" s="26">
        <v>0</v>
      </c>
      <c r="P49" s="26"/>
      <c r="Q49" s="26"/>
      <c r="R49" s="15">
        <f>K49*O49</f>
        <v>0</v>
      </c>
      <c r="S49" s="10"/>
      <c r="T49" s="10"/>
      <c r="U49" s="10"/>
      <c r="V49" s="10"/>
      <c r="W49" s="10"/>
      <c r="X49" s="10"/>
      <c r="Y49" s="10"/>
      <c r="Z49" s="11"/>
      <c r="AA49" s="11"/>
      <c r="AB49" s="11"/>
      <c r="AC49" s="11"/>
      <c r="AD49" s="11"/>
      <c r="AE49" s="17"/>
      <c r="AF49" s="18"/>
      <c r="AG49" s="18"/>
      <c r="AH49" s="18"/>
      <c r="AI49" s="19"/>
    </row>
    <row r="50" spans="2:35" ht="29.25" customHeight="1" x14ac:dyDescent="0.25">
      <c r="B50" s="5"/>
      <c r="C50" s="21" t="s">
        <v>79</v>
      </c>
      <c r="D50" s="38" t="s">
        <v>60</v>
      </c>
      <c r="E50" s="39"/>
      <c r="F50" s="39"/>
      <c r="G50" s="39"/>
      <c r="H50" s="39"/>
      <c r="I50" s="39"/>
      <c r="J50" s="40"/>
      <c r="K50" s="9">
        <v>2</v>
      </c>
      <c r="L50" s="12" t="s">
        <v>48</v>
      </c>
      <c r="M50" s="13"/>
      <c r="N50" s="14"/>
      <c r="O50" s="26">
        <v>0</v>
      </c>
      <c r="P50" s="26"/>
      <c r="Q50" s="26"/>
      <c r="R50" s="15">
        <f>K50*O50</f>
        <v>0</v>
      </c>
      <c r="S50" s="10"/>
      <c r="T50" s="10"/>
      <c r="U50" s="10"/>
      <c r="V50" s="10"/>
      <c r="W50" s="10"/>
      <c r="X50" s="10"/>
      <c r="Y50" s="10"/>
      <c r="Z50" s="11"/>
      <c r="AA50" s="11"/>
      <c r="AB50" s="11"/>
      <c r="AC50" s="11"/>
      <c r="AD50" s="11"/>
      <c r="AE50" s="17"/>
      <c r="AF50" s="18"/>
      <c r="AG50" s="18"/>
      <c r="AH50" s="18"/>
      <c r="AI50" s="19"/>
    </row>
    <row r="51" spans="2:35" x14ac:dyDescent="0.25">
      <c r="B51" s="5">
        <v>9</v>
      </c>
      <c r="C51" s="30" t="s">
        <v>61</v>
      </c>
      <c r="D51" s="31"/>
      <c r="E51" s="31"/>
      <c r="F51" s="31"/>
      <c r="G51" s="31"/>
      <c r="H51" s="31"/>
      <c r="I51" s="31"/>
      <c r="J51" s="31"/>
      <c r="K51" s="31"/>
      <c r="L51" s="31"/>
      <c r="M51" s="31"/>
      <c r="N51" s="31"/>
      <c r="O51" s="31"/>
      <c r="P51" s="31"/>
      <c r="Q51" s="31"/>
      <c r="R51" s="32"/>
      <c r="S51" s="66"/>
      <c r="T51" s="67"/>
      <c r="U51" s="68"/>
      <c r="V51" s="66"/>
      <c r="W51" s="67"/>
      <c r="X51" s="67"/>
      <c r="Y51" s="68"/>
      <c r="Z51" s="35"/>
      <c r="AA51" s="36"/>
      <c r="AB51" s="36"/>
      <c r="AC51" s="36"/>
      <c r="AD51" s="37"/>
      <c r="AE51" s="27">
        <f>R53+R54</f>
        <v>0</v>
      </c>
      <c r="AF51" s="28"/>
      <c r="AG51" s="28"/>
      <c r="AH51" s="28"/>
      <c r="AI51" s="29"/>
    </row>
    <row r="52" spans="2:35" x14ac:dyDescent="0.25">
      <c r="B52" s="5"/>
      <c r="C52" s="9" t="s">
        <v>20</v>
      </c>
      <c r="D52" s="12"/>
      <c r="E52" s="13"/>
      <c r="F52" s="13"/>
      <c r="G52" s="13"/>
      <c r="H52" s="13"/>
      <c r="I52" s="13"/>
      <c r="J52" s="14"/>
      <c r="K52" s="9" t="s">
        <v>39</v>
      </c>
      <c r="L52" s="12" t="s">
        <v>22</v>
      </c>
      <c r="M52" s="13"/>
      <c r="N52" s="14"/>
      <c r="O52" s="9" t="s">
        <v>23</v>
      </c>
      <c r="P52" s="9"/>
      <c r="Q52" s="9"/>
      <c r="R52" s="9" t="s">
        <v>24</v>
      </c>
      <c r="S52" s="10"/>
      <c r="T52" s="10"/>
      <c r="U52" s="10"/>
      <c r="V52" s="10"/>
      <c r="W52" s="10"/>
      <c r="X52" s="10"/>
      <c r="Y52" s="10"/>
      <c r="Z52" s="11"/>
      <c r="AA52" s="11"/>
      <c r="AB52" s="11"/>
      <c r="AC52" s="11"/>
      <c r="AD52" s="11"/>
      <c r="AE52" s="11"/>
      <c r="AF52" s="11"/>
      <c r="AG52" s="11"/>
      <c r="AH52" s="11"/>
      <c r="AI52" s="11"/>
    </row>
    <row r="53" spans="2:35" x14ac:dyDescent="0.25">
      <c r="B53" s="5"/>
      <c r="C53" s="21" t="s">
        <v>8</v>
      </c>
      <c r="D53" s="30" t="s">
        <v>62</v>
      </c>
      <c r="E53" s="31"/>
      <c r="F53" s="31"/>
      <c r="G53" s="31"/>
      <c r="H53" s="31"/>
      <c r="I53" s="31"/>
      <c r="J53" s="32"/>
      <c r="K53" s="9">
        <v>250</v>
      </c>
      <c r="L53" s="30" t="s">
        <v>63</v>
      </c>
      <c r="M53" s="31"/>
      <c r="N53" s="32"/>
      <c r="O53" s="26">
        <v>0</v>
      </c>
      <c r="P53" s="26"/>
      <c r="Q53" s="26"/>
      <c r="R53" s="15">
        <f t="shared" ref="R53:R54" si="3">K53*O53</f>
        <v>0</v>
      </c>
      <c r="S53" s="33"/>
      <c r="T53" s="33"/>
      <c r="U53" s="33"/>
      <c r="V53" s="33"/>
      <c r="W53" s="33"/>
      <c r="X53" s="33"/>
      <c r="Y53" s="33"/>
      <c r="Z53" s="34"/>
      <c r="AA53" s="34"/>
      <c r="AB53" s="34"/>
      <c r="AC53" s="34"/>
      <c r="AD53" s="34"/>
      <c r="AE53" s="35"/>
      <c r="AF53" s="36"/>
      <c r="AG53" s="36"/>
      <c r="AH53" s="36"/>
      <c r="AI53" s="37"/>
    </row>
    <row r="54" spans="2:35" x14ac:dyDescent="0.25">
      <c r="B54" s="5"/>
      <c r="C54" s="21" t="s">
        <v>9</v>
      </c>
      <c r="D54" s="30" t="s">
        <v>64</v>
      </c>
      <c r="E54" s="31"/>
      <c r="F54" s="31"/>
      <c r="G54" s="31"/>
      <c r="H54" s="31"/>
      <c r="I54" s="31"/>
      <c r="J54" s="32"/>
      <c r="K54" s="9">
        <v>2</v>
      </c>
      <c r="L54" s="30" t="s">
        <v>48</v>
      </c>
      <c r="M54" s="31"/>
      <c r="N54" s="32"/>
      <c r="O54" s="26">
        <v>0</v>
      </c>
      <c r="P54" s="26"/>
      <c r="Q54" s="26"/>
      <c r="R54" s="15">
        <f t="shared" si="3"/>
        <v>0</v>
      </c>
      <c r="S54" s="33"/>
      <c r="T54" s="33"/>
      <c r="U54" s="33"/>
      <c r="V54" s="33"/>
      <c r="W54" s="33"/>
      <c r="X54" s="33"/>
      <c r="Y54" s="33"/>
      <c r="Z54" s="34"/>
      <c r="AA54" s="34"/>
      <c r="AB54" s="34"/>
      <c r="AC54" s="34"/>
      <c r="AD54" s="34"/>
      <c r="AE54" s="35"/>
      <c r="AF54" s="36"/>
      <c r="AG54" s="36"/>
      <c r="AH54" s="36"/>
      <c r="AI54" s="37"/>
    </row>
    <row r="55" spans="2:35" x14ac:dyDescent="0.25">
      <c r="B55" s="5">
        <v>16</v>
      </c>
      <c r="C55" s="23" t="s">
        <v>65</v>
      </c>
      <c r="D55" s="23"/>
      <c r="E55" s="23"/>
      <c r="F55" s="23"/>
      <c r="G55" s="23"/>
      <c r="H55" s="23"/>
      <c r="I55" s="23"/>
      <c r="J55" s="23"/>
      <c r="K55" s="23"/>
      <c r="L55" s="23"/>
      <c r="M55" s="23"/>
      <c r="N55" s="23"/>
      <c r="O55" s="23"/>
      <c r="P55" s="23"/>
      <c r="Q55" s="23"/>
      <c r="R55" s="23"/>
      <c r="S55" s="24">
        <v>8</v>
      </c>
      <c r="T55" s="24"/>
      <c r="U55" s="24"/>
      <c r="V55" s="82" t="s">
        <v>26</v>
      </c>
      <c r="W55" s="24"/>
      <c r="X55" s="24"/>
      <c r="Y55" s="24"/>
      <c r="Z55" s="26">
        <v>0</v>
      </c>
      <c r="AA55" s="26"/>
      <c r="AB55" s="26"/>
      <c r="AC55" s="26"/>
      <c r="AD55" s="26"/>
      <c r="AE55" s="27">
        <f>Z55*S55*51</f>
        <v>0</v>
      </c>
      <c r="AF55" s="28"/>
      <c r="AG55" s="28"/>
      <c r="AH55" s="28"/>
      <c r="AI55" s="29"/>
    </row>
    <row r="56" spans="2:35" ht="30" customHeight="1" x14ac:dyDescent="0.25">
      <c r="B56" s="20">
        <v>17</v>
      </c>
      <c r="C56" s="22" t="s">
        <v>80</v>
      </c>
      <c r="D56" s="23"/>
      <c r="E56" s="23"/>
      <c r="F56" s="23"/>
      <c r="G56" s="23"/>
      <c r="H56" s="23"/>
      <c r="I56" s="23"/>
      <c r="J56" s="23"/>
      <c r="K56" s="23"/>
      <c r="L56" s="23"/>
      <c r="M56" s="23"/>
      <c r="N56" s="23"/>
      <c r="O56" s="23"/>
      <c r="P56" s="23"/>
      <c r="Q56" s="23"/>
      <c r="R56" s="23"/>
      <c r="S56" s="24">
        <v>1</v>
      </c>
      <c r="T56" s="24"/>
      <c r="U56" s="24"/>
      <c r="V56" s="25" t="s">
        <v>66</v>
      </c>
      <c r="W56" s="25"/>
      <c r="X56" s="25"/>
      <c r="Y56" s="25"/>
      <c r="Z56" s="26">
        <v>0</v>
      </c>
      <c r="AA56" s="26"/>
      <c r="AB56" s="26"/>
      <c r="AC56" s="26"/>
      <c r="AD56" s="26"/>
      <c r="AE56" s="27">
        <f>Z56*S56*12</f>
        <v>0</v>
      </c>
      <c r="AF56" s="28"/>
      <c r="AG56" s="28"/>
      <c r="AH56" s="28"/>
      <c r="AI56" s="29"/>
    </row>
    <row r="57" spans="2:35" ht="30" customHeight="1" x14ac:dyDescent="0.25">
      <c r="B57" s="5">
        <v>18</v>
      </c>
      <c r="C57" s="63" t="s">
        <v>77</v>
      </c>
      <c r="D57" s="23"/>
      <c r="E57" s="23"/>
      <c r="F57" s="23"/>
      <c r="G57" s="23"/>
      <c r="H57" s="23"/>
      <c r="I57" s="23"/>
      <c r="J57" s="23"/>
      <c r="K57" s="23"/>
      <c r="L57" s="23"/>
      <c r="M57" s="23"/>
      <c r="N57" s="23"/>
      <c r="O57" s="23"/>
      <c r="P57" s="23"/>
      <c r="Q57" s="23"/>
      <c r="R57" s="23"/>
      <c r="S57" s="24">
        <v>1</v>
      </c>
      <c r="T57" s="24"/>
      <c r="U57" s="24"/>
      <c r="V57" s="25" t="s">
        <v>66</v>
      </c>
      <c r="W57" s="25"/>
      <c r="X57" s="25"/>
      <c r="Y57" s="25"/>
      <c r="Z57" s="26">
        <v>0</v>
      </c>
      <c r="AA57" s="26"/>
      <c r="AB57" s="26"/>
      <c r="AC57" s="26"/>
      <c r="AD57" s="26"/>
      <c r="AE57" s="27">
        <f>Z57*S57</f>
        <v>0</v>
      </c>
      <c r="AF57" s="28"/>
      <c r="AG57" s="28"/>
      <c r="AH57" s="28"/>
      <c r="AI57" s="29"/>
    </row>
    <row r="58" spans="2:35" x14ac:dyDescent="0.25">
      <c r="B58" s="54" t="s">
        <v>67</v>
      </c>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9">
        <f>SUM(AE16:AI57)</f>
        <v>0</v>
      </c>
      <c r="AF58" s="60"/>
      <c r="AG58" s="60"/>
      <c r="AH58" s="60"/>
      <c r="AI58" s="61"/>
    </row>
    <row r="59" spans="2:35" x14ac:dyDescent="0.25">
      <c r="B59" s="49"/>
      <c r="C59" s="49"/>
      <c r="D59" s="49"/>
      <c r="E59" s="49"/>
      <c r="F59" s="49"/>
      <c r="G59" s="49"/>
      <c r="H59" s="49"/>
      <c r="I59" s="49"/>
      <c r="J59" s="49"/>
      <c r="K59" s="49"/>
      <c r="L59" s="49"/>
      <c r="M59" s="49"/>
      <c r="N59" s="49"/>
      <c r="O59" s="49"/>
      <c r="P59" s="49"/>
      <c r="Q59" s="49"/>
      <c r="R59" s="49"/>
      <c r="S59" s="49"/>
      <c r="T59" s="49"/>
      <c r="U59" s="49"/>
      <c r="V59" s="49"/>
      <c r="W59" s="49"/>
      <c r="X59" s="49"/>
      <c r="Y59" s="49"/>
      <c r="Z59" s="49"/>
      <c r="AA59" s="49"/>
      <c r="AB59" s="49"/>
      <c r="AC59" s="49"/>
      <c r="AD59" s="49"/>
      <c r="AE59" s="49"/>
      <c r="AF59" s="49"/>
      <c r="AG59" s="49"/>
      <c r="AH59" s="49"/>
      <c r="AI59" s="49"/>
    </row>
    <row r="60" spans="2:35" ht="15" customHeight="1" x14ac:dyDescent="0.25">
      <c r="B60" s="62" t="s">
        <v>68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row>
    <row r="61" spans="2:35" x14ac:dyDescent="0.25">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row>
    <row r="62" spans="2:35" ht="15" customHeight="1" x14ac:dyDescent="0.25">
      <c r="B62" s="62" t="s">
        <v>69</v>
      </c>
      <c r="C62" s="62"/>
      <c r="D62" s="62"/>
      <c r="E62" s="62"/>
      <c r="F62" s="62"/>
      <c r="G62" s="62"/>
      <c r="H62" s="62"/>
      <c r="I62" s="62"/>
      <c r="J62" s="62"/>
      <c r="K62" s="62"/>
      <c r="L62" s="62"/>
      <c r="M62" s="62"/>
      <c r="N62" s="62"/>
      <c r="O62" s="62"/>
      <c r="P62" s="62"/>
      <c r="Q62" s="62"/>
      <c r="R62" s="62"/>
      <c r="S62" s="62"/>
      <c r="T62" s="62"/>
      <c r="U62" s="62"/>
      <c r="V62" s="62"/>
      <c r="W62" s="62"/>
      <c r="X62" s="62"/>
      <c r="Y62" s="62"/>
      <c r="Z62" s="62"/>
      <c r="AA62" s="62"/>
      <c r="AB62" s="62"/>
      <c r="AC62" s="62"/>
      <c r="AD62" s="62"/>
      <c r="AE62" s="62"/>
      <c r="AF62" s="62"/>
      <c r="AG62" s="62"/>
      <c r="AH62" s="62"/>
      <c r="AI62" s="62"/>
    </row>
    <row r="63" spans="2:35" x14ac:dyDescent="0.25">
      <c r="B63" s="62"/>
      <c r="C63" s="62"/>
      <c r="D63" s="62"/>
      <c r="E63" s="62"/>
      <c r="F63" s="62"/>
      <c r="G63" s="62"/>
      <c r="H63" s="62"/>
      <c r="I63" s="62"/>
      <c r="J63" s="62"/>
      <c r="K63" s="62"/>
      <c r="L63" s="62"/>
      <c r="M63" s="62"/>
      <c r="N63" s="62"/>
      <c r="O63" s="62"/>
      <c r="P63" s="62"/>
      <c r="Q63" s="62"/>
      <c r="R63" s="62"/>
      <c r="S63" s="62"/>
      <c r="T63" s="62"/>
      <c r="U63" s="62"/>
      <c r="V63" s="62"/>
      <c r="W63" s="62"/>
      <c r="X63" s="62"/>
      <c r="Y63" s="62"/>
      <c r="Z63" s="62"/>
      <c r="AA63" s="62"/>
      <c r="AB63" s="62"/>
      <c r="AC63" s="62"/>
      <c r="AD63" s="62"/>
      <c r="AE63" s="62"/>
      <c r="AF63" s="62"/>
      <c r="AG63" s="62"/>
      <c r="AH63" s="62"/>
      <c r="AI63" s="62"/>
    </row>
    <row r="64" spans="2:35" x14ac:dyDescent="0.25">
      <c r="B64" s="62"/>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row>
    <row r="65" spans="2:35" ht="15" customHeight="1" x14ac:dyDescent="0.25">
      <c r="B65" s="62" t="s">
        <v>70</v>
      </c>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row>
    <row r="66" spans="2:35" x14ac:dyDescent="0.25">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row>
    <row r="67" spans="2:35" x14ac:dyDescent="0.25">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row>
    <row r="68" spans="2:35" x14ac:dyDescent="0.25">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row>
    <row r="69" spans="2:35" x14ac:dyDescent="0.25">
      <c r="B69" s="46" t="s">
        <v>71</v>
      </c>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row>
    <row r="70" spans="2:35" x14ac:dyDescent="0.25">
      <c r="B70" s="50" t="s">
        <v>72</v>
      </c>
      <c r="C70" s="50"/>
      <c r="D70" s="50"/>
      <c r="E70" s="50"/>
      <c r="F70" s="50"/>
      <c r="G70" s="50"/>
      <c r="H70" s="50"/>
      <c r="I70" s="50"/>
      <c r="J70" s="50"/>
      <c r="K70" s="50"/>
      <c r="L70" s="50"/>
      <c r="M70" s="50"/>
      <c r="N70" s="50"/>
      <c r="O70" s="50"/>
      <c r="P70" s="50"/>
      <c r="Q70" s="50"/>
      <c r="R70" s="50"/>
      <c r="S70" s="50"/>
      <c r="T70" s="51"/>
      <c r="U70" s="52"/>
      <c r="V70" s="52"/>
      <c r="W70" s="52"/>
      <c r="X70" s="52"/>
      <c r="Y70" s="52"/>
      <c r="Z70" s="52"/>
      <c r="AA70" s="52"/>
      <c r="AB70" s="52"/>
      <c r="AC70" s="52"/>
      <c r="AD70" s="52"/>
      <c r="AE70" s="52"/>
      <c r="AF70" s="52"/>
      <c r="AG70" s="52"/>
      <c r="AH70" s="52"/>
      <c r="AI70" s="53"/>
    </row>
    <row r="71" spans="2:35" x14ac:dyDescent="0.25">
      <c r="B71" s="55"/>
      <c r="C71" s="55"/>
      <c r="D71" s="55"/>
      <c r="E71" s="55"/>
      <c r="F71" s="55"/>
      <c r="G71" s="55"/>
      <c r="H71" s="55"/>
      <c r="I71" s="55"/>
      <c r="J71" s="55"/>
      <c r="K71" s="55"/>
      <c r="L71" s="55"/>
      <c r="M71" s="55"/>
      <c r="N71" s="55"/>
      <c r="O71" s="55"/>
      <c r="P71" s="55"/>
      <c r="Q71" s="55"/>
      <c r="R71" s="55"/>
      <c r="S71" s="55"/>
      <c r="T71" s="56"/>
      <c r="U71" s="57"/>
      <c r="V71" s="57"/>
      <c r="W71" s="57"/>
      <c r="X71" s="57"/>
      <c r="Y71" s="57"/>
      <c r="Z71" s="57"/>
      <c r="AA71" s="57"/>
      <c r="AB71" s="57"/>
      <c r="AC71" s="57"/>
      <c r="AD71" s="57"/>
      <c r="AE71" s="57"/>
      <c r="AF71" s="57"/>
      <c r="AG71" s="57"/>
      <c r="AH71" s="57"/>
      <c r="AI71" s="58"/>
    </row>
    <row r="72" spans="2:35" x14ac:dyDescent="0.25">
      <c r="B72" s="49"/>
      <c r="C72" s="49"/>
      <c r="D72" s="49"/>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row>
    <row r="73" spans="2:35" x14ac:dyDescent="0.25">
      <c r="B73" s="8"/>
      <c r="C73" s="50" t="s">
        <v>73</v>
      </c>
      <c r="D73" s="50"/>
      <c r="E73" s="50"/>
      <c r="F73" s="50"/>
      <c r="G73" s="50"/>
      <c r="H73" s="50"/>
      <c r="I73" s="50"/>
      <c r="J73" s="50"/>
      <c r="K73" s="50"/>
      <c r="L73" s="50" t="s">
        <v>74</v>
      </c>
      <c r="M73" s="50"/>
      <c r="N73" s="50"/>
      <c r="O73" s="50"/>
      <c r="P73" s="50"/>
      <c r="Q73" s="50"/>
      <c r="R73" s="50"/>
      <c r="S73" s="50"/>
      <c r="T73" s="48"/>
      <c r="U73" s="48"/>
      <c r="V73" s="48"/>
      <c r="W73" s="48"/>
      <c r="X73" s="48"/>
      <c r="Y73" s="48"/>
      <c r="Z73" s="48"/>
      <c r="AA73" s="48"/>
      <c r="AB73" s="51"/>
      <c r="AC73" s="52"/>
      <c r="AD73" s="52"/>
      <c r="AE73" s="52"/>
      <c r="AF73" s="52"/>
      <c r="AG73" s="52"/>
      <c r="AH73" s="52"/>
      <c r="AI73" s="53"/>
    </row>
    <row r="74" spans="2:35" s="3" customFormat="1" ht="60.75" customHeight="1" x14ac:dyDescent="0.25">
      <c r="B74" s="6" t="s">
        <v>8</v>
      </c>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2"/>
      <c r="AC74" s="43"/>
      <c r="AD74" s="43"/>
      <c r="AE74" s="43"/>
      <c r="AF74" s="43"/>
      <c r="AG74" s="43"/>
      <c r="AH74" s="43"/>
      <c r="AI74" s="44"/>
    </row>
    <row r="75" spans="2:35" s="3" customFormat="1" ht="60.75" customHeight="1" x14ac:dyDescent="0.25">
      <c r="B75" s="6" t="s">
        <v>9</v>
      </c>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2"/>
      <c r="AC75" s="43"/>
      <c r="AD75" s="43"/>
      <c r="AE75" s="43"/>
      <c r="AF75" s="43"/>
      <c r="AG75" s="43"/>
      <c r="AH75" s="43"/>
      <c r="AI75" s="44"/>
    </row>
    <row r="76" spans="2:35" s="3" customFormat="1" ht="60.75" customHeight="1" x14ac:dyDescent="0.25">
      <c r="B76" s="6" t="s">
        <v>10</v>
      </c>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2"/>
      <c r="AC76" s="43"/>
      <c r="AD76" s="43"/>
      <c r="AE76" s="43"/>
      <c r="AF76" s="43"/>
      <c r="AG76" s="43"/>
      <c r="AH76" s="43"/>
      <c r="AI76" s="44"/>
    </row>
  </sheetData>
  <mergeCells count="231">
    <mergeCell ref="D41:J41"/>
    <mergeCell ref="L41:N41"/>
    <mergeCell ref="O41:Q41"/>
    <mergeCell ref="S41:U41"/>
    <mergeCell ref="V41:Y41"/>
    <mergeCell ref="Z41:AD41"/>
    <mergeCell ref="AE41:AI41"/>
    <mergeCell ref="D42:J42"/>
    <mergeCell ref="L42:N42"/>
    <mergeCell ref="O42:Q42"/>
    <mergeCell ref="S42:U42"/>
    <mergeCell ref="V42:Y42"/>
    <mergeCell ref="Z42:AD42"/>
    <mergeCell ref="AE42:AI42"/>
    <mergeCell ref="L39:N39"/>
    <mergeCell ref="O39:Q39"/>
    <mergeCell ref="S39:U39"/>
    <mergeCell ref="V39:Y39"/>
    <mergeCell ref="Z39:AD39"/>
    <mergeCell ref="AE39:AI39"/>
    <mergeCell ref="D40:J40"/>
    <mergeCell ref="L40:N40"/>
    <mergeCell ref="O40:Q40"/>
    <mergeCell ref="S40:U40"/>
    <mergeCell ref="V40:Y40"/>
    <mergeCell ref="Z40:AD40"/>
    <mergeCell ref="AE40:AI40"/>
    <mergeCell ref="D54:J54"/>
    <mergeCell ref="S54:U54"/>
    <mergeCell ref="V54:Y54"/>
    <mergeCell ref="Z54:AD54"/>
    <mergeCell ref="AE54:AI54"/>
    <mergeCell ref="L54:N54"/>
    <mergeCell ref="O54:Q54"/>
    <mergeCell ref="C55:R55"/>
    <mergeCell ref="S55:U55"/>
    <mergeCell ref="V55:Y55"/>
    <mergeCell ref="Z55:AD55"/>
    <mergeCell ref="AE51:AI51"/>
    <mergeCell ref="C38:R38"/>
    <mergeCell ref="S38:U38"/>
    <mergeCell ref="V38:Y38"/>
    <mergeCell ref="Z38:AD38"/>
    <mergeCell ref="AE38:AI38"/>
    <mergeCell ref="AE37:AI37"/>
    <mergeCell ref="B6:AI6"/>
    <mergeCell ref="B60:AI61"/>
    <mergeCell ref="AE55:AI55"/>
    <mergeCell ref="AD10:AI10"/>
    <mergeCell ref="N7:AC7"/>
    <mergeCell ref="AE15:AI15"/>
    <mergeCell ref="Z15:AD15"/>
    <mergeCell ref="V15:Y15"/>
    <mergeCell ref="N8:AC8"/>
    <mergeCell ref="N9:AC9"/>
    <mergeCell ref="AE16:AI16"/>
    <mergeCell ref="AE17:AI17"/>
    <mergeCell ref="AE24:AI24"/>
    <mergeCell ref="AE43:AI43"/>
    <mergeCell ref="AE57:AI57"/>
    <mergeCell ref="AE31:AI31"/>
    <mergeCell ref="AE36:AI36"/>
    <mergeCell ref="AE53:AI53"/>
    <mergeCell ref="Z16:AD16"/>
    <mergeCell ref="C51:R51"/>
    <mergeCell ref="S51:U51"/>
    <mergeCell ref="V51:Y51"/>
    <mergeCell ref="Z51:AD51"/>
    <mergeCell ref="B5:AI5"/>
    <mergeCell ref="B11:AI11"/>
    <mergeCell ref="B2:AI2"/>
    <mergeCell ref="B3:G3"/>
    <mergeCell ref="B4:G4"/>
    <mergeCell ref="H3:AI3"/>
    <mergeCell ref="H4:AI4"/>
    <mergeCell ref="B12:AI13"/>
    <mergeCell ref="B14:AI14"/>
    <mergeCell ref="C7:M7"/>
    <mergeCell ref="C8:M8"/>
    <mergeCell ref="C9:M9"/>
    <mergeCell ref="C10:M10"/>
    <mergeCell ref="AD7:AI7"/>
    <mergeCell ref="N10:AC10"/>
    <mergeCell ref="AD8:AI8"/>
    <mergeCell ref="AD9:AI9"/>
    <mergeCell ref="Z17:AD17"/>
    <mergeCell ref="Z24:AD24"/>
    <mergeCell ref="Z43:AD43"/>
    <mergeCell ref="Z57:AD57"/>
    <mergeCell ref="Z31:AD31"/>
    <mergeCell ref="Z36:AD36"/>
    <mergeCell ref="Z53:AD53"/>
    <mergeCell ref="V16:Y16"/>
    <mergeCell ref="V17:Y17"/>
    <mergeCell ref="V24:Y24"/>
    <mergeCell ref="V43:Y43"/>
    <mergeCell ref="V57:Y57"/>
    <mergeCell ref="V31:Y31"/>
    <mergeCell ref="V36:Y36"/>
    <mergeCell ref="V53:Y53"/>
    <mergeCell ref="V37:Y37"/>
    <mergeCell ref="Z37:AD37"/>
    <mergeCell ref="V45:Y45"/>
    <mergeCell ref="Z45:AD45"/>
    <mergeCell ref="S57:U57"/>
    <mergeCell ref="C15:R15"/>
    <mergeCell ref="C16:R16"/>
    <mergeCell ref="C17:R17"/>
    <mergeCell ref="C24:R24"/>
    <mergeCell ref="C43:R43"/>
    <mergeCell ref="C57:R57"/>
    <mergeCell ref="S15:U15"/>
    <mergeCell ref="S16:U16"/>
    <mergeCell ref="S17:U17"/>
    <mergeCell ref="S24:U24"/>
    <mergeCell ref="S43:U43"/>
    <mergeCell ref="C31:R31"/>
    <mergeCell ref="S31:U31"/>
    <mergeCell ref="C36:R36"/>
    <mergeCell ref="S36:U36"/>
    <mergeCell ref="C37:R37"/>
    <mergeCell ref="S37:U37"/>
    <mergeCell ref="D53:J53"/>
    <mergeCell ref="S53:U53"/>
    <mergeCell ref="O53:Q53"/>
    <mergeCell ref="L53:N53"/>
    <mergeCell ref="S45:U45"/>
    <mergeCell ref="C25:J25"/>
    <mergeCell ref="B58:AD58"/>
    <mergeCell ref="B59:AI59"/>
    <mergeCell ref="B70:S70"/>
    <mergeCell ref="T70:AI70"/>
    <mergeCell ref="B71:S71"/>
    <mergeCell ref="T71:AI71"/>
    <mergeCell ref="AE58:AI58"/>
    <mergeCell ref="B65:AI67"/>
    <mergeCell ref="B62:AI64"/>
    <mergeCell ref="AB75:AI75"/>
    <mergeCell ref="AB76:AI76"/>
    <mergeCell ref="B68:AI68"/>
    <mergeCell ref="B69:AI69"/>
    <mergeCell ref="L75:S75"/>
    <mergeCell ref="L76:S76"/>
    <mergeCell ref="T73:AA73"/>
    <mergeCell ref="T74:AA74"/>
    <mergeCell ref="T75:AA75"/>
    <mergeCell ref="T76:AA76"/>
    <mergeCell ref="B72:AI72"/>
    <mergeCell ref="C74:K74"/>
    <mergeCell ref="C75:K75"/>
    <mergeCell ref="C76:K76"/>
    <mergeCell ref="C73:K73"/>
    <mergeCell ref="L73:S73"/>
    <mergeCell ref="L74:S74"/>
    <mergeCell ref="AB73:AI73"/>
    <mergeCell ref="AB74:AI74"/>
    <mergeCell ref="Z46:AD46"/>
    <mergeCell ref="AE46:AI46"/>
    <mergeCell ref="D47:J47"/>
    <mergeCell ref="L47:N47"/>
    <mergeCell ref="O47:Q47"/>
    <mergeCell ref="S47:U47"/>
    <mergeCell ref="V47:Y47"/>
    <mergeCell ref="Z47:AD47"/>
    <mergeCell ref="AE47:AI47"/>
    <mergeCell ref="L25:N25"/>
    <mergeCell ref="L26:N26"/>
    <mergeCell ref="L27:N27"/>
    <mergeCell ref="O25:Q25"/>
    <mergeCell ref="O26:Q26"/>
    <mergeCell ref="O27:Q27"/>
    <mergeCell ref="D48:J48"/>
    <mergeCell ref="L48:N48"/>
    <mergeCell ref="O48:Q48"/>
    <mergeCell ref="D45:J45"/>
    <mergeCell ref="L45:N45"/>
    <mergeCell ref="O45:Q45"/>
    <mergeCell ref="C32:J32"/>
    <mergeCell ref="L32:N32"/>
    <mergeCell ref="O32:Q32"/>
    <mergeCell ref="D33:J33"/>
    <mergeCell ref="L33:N33"/>
    <mergeCell ref="O33:Q33"/>
    <mergeCell ref="D35:J35"/>
    <mergeCell ref="L35:N35"/>
    <mergeCell ref="O35:Q35"/>
    <mergeCell ref="O34:Q34"/>
    <mergeCell ref="D39:J39"/>
    <mergeCell ref="D46:J46"/>
    <mergeCell ref="C18:J18"/>
    <mergeCell ref="L18:N18"/>
    <mergeCell ref="O18:Q18"/>
    <mergeCell ref="C19:J19"/>
    <mergeCell ref="C20:J20"/>
    <mergeCell ref="C21:J21"/>
    <mergeCell ref="C22:J22"/>
    <mergeCell ref="C23:J23"/>
    <mergeCell ref="L19:N19"/>
    <mergeCell ref="L20:N20"/>
    <mergeCell ref="L21:N21"/>
    <mergeCell ref="L22:N22"/>
    <mergeCell ref="L23:N23"/>
    <mergeCell ref="O19:Q19"/>
    <mergeCell ref="O20:Q20"/>
    <mergeCell ref="O21:Q21"/>
    <mergeCell ref="O22:Q22"/>
    <mergeCell ref="O23:Q23"/>
    <mergeCell ref="C56:R56"/>
    <mergeCell ref="S56:U56"/>
    <mergeCell ref="V56:Y56"/>
    <mergeCell ref="Z56:AD56"/>
    <mergeCell ref="AE56:AI56"/>
    <mergeCell ref="L28:N28"/>
    <mergeCell ref="L29:N29"/>
    <mergeCell ref="O28:Q28"/>
    <mergeCell ref="O29:Q29"/>
    <mergeCell ref="L30:N30"/>
    <mergeCell ref="O30:Q30"/>
    <mergeCell ref="S48:U48"/>
    <mergeCell ref="V48:Y48"/>
    <mergeCell ref="Z48:AD48"/>
    <mergeCell ref="AE48:AI48"/>
    <mergeCell ref="O49:Q49"/>
    <mergeCell ref="O50:Q50"/>
    <mergeCell ref="D49:J49"/>
    <mergeCell ref="D50:J50"/>
    <mergeCell ref="AE45:AI45"/>
    <mergeCell ref="L46:N46"/>
    <mergeCell ref="O46:Q46"/>
    <mergeCell ref="S46:U46"/>
    <mergeCell ref="V46:Y46"/>
  </mergeCells>
  <pageMargins left="0.70866141732283472" right="0.70866141732283472" top="0.74803149606299213" bottom="0.74803149606299213" header="0.31496062992125984" footer="0.31496062992125984"/>
  <pageSetup paperSize="9" scale="95" orientation="landscape" r:id="rId1"/>
  <headerFooter>
    <oddFooter>&amp;R&amp;U
&amp;U
paraaf inschrijver(s): &amp;U               _</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94AC73DC0CA6498D45E63E83DAEFAF" ma:contentTypeVersion="6" ma:contentTypeDescription="Een nieuw document maken." ma:contentTypeScope="" ma:versionID="d00d892293d8ca406a66c4cb51e4f6da">
  <xsd:schema xmlns:xsd="http://www.w3.org/2001/XMLSchema" xmlns:xs="http://www.w3.org/2001/XMLSchema" xmlns:p="http://schemas.microsoft.com/office/2006/metadata/properties" xmlns:ns2="24ee0557-da5b-44b7-bb83-07eb94254dd2" xmlns:ns3="e80e4c0b-ff5e-4b86-a5ac-f0c7d2342872" targetNamespace="http://schemas.microsoft.com/office/2006/metadata/properties" ma:root="true" ma:fieldsID="aba20c763040ab61d8f43b6c83cae446" ns2:_="" ns3:_="">
    <xsd:import namespace="24ee0557-da5b-44b7-bb83-07eb94254dd2"/>
    <xsd:import namespace="e80e4c0b-ff5e-4b86-a5ac-f0c7d234287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ee0557-da5b-44b7-bb83-07eb94254d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80e4c0b-ff5e-4b86-a5ac-f0c7d2342872"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A93AA8-5839-4936-9A52-39DCD2FC026E}">
  <ds:schemaRefs>
    <ds:schemaRef ds:uri="http://schemas.microsoft.com/sharepoint/v3/contenttype/forms"/>
  </ds:schemaRefs>
</ds:datastoreItem>
</file>

<file path=customXml/itemProps2.xml><?xml version="1.0" encoding="utf-8"?>
<ds:datastoreItem xmlns:ds="http://schemas.openxmlformats.org/officeDocument/2006/customXml" ds:itemID="{2125A870-8E95-4758-BF4B-61CDB92C9EC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DD5DAE-2A1A-4952-BA51-EC4B7C1FF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ee0557-da5b-44b7-bb83-07eb94254dd2"/>
    <ds:schemaRef ds:uri="e80e4c0b-ff5e-4b86-a5ac-f0c7d23428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facilitaire dienstverlening</vt:lpstr>
      <vt:lpstr>'facilitaire dienstverlening'!Afdrukbereik</vt:lpstr>
    </vt:vector>
  </TitlesOfParts>
  <Manager/>
  <Company>SSC de Kempen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Weerheijm</dc:creator>
  <cp:keywords/>
  <dc:description/>
  <cp:lastModifiedBy>Inge de Vos-Mirck</cp:lastModifiedBy>
  <cp:revision/>
  <dcterms:created xsi:type="dcterms:W3CDTF">2020-01-08T07:34:16Z</dcterms:created>
  <dcterms:modified xsi:type="dcterms:W3CDTF">2024-09-04T06:18:57Z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0x0101000C94AC73DC0CA6498D45E63E83DAEFAF</vt:lpwstr>
  </property>
</Properties>
</file>