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lbeda/surveillanten 2024/6. NvI/"/>
    </mc:Choice>
  </mc:AlternateContent>
  <xr:revisionPtr revIDLastSave="69" documentId="8_{E70F7BD2-E6BE-499E-9EC9-12802B0B91CE}" xr6:coauthVersionLast="47" xr6:coauthVersionMax="47" xr10:uidLastSave="{12F8B313-1266-4BA4-BDF6-9FBE0D05DDAC}"/>
  <bookViews>
    <workbookView xWindow="-120" yWindow="-120" windowWidth="29040" windowHeight="15720" xr2:uid="{64669403-B46F-44E6-8E5C-BF071E560D57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8" i="1" l="1"/>
  <c r="G17" i="1"/>
  <c r="G16" i="1"/>
  <c r="G21" i="1"/>
  <c r="G20" i="1"/>
  <c r="G19" i="1"/>
  <c r="D13" i="1"/>
  <c r="G22" i="1" l="1"/>
  <c r="G27" i="1" s="1"/>
  <c r="D14" i="1"/>
  <c r="D17" i="1" s="1"/>
  <c r="G24" i="1" l="1"/>
  <c r="D21" i="1"/>
  <c r="D16" i="1"/>
  <c r="D20" i="1"/>
  <c r="D19" i="1"/>
  <c r="D18" i="1"/>
  <c r="D22" i="1" l="1"/>
  <c r="D27" i="1" s="1"/>
  <c r="G25" i="1"/>
  <c r="D24" i="1" l="1"/>
  <c r="D25" i="1" s="1"/>
  <c r="D28" i="1" s="1"/>
  <c r="D30" i="1" s="1"/>
  <c r="G28" i="1"/>
  <c r="G31" i="1" s="1"/>
  <c r="D41" i="1" l="1"/>
  <c r="D31" i="1"/>
  <c r="G38" i="1"/>
  <c r="G41" i="1"/>
  <c r="D42" i="1"/>
  <c r="D35" i="1"/>
  <c r="G42" i="1"/>
  <c r="G37" i="1"/>
  <c r="G33" i="1"/>
  <c r="G35" i="1"/>
  <c r="G34" i="1"/>
  <c r="G40" i="1"/>
  <c r="G36" i="1"/>
  <c r="G32" i="1"/>
  <c r="G30" i="1"/>
  <c r="G39" i="1"/>
  <c r="D40" i="1"/>
  <c r="D37" i="1"/>
  <c r="D33" i="1"/>
  <c r="D39" i="1"/>
  <c r="D32" i="1"/>
  <c r="D38" i="1"/>
  <c r="D36" i="1"/>
  <c r="D34" i="1"/>
  <c r="G43" i="1" l="1"/>
  <c r="G45" i="1" s="1"/>
  <c r="D43" i="1"/>
  <c r="D45" i="1" s="1"/>
  <c r="G47" i="1" l="1"/>
  <c r="D47" i="1"/>
  <c r="D50" i="1" l="1"/>
</calcChain>
</file>

<file path=xl/sharedStrings.xml><?xml version="1.0" encoding="utf-8"?>
<sst xmlns="http://schemas.openxmlformats.org/spreadsheetml/2006/main" count="70" uniqueCount="42">
  <si>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</si>
  <si>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</si>
  <si>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</si>
  <si>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</si>
  <si>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</si>
  <si>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</si>
  <si>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</si>
  <si>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</si>
  <si>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</si>
  <si>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</si>
  <si>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</si>
  <si>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</si>
  <si>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</si>
  <si>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</si>
  <si>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</si>
  <si>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</si>
  <si>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</si>
  <si>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</si>
  <si>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</si>
  <si>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</si>
  <si>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</si>
  <si>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</si>
  <si>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</si>
  <si>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</si>
  <si>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Overig</t>
  </si>
  <si>
    <t xml:space="preserve">Gemiddelde Omrekenfactor (inschrijfprijs):   </t>
  </si>
  <si>
    <t>Leegloopdagen</t>
  </si>
  <si>
    <t>Aanvulling ziektewet</t>
  </si>
  <si>
    <t>ABU FASE A  / NBBU FASE 1-2</t>
  </si>
  <si>
    <t>ABU FASE B of C / NBBU FASE 3-4</t>
  </si>
  <si>
    <t xml:space="preserve">Weging:   </t>
  </si>
  <si>
    <t>ZW Premie</t>
  </si>
  <si>
    <t>PAWW</t>
  </si>
  <si>
    <t>Basisloon (Conform MBO)</t>
  </si>
  <si>
    <t xml:space="preserve">Omrekenfactor (exclusief marge):   </t>
  </si>
  <si>
    <t xml:space="preserve">Marge:   </t>
  </si>
  <si>
    <t xml:space="preserve">Omrekenfactor (inclusief marge):   </t>
  </si>
  <si>
    <t>Prijzenblad</t>
  </si>
  <si>
    <t>Naam inschrijver:</t>
  </si>
  <si>
    <t>Albeda</t>
  </si>
  <si>
    <t>Inhuur surveillanten</t>
  </si>
  <si>
    <t>Albeda is gewend te werken met AOW gerechtigden. Als er regelsn niet relevant zijn voor dergelijke aan te bieden kandidaten kan er 0 woren ingevuld.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</si>
</sst>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3" fillId="3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7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10" fontId="0" fillId="0" borderId="0" xfId="0" applyNumberFormat="1"/>
    <xf numFmtId="0" fontId="0" fillId="0" borderId="0" xfId="0" applyAlignment="1">
      <alignment vertical="center"/>
    </xf>
    <xf numFmtId="9" fontId="9" fillId="8" borderId="2" xfId="0" applyNumberFormat="1" applyFont="1" applyFill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5" borderId="0" xfId="0" applyFill="1" applyAlignment="1" applyProtection="1">
      <alignment horizontal="center"/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10" fontId="1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4" xfId="0" applyNumberFormat="1" applyFont="1" applyFill="1" applyBorder="1" applyAlignment="1">
      <alignment horizontal="center" vertical="center"/>
    </xf>
    <xf numFmtId="2" fontId="8" fillId="7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1:M52"/>
  <sheetViews>
    <sheetView showGridLines="0" tabSelected="1" zoomScale="85" zoomScaleNormal="85" zoomScaleSheetLayoutView="130" workbookViewId="0">
      <selection activeCell="F30" sqref="F30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6.28515625" style="6" customWidth="1"/>
    <col min="5" max="5" width="2.5703125" customWidth="1"/>
    <col min="6" max="6" width="17.42578125" customWidth="1"/>
    <col min="7" max="7" width="23.140625" style="6" customWidth="1"/>
    <col min="8" max="8" width="2.5703125" customWidth="1"/>
    <col min="9" max="9" width="20" customWidth="1"/>
    <col min="10" max="10" width="13" customWidth="1"/>
    <col min="11" max="12" width="3.5703125" customWidth="1"/>
    <col min="13" max="13" width="9.85546875" customWidth="1"/>
  </cols>
  <sheetData>
    <row r="1" spans="2:7" x14ac:dyDescent="0.25">
      <c r="B1" s="20" t="s">
        <v>39</v>
      </c>
    </row>
    <row r="2" spans="2:7" x14ac:dyDescent="0.25">
      <c r="B2" t="s">
        <v>40</v>
      </c>
    </row>
    <row r="3" spans="2:7" x14ac:dyDescent="0.25">
      <c r="B3" t="s">
        <v>37</v>
      </c>
      <c r="D3" s="32"/>
      <c r="G3"/>
    </row>
    <row r="4" spans="2:7" x14ac:dyDescent="0.25">
      <c r="B4" s="22">
        <v>45730</v>
      </c>
      <c r="D4" s="32"/>
      <c r="G4"/>
    </row>
    <row r="5" spans="2:7" x14ac:dyDescent="0.25">
      <c r="B5" s="21"/>
      <c r="D5" s="16"/>
      <c r="G5"/>
    </row>
    <row r="6" spans="2:7" x14ac:dyDescent="0.25">
      <c r="B6" s="21" t="s">
        <v>38</v>
      </c>
      <c r="C6" s="34"/>
      <c r="D6" s="34"/>
      <c r="G6"/>
    </row>
    <row r="7" spans="2:7" x14ac:dyDescent="0.25">
      <c r="B7" s="21"/>
      <c r="C7" s="23"/>
      <c r="D7" s="23"/>
      <c r="G7"/>
    </row>
    <row r="8" spans="2:7" x14ac:dyDescent="0.25">
      <c r="B8" s="21" t="s">
        <v>41</v>
      </c>
      <c r="C8" s="23"/>
      <c r="D8" s="23"/>
      <c r="G8"/>
    </row>
    <row r="9" spans="2:7" ht="21" customHeight="1" x14ac:dyDescent="0.25">
      <c r="B9" s="13"/>
      <c r="D9" s="16"/>
      <c r="G9"/>
    </row>
    <row r="10" spans="2:7" x14ac:dyDescent="0.25">
      <c r="C10" s="30" t="s">
        <v>28</v>
      </c>
      <c r="D10" s="30"/>
      <c r="F10" s="30" t="s">
        <v>29</v>
      </c>
      <c r="G10" s="30"/>
    </row>
    <row r="11" spans="2:7" ht="15.75" x14ac:dyDescent="0.25">
      <c r="B11" s="4" t="s">
        <v>2</v>
      </c>
      <c r="C11" s="10" t="s">
        <v>0</v>
      </c>
      <c r="D11" s="10" t="s">
        <v>4</v>
      </c>
      <c r="F11" s="10" t="s">
        <v>0</v>
      </c>
      <c r="G11" s="10" t="s">
        <v>4</v>
      </c>
    </row>
    <row r="12" spans="2:7" x14ac:dyDescent="0.25">
      <c r="B12" s="1" t="s">
        <v>33</v>
      </c>
      <c r="C12" s="11">
        <v>1</v>
      </c>
      <c r="D12" s="7">
        <v>100</v>
      </c>
      <c r="F12" s="11">
        <v>1</v>
      </c>
      <c r="G12" s="7">
        <v>100</v>
      </c>
    </row>
    <row r="13" spans="2:7" x14ac:dyDescent="0.25">
      <c r="B13" s="1" t="s">
        <v>1</v>
      </c>
      <c r="C13" s="24">
        <v>0</v>
      </c>
      <c r="D13" s="8">
        <f>C13*D12</f>
        <v>0</v>
      </c>
      <c r="F13" s="24">
        <v>0</v>
      </c>
      <c r="G13" s="8">
        <f>F13*G12</f>
        <v>0</v>
      </c>
    </row>
    <row r="14" spans="2:7" x14ac:dyDescent="0.25">
      <c r="B14" s="2"/>
      <c r="C14" s="5" t="s">
        <v>22</v>
      </c>
      <c r="D14" s="9">
        <f>SUM(D12:D13)</f>
        <v>100</v>
      </c>
      <c r="F14" s="5" t="s">
        <v>22</v>
      </c>
      <c r="G14" s="9">
        <f>SUM(G12:G13)</f>
        <v>100</v>
      </c>
    </row>
    <row r="15" spans="2:7" ht="15.75" x14ac:dyDescent="0.25">
      <c r="B15" s="4" t="s">
        <v>3</v>
      </c>
      <c r="C15" s="10" t="s">
        <v>0</v>
      </c>
      <c r="D15" s="12" t="s">
        <v>4</v>
      </c>
      <c r="F15" s="10" t="s">
        <v>0</v>
      </c>
      <c r="G15" s="12" t="s">
        <v>4</v>
      </c>
    </row>
    <row r="16" spans="2:7" x14ac:dyDescent="0.25">
      <c r="B16" s="1" t="s">
        <v>23</v>
      </c>
      <c r="C16" s="24">
        <v>0</v>
      </c>
      <c r="D16" s="8">
        <f>C16*$D$14</f>
        <v>0</v>
      </c>
      <c r="F16" s="24">
        <v>0</v>
      </c>
      <c r="G16" s="8">
        <f>F16*$G$14</f>
        <v>0</v>
      </c>
    </row>
    <row r="17" spans="2:7" x14ac:dyDescent="0.25">
      <c r="B17" s="1" t="s">
        <v>5</v>
      </c>
      <c r="C17" s="24">
        <v>0</v>
      </c>
      <c r="D17" s="8">
        <f>C17*$D$14</f>
        <v>0</v>
      </c>
      <c r="F17" s="24">
        <v>0</v>
      </c>
      <c r="G17" s="8">
        <f t="shared" ref="G17:G21" si="0">F17*$G$14</f>
        <v>0</v>
      </c>
    </row>
    <row r="18" spans="2:7" x14ac:dyDescent="0.25">
      <c r="B18" s="1" t="s">
        <v>9</v>
      </c>
      <c r="C18" s="24">
        <v>0</v>
      </c>
      <c r="D18" s="8">
        <f t="shared" ref="D18:D20" si="1">C18*$D$14</f>
        <v>0</v>
      </c>
      <c r="F18" s="24">
        <v>0</v>
      </c>
      <c r="G18" s="8">
        <f t="shared" si="0"/>
        <v>0</v>
      </c>
    </row>
    <row r="19" spans="2:7" x14ac:dyDescent="0.25">
      <c r="B19" s="1" t="s">
        <v>6</v>
      </c>
      <c r="C19" s="24">
        <v>0</v>
      </c>
      <c r="D19" s="8">
        <f t="shared" si="1"/>
        <v>0</v>
      </c>
      <c r="F19" s="24">
        <v>0</v>
      </c>
      <c r="G19" s="8">
        <f t="shared" si="0"/>
        <v>0</v>
      </c>
    </row>
    <row r="20" spans="2:7" x14ac:dyDescent="0.25">
      <c r="B20" s="1" t="s">
        <v>8</v>
      </c>
      <c r="C20" s="24">
        <v>0</v>
      </c>
      <c r="D20" s="8">
        <f t="shared" si="1"/>
        <v>0</v>
      </c>
      <c r="F20" s="24">
        <v>0</v>
      </c>
      <c r="G20" s="8">
        <f t="shared" si="0"/>
        <v>0</v>
      </c>
    </row>
    <row r="21" spans="2:7" x14ac:dyDescent="0.25">
      <c r="B21" s="1" t="s">
        <v>26</v>
      </c>
      <c r="C21" s="24">
        <v>0</v>
      </c>
      <c r="D21" s="8">
        <f t="shared" ref="D21" si="2">C21*$D$14</f>
        <v>0</v>
      </c>
      <c r="F21" s="24">
        <v>0</v>
      </c>
      <c r="G21" s="8">
        <f t="shared" si="0"/>
        <v>0</v>
      </c>
    </row>
    <row r="22" spans="2:7" x14ac:dyDescent="0.25">
      <c r="B22" s="2"/>
      <c r="C22" s="5" t="s">
        <v>22</v>
      </c>
      <c r="D22" s="9">
        <f>SUM(D14,D16:D21)</f>
        <v>100</v>
      </c>
      <c r="F22" s="5" t="s">
        <v>22</v>
      </c>
      <c r="G22" s="9">
        <f>SUM(G14,G16:G21)</f>
        <v>100</v>
      </c>
    </row>
    <row r="23" spans="2:7" ht="15.75" x14ac:dyDescent="0.25">
      <c r="B23" s="4" t="s">
        <v>7</v>
      </c>
      <c r="C23" s="10" t="s">
        <v>0</v>
      </c>
      <c r="D23" s="12" t="s">
        <v>4</v>
      </c>
      <c r="F23" s="10" t="s">
        <v>0</v>
      </c>
      <c r="G23" s="12" t="s">
        <v>4</v>
      </c>
    </row>
    <row r="24" spans="2:7" x14ac:dyDescent="0.25">
      <c r="B24" s="1" t="s">
        <v>7</v>
      </c>
      <c r="C24" s="24">
        <v>0</v>
      </c>
      <c r="D24" s="8">
        <f>C24*D22</f>
        <v>0</v>
      </c>
      <c r="F24" s="24">
        <v>0</v>
      </c>
      <c r="G24" s="8">
        <f>F24*G22</f>
        <v>0</v>
      </c>
    </row>
    <row r="25" spans="2:7" x14ac:dyDescent="0.25">
      <c r="B25" s="3"/>
      <c r="C25" s="5" t="s">
        <v>22</v>
      </c>
      <c r="D25" s="9">
        <f>SUM(D22,D24)</f>
        <v>100</v>
      </c>
      <c r="F25" s="5" t="s">
        <v>22</v>
      </c>
      <c r="G25" s="9">
        <f>SUM(G22,G24)</f>
        <v>100</v>
      </c>
    </row>
    <row r="26" spans="2:7" ht="15.75" x14ac:dyDescent="0.25">
      <c r="B26" s="4" t="s">
        <v>24</v>
      </c>
      <c r="C26" s="10" t="s">
        <v>0</v>
      </c>
      <c r="D26" s="12" t="s">
        <v>4</v>
      </c>
      <c r="F26" s="10" t="s">
        <v>0</v>
      </c>
      <c r="G26" s="12" t="s">
        <v>4</v>
      </c>
    </row>
    <row r="27" spans="2:7" x14ac:dyDescent="0.25">
      <c r="B27" s="1" t="s">
        <v>10</v>
      </c>
      <c r="C27" s="24">
        <v>0</v>
      </c>
      <c r="D27" s="8">
        <f>D22*C27</f>
        <v>0</v>
      </c>
      <c r="F27" s="24">
        <v>0</v>
      </c>
      <c r="G27" s="8">
        <f>G22*F27</f>
        <v>0</v>
      </c>
    </row>
    <row r="28" spans="2:7" x14ac:dyDescent="0.25">
      <c r="B28" s="3"/>
      <c r="C28" s="5" t="s">
        <v>22</v>
      </c>
      <c r="D28" s="9">
        <f>SUM(D25,D27)</f>
        <v>100</v>
      </c>
      <c r="F28" s="5" t="s">
        <v>22</v>
      </c>
      <c r="G28" s="9">
        <f>SUM(G25,G27)</f>
        <v>100</v>
      </c>
    </row>
    <row r="29" spans="2:7" ht="15.75" x14ac:dyDescent="0.25">
      <c r="B29" s="4" t="s">
        <v>11</v>
      </c>
      <c r="C29" s="10" t="s">
        <v>0</v>
      </c>
      <c r="D29" s="12" t="s">
        <v>4</v>
      </c>
      <c r="F29" s="10" t="s">
        <v>0</v>
      </c>
      <c r="G29" s="12" t="s">
        <v>4</v>
      </c>
    </row>
    <row r="30" spans="2:7" x14ac:dyDescent="0.25">
      <c r="B30" s="1" t="s">
        <v>12</v>
      </c>
      <c r="C30" s="24">
        <v>0</v>
      </c>
      <c r="D30" s="8">
        <f t="shared" ref="D30:D31" si="3">C30*$D$28</f>
        <v>0</v>
      </c>
      <c r="F30" s="24">
        <v>0</v>
      </c>
      <c r="G30" s="8">
        <f>F30*$G$28</f>
        <v>0</v>
      </c>
    </row>
    <row r="31" spans="2:7" x14ac:dyDescent="0.25">
      <c r="B31" s="1" t="s">
        <v>32</v>
      </c>
      <c r="C31" s="24">
        <v>0</v>
      </c>
      <c r="D31" s="8">
        <f t="shared" si="3"/>
        <v>0</v>
      </c>
      <c r="F31" s="24">
        <v>0</v>
      </c>
      <c r="G31" s="8">
        <f t="shared" ref="G31" si="4">F31*$G$28</f>
        <v>0</v>
      </c>
    </row>
    <row r="32" spans="2:7" x14ac:dyDescent="0.25">
      <c r="B32" s="1" t="s">
        <v>13</v>
      </c>
      <c r="C32" s="24">
        <v>0</v>
      </c>
      <c r="D32" s="8">
        <f t="shared" ref="D32:D40" si="5">C32*$D$28</f>
        <v>0</v>
      </c>
      <c r="F32" s="24">
        <v>0</v>
      </c>
      <c r="G32" s="8">
        <f t="shared" ref="G32:G42" si="6">F32*$G$28</f>
        <v>0</v>
      </c>
    </row>
    <row r="33" spans="2:13" x14ac:dyDescent="0.25">
      <c r="B33" s="1" t="s">
        <v>14</v>
      </c>
      <c r="C33" s="24">
        <v>0</v>
      </c>
      <c r="D33" s="8">
        <f t="shared" si="5"/>
        <v>0</v>
      </c>
      <c r="F33" s="24">
        <v>0</v>
      </c>
      <c r="G33" s="8">
        <f t="shared" si="6"/>
        <v>0</v>
      </c>
    </row>
    <row r="34" spans="2:13" x14ac:dyDescent="0.25">
      <c r="B34" s="1" t="s">
        <v>15</v>
      </c>
      <c r="C34" s="24">
        <v>0</v>
      </c>
      <c r="D34" s="8">
        <f t="shared" si="5"/>
        <v>0</v>
      </c>
      <c r="F34" s="24">
        <v>0</v>
      </c>
      <c r="G34" s="8">
        <f t="shared" si="6"/>
        <v>0</v>
      </c>
    </row>
    <row r="35" spans="2:13" x14ac:dyDescent="0.25">
      <c r="B35" s="1" t="s">
        <v>16</v>
      </c>
      <c r="C35" s="24">
        <v>0</v>
      </c>
      <c r="D35" s="8">
        <f>C35*$D$28</f>
        <v>0</v>
      </c>
      <c r="F35" s="24">
        <v>0</v>
      </c>
      <c r="G35" s="8">
        <f t="shared" si="6"/>
        <v>0</v>
      </c>
    </row>
    <row r="36" spans="2:13" x14ac:dyDescent="0.25">
      <c r="B36" s="1" t="s">
        <v>17</v>
      </c>
      <c r="C36" s="24">
        <v>0</v>
      </c>
      <c r="D36" s="8">
        <f t="shared" si="5"/>
        <v>0</v>
      </c>
      <c r="F36" s="24">
        <v>0</v>
      </c>
      <c r="G36" s="8">
        <f t="shared" si="6"/>
        <v>0</v>
      </c>
    </row>
    <row r="37" spans="2:13" x14ac:dyDescent="0.25">
      <c r="B37" s="1" t="s">
        <v>18</v>
      </c>
      <c r="C37" s="24">
        <v>0</v>
      </c>
      <c r="D37" s="8">
        <f t="shared" si="5"/>
        <v>0</v>
      </c>
      <c r="F37" s="24">
        <v>0</v>
      </c>
      <c r="G37" s="8">
        <f t="shared" si="6"/>
        <v>0</v>
      </c>
    </row>
    <row r="38" spans="2:13" x14ac:dyDescent="0.25">
      <c r="B38" s="1" t="s">
        <v>19</v>
      </c>
      <c r="C38" s="24">
        <v>0</v>
      </c>
      <c r="D38" s="8">
        <f t="shared" si="5"/>
        <v>0</v>
      </c>
      <c r="F38" s="24">
        <v>0</v>
      </c>
      <c r="G38" s="8">
        <f>F38*$G$28</f>
        <v>0</v>
      </c>
    </row>
    <row r="39" spans="2:13" x14ac:dyDescent="0.25">
      <c r="B39" s="1" t="s">
        <v>20</v>
      </c>
      <c r="C39" s="24">
        <v>0</v>
      </c>
      <c r="D39" s="8">
        <f t="shared" si="5"/>
        <v>0</v>
      </c>
      <c r="F39" s="24">
        <v>0</v>
      </c>
      <c r="G39" s="8">
        <f t="shared" si="6"/>
        <v>0</v>
      </c>
    </row>
    <row r="40" spans="2:13" x14ac:dyDescent="0.25">
      <c r="B40" s="1" t="s">
        <v>21</v>
      </c>
      <c r="C40" s="24">
        <v>0</v>
      </c>
      <c r="D40" s="8">
        <f t="shared" si="5"/>
        <v>0</v>
      </c>
      <c r="F40" s="24">
        <v>0</v>
      </c>
      <c r="G40" s="8">
        <f t="shared" si="6"/>
        <v>0</v>
      </c>
    </row>
    <row r="41" spans="2:13" x14ac:dyDescent="0.25">
      <c r="B41" s="1" t="s">
        <v>31</v>
      </c>
      <c r="C41" s="24">
        <v>0</v>
      </c>
      <c r="D41" s="8">
        <f t="shared" ref="D41" si="7">C41*$D$28</f>
        <v>0</v>
      </c>
      <c r="F41" s="24">
        <v>0</v>
      </c>
      <c r="G41" s="8">
        <f t="shared" ref="G41" si="8">F41*$G$28</f>
        <v>0</v>
      </c>
    </row>
    <row r="42" spans="2:13" x14ac:dyDescent="0.25">
      <c r="B42" s="1" t="s">
        <v>27</v>
      </c>
      <c r="C42" s="24">
        <v>0</v>
      </c>
      <c r="D42" s="8">
        <f>C42*$D$28</f>
        <v>0</v>
      </c>
      <c r="F42" s="24">
        <v>0</v>
      </c>
      <c r="G42" s="8">
        <f t="shared" si="6"/>
        <v>0</v>
      </c>
    </row>
    <row r="43" spans="2:13" x14ac:dyDescent="0.25">
      <c r="C43" s="5" t="s">
        <v>22</v>
      </c>
      <c r="D43" s="9">
        <f>SUM(D28,D30:D42)</f>
        <v>100</v>
      </c>
      <c r="F43" s="5" t="s">
        <v>22</v>
      </c>
      <c r="G43" s="9">
        <f>SUM(G28,G30:G42)</f>
        <v>100</v>
      </c>
      <c r="M43" s="17"/>
    </row>
    <row r="44" spans="2:13" ht="15.75" thickBot="1" x14ac:dyDescent="0.3"/>
    <row r="45" spans="2:13" ht="28.9" customHeight="1" thickBot="1" x14ac:dyDescent="0.4">
      <c r="B45" s="31" t="s">
        <v>34</v>
      </c>
      <c r="C45" s="31"/>
      <c r="D45" s="14">
        <f>D43/100</f>
        <v>1</v>
      </c>
      <c r="G45" s="14">
        <f>G43/100</f>
        <v>1</v>
      </c>
    </row>
    <row r="46" spans="2:13" ht="28.9" customHeight="1" thickBot="1" x14ac:dyDescent="0.35">
      <c r="B46" s="29" t="s">
        <v>35</v>
      </c>
      <c r="C46" s="29"/>
      <c r="D46" s="25">
        <v>0</v>
      </c>
      <c r="G46" s="25">
        <v>0</v>
      </c>
    </row>
    <row r="47" spans="2:13" ht="28.9" customHeight="1" thickBot="1" x14ac:dyDescent="0.4">
      <c r="B47" s="31" t="s">
        <v>36</v>
      </c>
      <c r="C47" s="31"/>
      <c r="D47" s="14">
        <f>D45+D46</f>
        <v>1</v>
      </c>
      <c r="G47" s="14">
        <f>G45+G46</f>
        <v>1</v>
      </c>
    </row>
    <row r="48" spans="2:13" ht="18.75" customHeight="1" thickBot="1" x14ac:dyDescent="0.3">
      <c r="B48" s="33" t="s">
        <v>30</v>
      </c>
      <c r="C48" s="33"/>
      <c r="D48" s="19">
        <v>0.8</v>
      </c>
      <c r="E48" s="18"/>
      <c r="F48" s="18"/>
      <c r="G48" s="19">
        <v>0.2</v>
      </c>
    </row>
    <row r="49" spans="2:8" ht="12" customHeight="1" thickBot="1" x14ac:dyDescent="0.4">
      <c r="B49" s="15"/>
      <c r="C49" s="15"/>
      <c r="D49"/>
      <c r="G49"/>
    </row>
    <row r="50" spans="2:8" ht="28.9" customHeight="1" thickBot="1" x14ac:dyDescent="0.4">
      <c r="B50" s="31" t="s">
        <v>25</v>
      </c>
      <c r="C50" s="31"/>
      <c r="D50" s="26">
        <f>(D47*D48)+(G47*G48)</f>
        <v>1</v>
      </c>
      <c r="E50" s="27"/>
      <c r="F50" s="27"/>
      <c r="G50" s="27"/>
      <c r="H50" s="28"/>
    </row>
    <row r="51" spans="2:8" ht="20.85" customHeight="1" x14ac:dyDescent="0.35">
      <c r="B51" s="15"/>
      <c r="C51" s="15"/>
      <c r="D51"/>
      <c r="G51"/>
    </row>
    <row r="52" spans="2:8" ht="20.85" customHeight="1" x14ac:dyDescent="0.35">
      <c r="B52" s="15"/>
      <c r="C52" s="15"/>
      <c r="D52"/>
      <c r="G52"/>
    </row>
  </sheetData>
  <sheetProtection algorithmName="SHA-512" hashValue="QNWuXgQj0O5oC+zE5Fto0NGGdWJ2gNB8U26/8a1eNL211k+gR09psJdxkaEpFFyhlOhjbaV+OnS66sYw4OaWAw==" saltValue="4Yq+fdJSCRKx7oALNSS30w==" spinCount="100000" sheet="1" objects="1" scenarios="1"/>
  <mergeCells count="10">
    <mergeCell ref="D50:H50"/>
    <mergeCell ref="B46:C46"/>
    <mergeCell ref="F10:G10"/>
    <mergeCell ref="B45:C45"/>
    <mergeCell ref="D3:D4"/>
    <mergeCell ref="C10:D10"/>
    <mergeCell ref="B50:C50"/>
    <mergeCell ref="B47:C47"/>
    <mergeCell ref="B48:C48"/>
    <mergeCell ref="C6:D6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7D5C6-6367-41B8-B711-A6EBBEC29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7fee12f-7364-4350-a58e-b9a3dabb10bc"/>
    <ds:schemaRef ds:uri="http://purl.org/dc/elements/1.1/"/>
    <ds:schemaRef ds:uri="http://schemas.microsoft.com/office/2006/metadata/properties"/>
    <ds:schemaRef ds:uri="4f7a1ba3-2415-40f8-897f-cbc9e891831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Desiree Nuijten | Inkada Inkoop &amp; Advies</cp:lastModifiedBy>
  <dcterms:created xsi:type="dcterms:W3CDTF">2020-03-18T12:14:38Z</dcterms:created>
  <dcterms:modified xsi:type="dcterms:W3CDTF">2025-03-14T12:06:46Z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