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erasmusmc.sharepoint.com/sites/Vervanginginterventiestatief/Gedeelde documenten/kindercardiologie/Finale aanbestedingsdocumenten/"/>
    </mc:Choice>
  </mc:AlternateContent>
  <xr:revisionPtr revIDLastSave="227" documentId="8_{9D667727-BACD-466E-8EEF-EDB464DAFB8A}" xr6:coauthVersionLast="47" xr6:coauthVersionMax="47" xr10:uidLastSave="{77A02D0B-CAF8-4EC6-906F-E0050093C1F1}"/>
  <bookViews>
    <workbookView xWindow="-110" yWindow="-110" windowWidth="38620" windowHeight="21100" activeTab="2" xr2:uid="{00000000-000D-0000-FFFF-FFFF00000000}"/>
  </bookViews>
  <sheets>
    <sheet name="Perceel 2 PvE Sophia" sheetId="6" r:id="rId1"/>
    <sheet name="Perceel 2 PvW Sophia" sheetId="7" r:id="rId2"/>
    <sheet name="Perceel 2 Informatieblad" sheetId="11" r:id="rId3"/>
  </sheets>
  <definedNames>
    <definedName name="_xlnm._FilterDatabase" localSheetId="2" hidden="1">'Perceel 2 Informatieblad'!$B$6:$E$23</definedName>
    <definedName name="_Toc39649106" localSheetId="2">'Perceel 2 Informatieblad'!#REF!</definedName>
    <definedName name="_Toc39651170" localSheetId="2">'Perceel 2 Informatieblad'!#REF!</definedName>
    <definedName name="_xlnm.Print_Area" localSheetId="2">'Perceel 2 Informatieblad'!$A$1:$F$23</definedName>
    <definedName name="_xlnm.Print_Titles" localSheetId="2">'Perceel 2 Informatieblad'!$6:$6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2" i="7" l="1"/>
  <c r="H41" i="7"/>
  <c r="H40" i="7"/>
  <c r="H39" i="7"/>
  <c r="H38" i="7"/>
  <c r="H37" i="7"/>
  <c r="H27" i="7"/>
  <c r="H26" i="7"/>
  <c r="H25" i="7"/>
  <c r="H24" i="7"/>
  <c r="H23" i="7"/>
  <c r="H21" i="7"/>
  <c r="H20" i="7"/>
  <c r="H19" i="7"/>
  <c r="H18" i="7"/>
  <c r="H17" i="7"/>
  <c r="H16" i="7"/>
  <c r="H15" i="7"/>
  <c r="H13" i="7"/>
  <c r="H12" i="7"/>
  <c r="H11" i="7"/>
  <c r="H10" i="7"/>
  <c r="E45" i="7"/>
  <c r="H36" i="7"/>
  <c r="H31" i="7"/>
  <c r="H30" i="7"/>
  <c r="H29" i="7"/>
  <c r="H8" i="7"/>
</calcChain>
</file>

<file path=xl/sharedStrings.xml><?xml version="1.0" encoding="utf-8"?>
<sst xmlns="http://schemas.openxmlformats.org/spreadsheetml/2006/main" count="573" uniqueCount="278">
  <si>
    <t>BIJLAGE 1 - PROGRAMMA VAN EISEN
EA 504552 | Perceel 2 Bi-plane congenitaal cardiologisch interventiestatief</t>
  </si>
  <si>
    <t>Uitleg:</t>
  </si>
  <si>
    <t xml:space="preserve">De (vraag)stellingen in dit PvE hebben in essentie het karakter: "kan de Inschrijver voldoen aan de genoemde omschrijving". Niet voldoen aan 1 (of meer) "knock out criteria" resulteert in afwijzing. Het PvE dient naar waarheid te worden ingevuld, zal worden gevalideerd tijdens de beoordeling als voorwaarde waaraan voldaan moet worden, en is onderdeel van het af te sluiten contract. Alle antwoorden zullen worden gevalideerd op waarheid. 
</t>
  </si>
  <si>
    <t>Onderdeel</t>
  </si>
  <si>
    <t>Ref nr</t>
  </si>
  <si>
    <t>Omschrijving</t>
  </si>
  <si>
    <t>KO</t>
  </si>
  <si>
    <r>
      <t xml:space="preserve">Voldoet Ja / Nee?
</t>
    </r>
    <r>
      <rPr>
        <sz val="11"/>
        <rFont val="Arial"/>
        <family val="2"/>
      </rPr>
      <t>Invullen met Ja of Nee; niet invullen is niet toegestaan!</t>
    </r>
  </si>
  <si>
    <t>Eventuele onderbouwing</t>
  </si>
  <si>
    <t>Algemeen</t>
  </si>
  <si>
    <t>1.1</t>
  </si>
  <si>
    <t xml:space="preserve">Het huidge, te verwijderen, Siemens Artis Q biplane systeem moet voor de renovatie van de ruimte, uiteengenomen en conform instellingsregels en kernenergiewet, afgevoerd en gevrijwaard worden uit het ErasmusMC. De inruilwaarde kan worden aangegeven op het prijzenblad van deze aanbesteding. </t>
  </si>
  <si>
    <t>1.2</t>
  </si>
  <si>
    <t xml:space="preserve">Het bi-plane toestel in deze aanbesteding moet op termijn (medio '32-'33) mee kunnen verhuizen naar de hybride IK/OK locatie van het nieuwe Sophia Kinderziekenhuis (SPOT-locatie = werknaam). </t>
  </si>
  <si>
    <t>1.3</t>
  </si>
  <si>
    <t>Het bi-plane toestel in deze aanbesteding moet bij inpassing in de hybride setting van de SPOT-locatie, technisch (soft- en hardware), ge-upgrade kunnen worden naar het dan geldende top niveau</t>
  </si>
  <si>
    <t>1.4</t>
  </si>
  <si>
    <t xml:space="preserve">Inschrijver gaat akkoord met de (concept)voorwaarden zoals gesteld in de concept koopovereenkomst in bijlage 3. </t>
  </si>
  <si>
    <t>1.5</t>
  </si>
  <si>
    <t>Inschrijver gaat akkoord met de Algemene Inkoopvoorwaarden NFU, d.d. januari 2024 in bijlage 4.</t>
  </si>
  <si>
    <t>1.6</t>
  </si>
  <si>
    <t>Inschrijver gaat akkoord met de Aansluitvoorwaarden Erasmus MC netwerk versie 10.4 in bijlage 6.</t>
  </si>
  <si>
    <t>1.7</t>
  </si>
  <si>
    <t>Inschrijver levert de (product en technische) specificaties aan bij inschrijving voor het aangeboden röntgensysteem en toebehoren; dit ter informatie voor de gebruiker en validatie. Bij inschrijving dient u in ieder geval aan te leveren (digitaal en ofwel Engels - of Nederlandstalig): gebruikershandleiding, servicehandleiding, technische specificaties. Deze dienen te allen tijde beschikbaar te zijn zonder restricties.</t>
  </si>
  <si>
    <t>1.8</t>
  </si>
  <si>
    <t>Inschrijver garandeert dat het röntgensysteem en toebehoren minimaal tien jaar functioneert op basis van de functionele en technische specificaties uiteengezet in deze aanbesteding en de uiteindelijke aanbieding. Dit onder voorbehoud van onderhoud zoals opgenomen in de WIBAZ standaard service overeenkomst in bijlage 5 en de voor service opgestelde eisen.</t>
  </si>
  <si>
    <t>1.9</t>
  </si>
  <si>
    <t>De garantieperiode is ten minste twaalf maanden en begint na klinische inbedrijfsname van het product (na afronding acceptatieprocedure).</t>
  </si>
  <si>
    <t>1.10</t>
  </si>
  <si>
    <t xml:space="preserve">De opgegeven prijs voor zowel systeem als service in bijlage 2 is gebaseerd op Total Cost of Ownership (TCO) en omvat (minimaal) alle punten in het PvE en PvW waarop "ja" is geantwoord alsmede alle bepalingen opgenomen in de overige documenten die integraal onderdeel uitmaken van de concept overeenkomst.  Na inschrijving kan hiervan niet meer worden afgeweken. Bij het niet volledig of niet correct invullen van bijlage 2, wordt de inschrijving ongeldig verklaard en volgt uitsluiting van verdere deelname </t>
  </si>
  <si>
    <t>Wet- en Regelgeving en Normen</t>
  </si>
  <si>
    <t>2.1</t>
  </si>
  <si>
    <t xml:space="preserve">Het aangeboden röntgensysteem en toebehoren voldoet aan alle vigerende wet- en regelgeving. Indien gevraagd kunt u hiervan de validatierapporten ter onderbouwing overleggen. Voorgaande geldt gedurende de contractperiode en dus ook bij wijzigingen in wet- en regelgeving. </t>
  </si>
  <si>
    <t>2.2</t>
  </si>
  <si>
    <t>CE certificaat dient te worden meegestuurd bij de inschrijving.</t>
  </si>
  <si>
    <t>2.3</t>
  </si>
  <si>
    <t>Het aangeboden röntgensysteem en toebehoren voldoet aan IEC 60601 en alle relevante subclausules</t>
  </si>
  <si>
    <t>2.4</t>
  </si>
  <si>
    <t>Het aangeboden systeem voldoet aan de Infectiepreventierechtlijn van het Erasmus MC en is zonder beperkingen bestand tegen de in het Erasmus MC toegepaste desinfectantia: 
Alcohol 70% v/v met 10% Isopropylalcohol v/v of
Chloor 1000 ppm en alcohol 70%
Geldig voor materialen welke (in-)direct met patiënt of patiëntmateriaal in aanraking komen ofwel: aanraakbare delen.</t>
  </si>
  <si>
    <t>2.5</t>
  </si>
  <si>
    <t>Schoonmaakinstructies voor systeem worden aangeleverd</t>
  </si>
  <si>
    <t>Systeem</t>
  </si>
  <si>
    <t>3.1</t>
  </si>
  <si>
    <t>Biplane systeem</t>
  </si>
  <si>
    <t>3.2</t>
  </si>
  <si>
    <t>Systeem moet geschikt zijn voor het verrichten van congenitaal cardiologische interventies (kinder- en volwassen congenitale patiënten)</t>
  </si>
  <si>
    <t>3.3</t>
  </si>
  <si>
    <t>Systeem moet geschikt zijn voor het verrichten van cardiale device implantaties en minimaalinvasieve - en cardiothoracale ingrepen.</t>
  </si>
  <si>
    <t>3.4</t>
  </si>
  <si>
    <t>Gepulste doorlichting en opname is mogelijk.</t>
  </si>
  <si>
    <t>3.5</t>
  </si>
  <si>
    <t>Pulsfrequentie bij doorlichting en opname tijdens onderzoek is handmatig te veranderen, ook als dit gekoppeld is aan een programma.</t>
  </si>
  <si>
    <t>3.6</t>
  </si>
  <si>
    <t>Vermogen generator is tenminste 100kW</t>
  </si>
  <si>
    <t>3.7</t>
  </si>
  <si>
    <t>De frontale en laterale gantry's/bogen zijn resp. vloer en plafond gemonteerd en optimaal vormgegeven voor het gebruik  in combinatie met een plenum/inblaas voor een schoon operatieveld.</t>
  </si>
  <si>
    <t>3.8</t>
  </si>
  <si>
    <t>Beide 'gantry's/bogen' van frontale en laterale detectoren/röntgenbuizen zijn voorzien van veiligheids voorzieningen (collision protection)</t>
  </si>
  <si>
    <t>3.9</t>
  </si>
  <si>
    <t>De C-arm bewegingen en combinaties daarvan zijn voorzien van de benodigde veiligheidssystemen om botsingen te voorkomen</t>
  </si>
  <si>
    <t>3.10</t>
  </si>
  <si>
    <t>Systeem moet voorzien zijn van een voorziening om (elektrisch) toegang tot de ruimte te blokkeren en/of straling vrij te geven.</t>
  </si>
  <si>
    <t>3.11</t>
  </si>
  <si>
    <t>Volledige bediening, inclusief doorlichting/cine, zowel achter loodwand(bedienruimte) en behandeltafel (links, rechts, verwisselbaar) Volledige cockpit- en meet functionaliteit in de bedieningsruimte.</t>
  </si>
  <si>
    <t>3.12</t>
  </si>
  <si>
    <t>Monitor in de bedieningsruimte heeft de mogelijkheid om meerdere externe inputs te laten zien via een zelf te configureren lay-out</t>
  </si>
  <si>
    <t>3.13</t>
  </si>
  <si>
    <r>
      <rPr>
        <sz val="12"/>
        <color rgb="FF000000"/>
        <rFont val="Calibri"/>
        <family val="2"/>
        <scheme val="minor"/>
      </rPr>
      <t>Het systeem wordt geleverd m</t>
    </r>
    <r>
      <rPr>
        <sz val="12"/>
        <rFont val="Calibri"/>
        <family val="2"/>
        <scheme val="minor"/>
      </rPr>
      <t>et twee</t>
    </r>
    <r>
      <rPr>
        <sz val="12"/>
        <color rgb="FF000000"/>
        <rFont val="Calibri"/>
        <family val="2"/>
        <scheme val="minor"/>
      </rPr>
      <t xml:space="preserve"> grote monitoren, minimaal 55", full color (aan pendel) beide aan de lange zijden van behandelruimte.</t>
    </r>
    <r>
      <rPr>
        <sz val="12"/>
        <rFont val="Calibri"/>
        <family val="2"/>
        <scheme val="minor"/>
      </rPr>
      <t xml:space="preserve"> Moeten vlak tegen wand weg geplaatst kunnen worden. </t>
    </r>
    <r>
      <rPr>
        <sz val="12"/>
        <color rgb="FF000000"/>
        <rFont val="Calibri"/>
        <family val="2"/>
        <scheme val="minor"/>
      </rPr>
      <t>Weergave van minimaal acht externe inputs, volgens VESA standaard, met de mogelijkheid om de layout zelf te (laten) configureren.</t>
    </r>
  </si>
  <si>
    <t>3.14</t>
  </si>
  <si>
    <t>Geconfigureerde display lay-outs kunnen aan de behandeltafel worden geselecteerd</t>
  </si>
  <si>
    <t>3.15</t>
  </si>
  <si>
    <t>Systeem is voorzien van de allerlaatste dosisreductie- voorzieningen qua software / hardware.</t>
  </si>
  <si>
    <t>3.16</t>
  </si>
  <si>
    <t>Online opslagcapaciteit (hoogste resolutie, 12 bits) is &gt; 10000 beelden is mogelijk</t>
  </si>
  <si>
    <t>3.17</t>
  </si>
  <si>
    <t>Opslag capaciteit t.b.v. onderzoeksdata van minimaal 500 patiënten is mogelijk</t>
  </si>
  <si>
    <t>3.18</t>
  </si>
  <si>
    <t>Opslag capaciteit t.b.v. 3D data van 500 patiënten is mogelijk</t>
  </si>
  <si>
    <t>3.19</t>
  </si>
  <si>
    <r>
      <t xml:space="preserve">Beelden van het röntgensysteem moeten </t>
    </r>
    <r>
      <rPr>
        <u/>
        <sz val="12"/>
        <color theme="1"/>
        <rFont val="Calibri"/>
        <family val="2"/>
        <scheme val="minor"/>
      </rPr>
      <t>live</t>
    </r>
    <r>
      <rPr>
        <sz val="12"/>
        <color theme="1"/>
        <rFont val="Calibri"/>
        <family val="2"/>
        <scheme val="minor"/>
      </rPr>
      <t xml:space="preserve"> gedeeld kunnen worden met de videoregie van het ErasmusMC/Thorax (Rg-634)</t>
    </r>
  </si>
  <si>
    <t>3.20</t>
  </si>
  <si>
    <t>Output mogelijheden voor opleidings- en live case doeleinden: AP en lateraal beeld in normale weergave, maar ook Roadmap weergave: min. 4 outputs, volgens VESA standaard.</t>
  </si>
  <si>
    <t>Detector</t>
  </si>
  <si>
    <t>4.1</t>
  </si>
  <si>
    <t>Frontale detector grootte van 20" diagonaal (field of view) is beschikbaar (~40x30cm)</t>
  </si>
  <si>
    <t>4.2</t>
  </si>
  <si>
    <t>Laterale detector grootte van 12" diagonaal (field of view) is beschikbaar (~22x22cm)</t>
  </si>
  <si>
    <t>4.3</t>
  </si>
  <si>
    <t>De specifieke detector afwijkingen dienen bij oplevering te worden opgegeven.</t>
  </si>
  <si>
    <t>Systeem software en applicatie</t>
  </si>
  <si>
    <t>5.1</t>
  </si>
  <si>
    <t>Digitale zoomfunctie is beschikbaar</t>
  </si>
  <si>
    <t>5.2</t>
  </si>
  <si>
    <t>3D/CT functionaliteit is aanwezig op systeem</t>
  </si>
  <si>
    <t>5.3</t>
  </si>
  <si>
    <t>3D rotatie angiografie is beschikbaar</t>
  </si>
  <si>
    <t>5.4</t>
  </si>
  <si>
    <t>Digitale substractie angiografie (DSA) is beschikbaar</t>
  </si>
  <si>
    <t>5.5</t>
  </si>
  <si>
    <t>3D rotatie angiografie met digitale substractie is beschikbaar incl. segmentatie software</t>
  </si>
  <si>
    <t>5.6</t>
  </si>
  <si>
    <t>QCA analyse is beschikbaar</t>
  </si>
  <si>
    <t>5.7</t>
  </si>
  <si>
    <t>ECG getriggerde fluoroscopy en acquisitie is beschikbaar</t>
  </si>
  <si>
    <t>5.8</t>
  </si>
  <si>
    <t>IVUS intergratie is mogelijk</t>
  </si>
  <si>
    <t>5.9</t>
  </si>
  <si>
    <t>FFR intergratie is mogelijk</t>
  </si>
  <si>
    <t>5.10</t>
  </si>
  <si>
    <t>Hoge resolutie weergave van stents / implantaten is beschikbaar</t>
  </si>
  <si>
    <t>5.11</t>
  </si>
  <si>
    <t>3D Roadmap is beschikbaar</t>
  </si>
  <si>
    <t>5.12</t>
  </si>
  <si>
    <t>Auto-pixelshift is beschikbaar</t>
  </si>
  <si>
    <t>5.13</t>
  </si>
  <si>
    <t>Fluoroscopy &gt;120 sec. is mogelijk</t>
  </si>
  <si>
    <t>5.14</t>
  </si>
  <si>
    <t>Programma geregelde filtratie</t>
  </si>
  <si>
    <t>5.15</t>
  </si>
  <si>
    <t xml:space="preserve">Pulsdoorlichting: minimaal instelbare beeldfrequentie vanaf 1 frame/sec. </t>
  </si>
  <si>
    <t>5.16</t>
  </si>
  <si>
    <t>Diafragmeren zonder röntgen (dmv. markeringen op voorgaand beeld)</t>
  </si>
  <si>
    <t>5.17</t>
  </si>
  <si>
    <t>Systeem moet data kunnen ontvangen van het bestaande Sensis Vibe haemodynamisch meetsysteem</t>
  </si>
  <si>
    <t>5.18</t>
  </si>
  <si>
    <t>Mogelijkheid om niet-gecomprimeerde DICOM-beelden te verzenden.</t>
  </si>
  <si>
    <t xml:space="preserve">Tafel </t>
  </si>
  <si>
    <t>Tafel</t>
  </si>
  <si>
    <t>6.1</t>
  </si>
  <si>
    <t>Tafel is een cardiologische vlakke tafel</t>
  </si>
  <si>
    <t>6.2</t>
  </si>
  <si>
    <t>Tafelbewegingen zijn voorzien van een veiligheidssysteem (hard- en software matig)</t>
  </si>
  <si>
    <t>6.3</t>
  </si>
  <si>
    <t>Tafel heeft een free floating tabletop (en in elke positie te vergrendelen)</t>
  </si>
  <si>
    <t>6.4</t>
  </si>
  <si>
    <t>Tafel is motorisch traploos in hoogte verstelbaar</t>
  </si>
  <si>
    <t>6.5</t>
  </si>
  <si>
    <t>Tafel heeft zowel +/- tilt als l/r cradle, met traploze verstelmogelijkheid</t>
  </si>
  <si>
    <t>6.6</t>
  </si>
  <si>
    <t>Tafel is traploos draaibaar (en in elke positie te vergrendelen)</t>
  </si>
  <si>
    <t>6.7</t>
  </si>
  <si>
    <t>Maximaal toelaatbaar statisch patiëntgewicht is  &gt; 200 kg</t>
  </si>
  <si>
    <t>6.8</t>
  </si>
  <si>
    <t>Tafel is geschikt voor reanimatie</t>
  </si>
  <si>
    <t>6.9</t>
  </si>
  <si>
    <t>Tafel is voorzien van standaard DIN rail t.b.v. accessoires</t>
  </si>
  <si>
    <t>6.10</t>
  </si>
  <si>
    <t>Tafel houdt positie en belasting vast bij spanningsuitval</t>
  </si>
  <si>
    <t>6.11</t>
  </si>
  <si>
    <t>Matras wordt meegeleverd ( dikte ~6cm)</t>
  </si>
  <si>
    <t>6.12</t>
  </si>
  <si>
    <t>Het aangeboden röntgensysteem en toebehoren is inclusief een aan de tafel gemonteerde, vrij positioneerbare röntgenafscherming</t>
  </si>
  <si>
    <t>6.13</t>
  </si>
  <si>
    <t>Het aangeboden röntgensysteem en toebehoren is inclusief een aan het plafond gemonteerde, vrij positioneerbare  en doorzichtige röntgenafscherming</t>
  </si>
  <si>
    <t>6.14</t>
  </si>
  <si>
    <t>Er wordt een draadloos pedaal meegeleverd.</t>
  </si>
  <si>
    <t>Systeem / plafondstatief</t>
  </si>
  <si>
    <t>7.1</t>
  </si>
  <si>
    <t>Systeem voor bevestiging aan bouwkundig plafond (bijvoorbeeld zwaarlastplafond) wordt meegeleverd. (zie ook opmerking in PvW)</t>
  </si>
  <si>
    <t>7.2</t>
  </si>
  <si>
    <t>Zie tekening  in bijlage 9. Graag het systeem en de technische ruimte (beide mogelijkheden) intekenen. Tekening in DWG-formaat en als pdf meesturen bij uw inschrijving.</t>
  </si>
  <si>
    <t>Dicom</t>
  </si>
  <si>
    <t>DICOM</t>
  </si>
  <si>
    <t>8.1</t>
  </si>
  <si>
    <t>Worklist</t>
  </si>
  <si>
    <t>8.2</t>
  </si>
  <si>
    <t>Store</t>
  </si>
  <si>
    <t>8.3</t>
  </si>
  <si>
    <t>Print</t>
  </si>
  <si>
    <t>8.4</t>
  </si>
  <si>
    <t>Send</t>
  </si>
  <si>
    <t>8.5</t>
  </si>
  <si>
    <t>Storage commitment</t>
  </si>
  <si>
    <t>8.6</t>
  </si>
  <si>
    <t>Radiation Dose Structured Reporting</t>
  </si>
  <si>
    <t>8.7</t>
  </si>
  <si>
    <t>Dicom conformance statements meesturen</t>
  </si>
  <si>
    <t>Service en garantie</t>
  </si>
  <si>
    <t>9.1</t>
  </si>
  <si>
    <t>Service training van twee medisch technici van het Erasmus MC is inbegrepen in de aanbieding.</t>
  </si>
  <si>
    <t>9.2</t>
  </si>
  <si>
    <r>
      <rPr>
        <sz val="12"/>
        <color rgb="FF000000"/>
        <rFont val="Calibri"/>
        <scheme val="minor"/>
      </rPr>
      <t>Ziekenhuistechnici krijgen, na training, toegang tot facetten van de service software, -database, -documentatie en kunnen in de eerste lijn doen wat de field service engineer van de leverancier ook kan. Eventueel wordt hiervoor een service key en evt. PC met software beschikbaar gesteld.</t>
    </r>
    <r>
      <rPr>
        <sz val="12"/>
        <color rgb="FFFFC000"/>
        <rFont val="Calibri"/>
        <scheme val="minor"/>
      </rPr>
      <t xml:space="preserve"> </t>
    </r>
  </si>
  <si>
    <t>9.3</t>
  </si>
  <si>
    <t>Leverancier houdt dmv updates het röntgensysteem op het meest actuele functieniveau van het betreffende platform. Dit gedurende de gehele levenscyclus van het toestel.</t>
  </si>
  <si>
    <t>9.4</t>
  </si>
  <si>
    <t>Leverancier garandeert dat de apparatuur gedurende tien jaar functioneert conform de functionele en technische specificaties (zie koopovereenkomst artikel 8.1)</t>
  </si>
  <si>
    <t>Overig</t>
  </si>
  <si>
    <t>10.1</t>
  </si>
  <si>
    <t>Scholing van gebruikers naar behoefte van het Erasmus MC is inbegrepen</t>
  </si>
  <si>
    <t>10.2</t>
  </si>
  <si>
    <t>Volledige systeem is verenigbaar met ruimtenorm NEN1010-A7/3 groep 2</t>
  </si>
  <si>
    <t>10.3</t>
  </si>
  <si>
    <t>Systeem is voorzien van een geintegreerde DOP/DAP -meter</t>
  </si>
  <si>
    <t>10.4</t>
  </si>
  <si>
    <t>Koppeling met contrastinjector is mogelijk ( in ons geval een Liebel Flarsheim, Angiomat Illumena Neo)</t>
  </si>
  <si>
    <t>10.5</t>
  </si>
  <si>
    <r>
      <t xml:space="preserve">Het aangeboden systeem beschikt over een </t>
    </r>
    <r>
      <rPr>
        <i/>
        <sz val="12"/>
        <color rgb="FF000000"/>
        <rFont val="Calibri"/>
        <family val="2"/>
        <scheme val="minor"/>
      </rPr>
      <t>User Quality Control Mode</t>
    </r>
    <r>
      <rPr>
        <sz val="12"/>
        <color rgb="FF000000"/>
        <rFont val="Calibri"/>
        <family val="2"/>
        <scheme val="minor"/>
      </rPr>
      <t xml:space="preserve"> die zelfstandig toegankelijk is voor de klinisch fysicus van het Erasmus MC en die voldoet aan de vereisten beschreven in NEMA standaard XR 27-2013 (R2018).</t>
    </r>
  </si>
  <si>
    <t>Handtekening rechtsgeldig vertegenwoordiger</t>
  </si>
  <si>
    <t>Bedrijfsnaam:</t>
  </si>
  <si>
    <t xml:space="preserve">Handtekening:
</t>
  </si>
  <si>
    <t>Naam rechtsgeldig vertegenwoordiger:</t>
  </si>
  <si>
    <t>Functie:</t>
  </si>
  <si>
    <t>Datum:</t>
  </si>
  <si>
    <t>BIJLAGE 1 - Programma van Wensen
EA 504552 | Perceel 2 Bi-plane congenitaal cardiologisch interventiestatief</t>
  </si>
  <si>
    <t>Het programma van Wensen bevat een aantal vraagstellingen. Indien aan de wens wordt voldaan, krijgt men 1 punt en scoort  men het gewicht aan punten. Indien niet aan de  wens wordt voldaan, scoort men 0 punten.</t>
  </si>
  <si>
    <t>Wens</t>
  </si>
  <si>
    <t>Vraagstelling</t>
  </si>
  <si>
    <t xml:space="preserve">Voorkeur </t>
  </si>
  <si>
    <t>Gewicht:</t>
  </si>
  <si>
    <t>Antwoord leverancier (ook toelichten s.v.p.)</t>
  </si>
  <si>
    <t>Punten:</t>
  </si>
  <si>
    <t>Score= Punten * gewicht</t>
  </si>
  <si>
    <t xml:space="preserve">Tafel  </t>
  </si>
  <si>
    <t>Wat is de minimale hoogte van het tafelblad (blad horizontaal)</t>
  </si>
  <si>
    <t>Laterale  C-arm</t>
  </si>
  <si>
    <t>Laterale C-arm</t>
  </si>
  <si>
    <t>Parkeer positie achter frontale vloerstatief</t>
  </si>
  <si>
    <t>Ja</t>
  </si>
  <si>
    <r>
      <t xml:space="preserve">2e mogelijke laterale buispositie </t>
    </r>
    <r>
      <rPr>
        <u/>
        <sz val="12"/>
        <color rgb="FF000000"/>
        <rFont val="Calibri"/>
        <scheme val="minor"/>
      </rPr>
      <t>voorbij</t>
    </r>
    <r>
      <rPr>
        <sz val="12"/>
        <color rgb="FF000000"/>
        <rFont val="Calibri"/>
        <scheme val="minor"/>
      </rPr>
      <t xml:space="preserve"> aan tafelvoet (minimaal tot voorbij draaipunt), om tafelblad volledig vrij te maken/in te rijden, zonder anesthesie/echo/ecmo te verstoren. </t>
    </r>
  </si>
  <si>
    <t>ja</t>
  </si>
  <si>
    <t>Handmatig verplaatsen van laterale c-arm is mogelijk</t>
  </si>
  <si>
    <t>Collision detection kan handmatig overruled worden</t>
  </si>
  <si>
    <t>Systeem, applicatie</t>
  </si>
  <si>
    <t>PACS communicatie als achtergrond-proces</t>
  </si>
  <si>
    <t>Versturen beelden naar PACS automatisch en handmatig</t>
  </si>
  <si>
    <t>Auto. spoedpatient mogelijk?</t>
  </si>
  <si>
    <t>"kinder"-programma's met standaard (extra) filtering instelbaar</t>
  </si>
  <si>
    <t>Automatisch doorsturen van 3D-reconstructies naar PACS</t>
  </si>
  <si>
    <t>Mogelijkheid om patientstudie te hervatten binnen 12 uur na initiële procedure.</t>
  </si>
  <si>
    <t>Mogelijkheid om beelden van andere modaliteiten (CT/MRI/Echo/etc.) in te lezen of live als overlay te gebruiken</t>
  </si>
  <si>
    <t>Service, onderhoud en garantie</t>
  </si>
  <si>
    <t>Remote service is mogelijk</t>
  </si>
  <si>
    <t>Onderhoudscontract 24/7 (ivm gebrek aan uitwijkmogelijkheid)</t>
  </si>
  <si>
    <t>Bereikbaarheid 24/7 servicedesk.</t>
  </si>
  <si>
    <t>4.4</t>
  </si>
  <si>
    <t>Ruim update/upgrade beleid om het toestel optimaal functioneel te houden gedurende de gehele levensduur.</t>
  </si>
  <si>
    <t>4.5</t>
  </si>
  <si>
    <t xml:space="preserve">Uptime garantie van 98+% </t>
  </si>
  <si>
    <t>Systeem plaatsing</t>
  </si>
  <si>
    <t>Systeemkasten van boven dicht ter bescherming tegen lekkage van evt. koeling ruimte</t>
  </si>
  <si>
    <t>Ja, geen directe problemen bij evt. lekkages</t>
  </si>
  <si>
    <t>PC's afgescheiden / op afstand te plaatsen (in techniekruimte)  i.v.m. geluid en service-overwegingen?</t>
  </si>
  <si>
    <t>Systeemkasten: toegang van 1 zijde of meerdere zijden nodig?</t>
  </si>
  <si>
    <t xml:space="preserve">Systeem bediening PC's remote. Systeemkasten in techniekruimte, bediening dmv. remote verbinding (extenders) in bedienruimte. </t>
  </si>
  <si>
    <t xml:space="preserve">Het bestaande MSR zwaarlast plafond kan in het kader van duurzaamheid (deels) hergebruikt of aangepast worden. </t>
  </si>
  <si>
    <t>Mogelijkheid voor het schakelen/dimmen van verlichting tijdens doorlichting/cine</t>
  </si>
  <si>
    <t>Live 3D TOE echo overlay bij patienten van 5kg t/m 200kg</t>
  </si>
  <si>
    <t>Aanbod om beta testing van nieuwe functionaliteiten uit te voeren</t>
  </si>
  <si>
    <t>Research collaboration</t>
  </si>
  <si>
    <t>Bewerkbaarheid 3D beelden op externe workstation - software (onafhankelijk van röntgensysteem)</t>
  </si>
  <si>
    <t>Gedurende live doorlichting/cine is het mogelijk metingen te verrichten op eerder gemaakt beelden in de bedieningsruimte.</t>
  </si>
  <si>
    <t>Externe 3D uitwerk hardware + software</t>
  </si>
  <si>
    <t>Systeem integratie met (leverancier eigen) hemodynamisch meetsysteem is mogelijk. Geef meer informatie in informatieblad, item 5</t>
  </si>
  <si>
    <t>Totaal te behalen punten</t>
  </si>
  <si>
    <t xml:space="preserve">
</t>
  </si>
  <si>
    <t>BIJLAGE 1 -Informatieblad
EA 504552 | Perceel 2 'Bi-plane congenitaal cardiologisch interventiestatief' 504552</t>
  </si>
  <si>
    <t xml:space="preserve">Uitleg: </t>
  </si>
  <si>
    <t>De gestelde vragen hebben een informatief karakter en worden niet meegenomen in de beoordeling</t>
  </si>
  <si>
    <t>ref.nr.</t>
  </si>
  <si>
    <t>onderwerp</t>
  </si>
  <si>
    <t>vraagstelling</t>
  </si>
  <si>
    <t>antwoord leverancier, graag ook toelichten</t>
  </si>
  <si>
    <t>accessoires en opties</t>
  </si>
  <si>
    <t xml:space="preserve">Beschrijf in een separaat document alle (extra) opties voor het systeem die u niet opgenomen heeft in uw inschrijving (indien van toepassing ook de opties waarop u in het PvW, "nee" heeft geantwoord). Vermeld ook de prijzen van deze opties. </t>
  </si>
  <si>
    <t>Beschrijf alle beschikbare accessoires, met prijzen</t>
  </si>
  <si>
    <t>Beschrijf welke loodafscherming er mogelijk is bij tafel / statief (C-arm), met prijzen.</t>
  </si>
  <si>
    <t>Omschrijf de mogelijkheden m.b.t. de levering van OK verlichting aan een pendel etc., met prijzen</t>
  </si>
  <si>
    <t>service en garantie</t>
  </si>
  <si>
    <t>Wat zijn de prijzen van de volgende onderdelen: buis, detector, monitor(en), rooster, ophanging detector, ophanging buis</t>
  </si>
  <si>
    <t>Wat zijn de levertijden van de belangrijkste vervangingsonderdelen (buis, detector, rooster, ophanging detector, ophanging buis)</t>
  </si>
  <si>
    <t>Wat is de geschatte levensduur van de belangrijkste vervangingsonderdelen (buis, detector, rooster, ophanging detector, ophanging buis)</t>
  </si>
  <si>
    <t>overig</t>
  </si>
  <si>
    <t>Wat is de warmte-afgifte in technische ruimte</t>
  </si>
  <si>
    <t>Wat is de warmte-afgifte in klinische ruimte</t>
  </si>
  <si>
    <t>Is er een IHE integration statement van toepassing op dit systeem? (zo ja, welke.)</t>
  </si>
  <si>
    <t>Datasheet en brochure van het systeem bijvoegen.</t>
  </si>
  <si>
    <t xml:space="preserve">Heeft u als leverancier concrete doelstelling(en) om het energieverbruik van de desbetreffende apparatuur te verminderen? </t>
  </si>
  <si>
    <t>Dicom Conformance statement bijvoegen. 
Beschrijf hoe in het interventional reference point (15 cm vanaf het isocentrum richting de röntgenbron) het dosistempo (in mGy/min) voor fluoroscopie of radiografie of de totale dosis (in mGy) voor conebeam scans achterhaald kan worden op basis van informatie in de DICOM-header bij de beelden en in het DICOM radiation dose structured report (RDSR). 
Beschrijf ook hoe de corresponderende dikte aan verzwakkend weefsel/materiaal in cm achterhaald kan worden op basis van informatie in de DICOM-header of RDSR.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</si>
</sst>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0"/>
      <name val="Arial"/>
      <family val="2"/>
    </font>
    <font>
      <sz val="12"/>
      <name val="Arial"/>
      <family val="2"/>
    </font>
    <font>
      <b/>
      <sz val="12"/>
      <name val="Arial"/>
      <family val="2"/>
    </font>
    <font>
      <b/>
      <sz val="20"/>
      <name val="Arial"/>
      <family val="2"/>
    </font>
    <font>
      <b/>
      <sz val="16"/>
      <name val="Arial"/>
      <family val="2"/>
    </font>
    <font>
      <sz val="14"/>
      <name val="Arial"/>
      <family val="2"/>
    </font>
    <font>
      <b/>
      <sz val="14"/>
      <name val="Arial"/>
      <family val="2"/>
    </font>
    <font>
      <b/>
      <sz val="10"/>
      <name val="Arial"/>
      <family val="2"/>
    </font>
    <font>
      <sz val="8"/>
      <name val="Calibri"/>
      <family val="2"/>
      <scheme val="minor"/>
    </font>
    <font>
      <sz val="11"/>
      <color theme="1"/>
      <name val="Calibri"/>
      <family val="2"/>
      <scheme val="minor"/>
    </font>
    <font>
      <sz val="12"/>
      <name val="Calibri"/>
      <family val="2"/>
      <scheme val="minor"/>
    </font>
    <font>
      <sz val="12"/>
      <color theme="0"/>
      <name val="Calibri"/>
      <family val="2"/>
      <scheme val="minor"/>
    </font>
    <font>
      <sz val="12"/>
      <color rgb="FF000000"/>
      <name val="Calibri"/>
      <family val="2"/>
      <scheme val="minor"/>
    </font>
    <font>
      <sz val="12"/>
      <color theme="1"/>
      <name val="Calibri"/>
      <family val="2"/>
      <scheme val="minor"/>
    </font>
    <font>
      <u/>
      <sz val="12"/>
      <color theme="1"/>
      <name val="Calibri"/>
      <family val="2"/>
      <scheme val="minor"/>
    </font>
    <font>
      <sz val="12"/>
      <color theme="1"/>
      <name val="Calibri"/>
      <scheme val="minor"/>
    </font>
    <font>
      <sz val="12"/>
      <color rgb="FF000000"/>
      <name val="Calibri"/>
      <scheme val="minor"/>
    </font>
    <font>
      <sz val="12"/>
      <color rgb="FFFFC000"/>
      <name val="Calibri"/>
      <scheme val="minor"/>
    </font>
    <font>
      <i/>
      <sz val="12"/>
      <color rgb="FF000000"/>
      <name val="Calibri"/>
      <family val="2"/>
      <scheme val="minor"/>
    </font>
    <font>
      <u/>
      <sz val="12"/>
      <color rgb="FF000000"/>
      <name val="Calibri"/>
      <scheme val="minor"/>
    </font>
    <font>
      <b/>
      <sz val="16"/>
      <name val="Calibri"/>
      <family val="2"/>
      <scheme val="minor"/>
    </font>
    <font>
      <b/>
      <sz val="18"/>
      <name val="Arial"/>
      <family val="2"/>
    </font>
    <font>
      <sz val="11"/>
      <name val="Arial"/>
      <family val="2"/>
    </font>
    <font>
      <b/>
      <sz val="14"/>
      <color rgb="FF000000"/>
      <name val="Arial"/>
    </font>
    <font>
      <sz val="14"/>
      <color rgb="FF000000"/>
      <name val="Arial"/>
    </font>
    <font>
      <sz val="12"/>
      <color theme="1"/>
      <name val="Arial"/>
    </font>
    <font>
      <b/>
      <sz val="16"/>
      <color theme="1"/>
      <name val="Arial"/>
    </font>
    <font>
      <sz val="14"/>
      <color theme="1"/>
      <name val="Arial"/>
    </font>
    <font>
      <b/>
      <sz val="14"/>
      <color theme="1"/>
      <name val="Arial"/>
    </font>
    <font>
      <b/>
      <sz val="20"/>
      <name val="Arial"/>
    </font>
  </fonts>
  <fills count="12">
    <fill>
      <patternFill patternType="none"/>
    </fill>
    <fill>
      <patternFill patternType="gray125"/>
    </fill>
    <fill>
      <patternFill patternType="solid">
        <fgColor theme="0"/>
        <bgColor indexed="64"/>
      </patternFill>
    </fill>
    <fill>
      <patternFill patternType="solid">
        <fgColor indexed="44"/>
        <bgColor indexed="31"/>
      </patternFill>
    </fill>
    <fill>
      <patternFill patternType="solid">
        <fgColor indexed="42"/>
        <bgColor indexed="27"/>
      </patternFill>
    </fill>
    <fill>
      <patternFill patternType="solid">
        <fgColor indexed="27"/>
        <bgColor indexed="41"/>
      </patternFill>
    </fill>
    <fill>
      <patternFill patternType="solid">
        <fgColor indexed="44"/>
        <bgColor indexed="64"/>
      </patternFill>
    </fill>
    <fill>
      <patternFill patternType="solid">
        <fgColor indexed="43"/>
        <bgColor indexed="64"/>
      </patternFill>
    </fill>
    <fill>
      <patternFill patternType="solid">
        <fgColor theme="4" tint="0.59999389629810485"/>
        <bgColor indexed="64"/>
      </patternFill>
    </fill>
    <fill>
      <patternFill patternType="solid">
        <fgColor theme="4" tint="-0.249977111117893"/>
        <bgColor indexed="31"/>
      </patternFill>
    </fill>
    <fill>
      <patternFill patternType="solid">
        <fgColor theme="4" tint="0.39997558519241921"/>
        <bgColor indexed="64"/>
      </patternFill>
    </fill>
    <fill>
      <patternFill patternType="solid">
        <fgColor theme="9" tint="0.59999389629810485"/>
        <bgColor indexed="64"/>
      </patternFill>
    </fill>
  </fills>
  <borders count="3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style="medium">
        <color indexed="64"/>
      </top>
      <bottom style="medium">
        <color indexed="64"/>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medium">
        <color indexed="64"/>
      </right>
      <top style="medium">
        <color indexed="64"/>
      </top>
      <bottom style="thin">
        <color indexed="64"/>
      </bottom>
      <diagonal/>
    </border>
    <border>
      <left style="thin">
        <color rgb="FF000000"/>
      </left>
      <right style="medium">
        <color indexed="64"/>
      </right>
      <top style="thin">
        <color indexed="64"/>
      </top>
      <bottom style="thin">
        <color indexed="64"/>
      </bottom>
      <diagonal/>
    </border>
    <border>
      <left style="thin">
        <color rgb="FF000000"/>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
      <left style="thin">
        <color indexed="64"/>
      </left>
      <right/>
      <top/>
      <bottom/>
      <diagonal/>
    </border>
    <border>
      <left/>
      <right style="thin">
        <color rgb="FF000000"/>
      </right>
      <top/>
      <bottom/>
      <diagonal/>
    </border>
    <border>
      <left/>
      <right style="thin">
        <color indexed="64"/>
      </right>
      <top/>
      <bottom/>
      <diagonal/>
    </border>
    <border>
      <left style="thin">
        <color rgb="FF000000"/>
      </left>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s>
  <cellStyleXfs count="5">
    <xf numFmtId="0" fontId="0" fillId="0" borderId="0"/>
    <xf numFmtId="0" fontId="1" fillId="0" borderId="0"/>
    <xf numFmtId="0" fontId="1" fillId="0" borderId="0"/>
    <xf numFmtId="0" fontId="1" fillId="0" borderId="0"/>
    <xf numFmtId="0" fontId="10" fillId="0" borderId="0"/>
  </cellStyleXfs>
  <cellXfs count="145">
    <xf numFmtId="0" fontId="0" fillId="0" borderId="0" xfId="0"/>
    <xf numFmtId="0" fontId="2" fillId="2" borderId="0" xfId="1" applyFont="1" applyFill="1"/>
    <xf numFmtId="0" fontId="2" fillId="0" borderId="0" xfId="1" applyFont="1"/>
    <xf numFmtId="0" fontId="1" fillId="0" borderId="0" xfId="1" applyAlignment="1">
      <alignment horizontal="left" vertical="top" wrapText="1"/>
    </xf>
    <xf numFmtId="0" fontId="2" fillId="0" borderId="0" xfId="1" applyFont="1" applyAlignment="1">
      <alignment wrapText="1"/>
    </xf>
    <xf numFmtId="0" fontId="3" fillId="0" borderId="0" xfId="1" applyFont="1" applyAlignment="1">
      <alignment horizontal="center" vertical="center" wrapText="1"/>
    </xf>
    <xf numFmtId="0" fontId="3" fillId="0" borderId="0" xfId="1" applyFont="1" applyAlignment="1">
      <alignment horizontal="left" vertical="top" wrapText="1"/>
    </xf>
    <xf numFmtId="0" fontId="2" fillId="0" borderId="0" xfId="1" applyFont="1" applyAlignment="1">
      <alignment horizontal="center" vertical="center" wrapText="1"/>
    </xf>
    <xf numFmtId="0" fontId="2" fillId="2" borderId="0" xfId="1" applyFont="1" applyFill="1" applyAlignment="1">
      <alignment shrinkToFit="1"/>
    </xf>
    <xf numFmtId="0" fontId="2" fillId="0" borderId="0" xfId="1" applyFont="1" applyAlignment="1">
      <alignment shrinkToFit="1"/>
    </xf>
    <xf numFmtId="0" fontId="2" fillId="0" borderId="0" xfId="1" applyFont="1" applyAlignment="1">
      <alignment wrapText="1" shrinkToFit="1"/>
    </xf>
    <xf numFmtId="0" fontId="3" fillId="0" borderId="0" xfId="1" applyFont="1" applyAlignment="1">
      <alignment horizontal="center" vertical="center" shrinkToFit="1"/>
    </xf>
    <xf numFmtId="0" fontId="2" fillId="0" borderId="0" xfId="1" applyFont="1" applyAlignment="1">
      <alignment horizontal="left" vertical="top" wrapText="1"/>
    </xf>
    <xf numFmtId="0" fontId="1" fillId="0" borderId="0" xfId="1" applyAlignment="1">
      <alignment horizontal="left" vertical="top" wrapText="1" shrinkToFit="1"/>
    </xf>
    <xf numFmtId="0" fontId="7" fillId="5" borderId="4" xfId="1" applyFont="1" applyFill="1" applyBorder="1" applyAlignment="1">
      <alignment horizontal="center" vertical="center" wrapText="1" shrinkToFit="1"/>
    </xf>
    <xf numFmtId="0" fontId="3" fillId="0" borderId="0" xfId="1" applyFont="1" applyAlignment="1">
      <alignment wrapText="1" shrinkToFit="1"/>
    </xf>
    <xf numFmtId="0" fontId="2" fillId="6" borderId="5" xfId="1" applyFont="1" applyFill="1" applyBorder="1" applyAlignment="1">
      <alignment vertical="center" shrinkToFit="1"/>
    </xf>
    <xf numFmtId="0" fontId="3" fillId="3" borderId="6" xfId="1" applyFont="1" applyFill="1" applyBorder="1" applyAlignment="1">
      <alignment horizontal="left" vertical="center" shrinkToFit="1"/>
    </xf>
    <xf numFmtId="0" fontId="3" fillId="3" borderId="6" xfId="1" applyFont="1" applyFill="1" applyBorder="1" applyAlignment="1">
      <alignment horizontal="center" vertical="center" wrapText="1" shrinkToFit="1"/>
    </xf>
    <xf numFmtId="0" fontId="3" fillId="0" borderId="6" xfId="1" applyFont="1" applyBorder="1" applyAlignment="1">
      <alignment horizontal="center" vertical="center" shrinkToFit="1"/>
    </xf>
    <xf numFmtId="0" fontId="3" fillId="3" borderId="5" xfId="1" applyFont="1" applyFill="1" applyBorder="1" applyAlignment="1">
      <alignment horizontal="left" vertical="top" wrapText="1" shrinkToFit="1"/>
    </xf>
    <xf numFmtId="0" fontId="3" fillId="3" borderId="6" xfId="1" applyFont="1" applyFill="1" applyBorder="1" applyAlignment="1">
      <alignment horizontal="left" vertical="top" wrapText="1" shrinkToFit="1"/>
    </xf>
    <xf numFmtId="0" fontId="2" fillId="3" borderId="6" xfId="1" applyFont="1" applyFill="1" applyBorder="1" applyAlignment="1">
      <alignment horizontal="center" vertical="center" wrapText="1" shrinkToFit="1"/>
    </xf>
    <xf numFmtId="0" fontId="3" fillId="0" borderId="6" xfId="1" applyFont="1" applyBorder="1" applyAlignment="1">
      <alignment horizontal="center" vertical="center" wrapText="1" shrinkToFit="1"/>
    </xf>
    <xf numFmtId="0" fontId="1" fillId="7" borderId="6" xfId="1" applyFill="1" applyBorder="1" applyAlignment="1" applyProtection="1">
      <alignment horizontal="center" vertical="center" wrapText="1" shrinkToFit="1"/>
      <protection locked="0" hidden="1"/>
    </xf>
    <xf numFmtId="0" fontId="2" fillId="6" borderId="6" xfId="1" applyFont="1" applyFill="1" applyBorder="1" applyAlignment="1">
      <alignment horizontal="center" vertical="center" wrapText="1" shrinkToFit="1"/>
    </xf>
    <xf numFmtId="0" fontId="4" fillId="9" borderId="12" xfId="1" applyFont="1" applyFill="1" applyBorder="1" applyAlignment="1">
      <alignment horizontal="center" vertical="center" wrapText="1"/>
    </xf>
    <xf numFmtId="0" fontId="11" fillId="0" borderId="6" xfId="0" applyFont="1" applyBorder="1" applyAlignment="1" applyProtection="1">
      <alignment horizontal="left" vertical="center" wrapText="1"/>
      <protection locked="0"/>
    </xf>
    <xf numFmtId="0" fontId="13" fillId="0" borderId="6" xfId="1" applyFont="1" applyBorder="1" applyAlignment="1">
      <alignment horizontal="left" vertical="top" wrapText="1" shrinkToFit="1"/>
    </xf>
    <xf numFmtId="0" fontId="11" fillId="0" borderId="6" xfId="1" applyFont="1" applyBorder="1" applyAlignment="1">
      <alignment horizontal="left" vertical="top" wrapText="1" shrinkToFit="1"/>
    </xf>
    <xf numFmtId="0" fontId="11" fillId="0" borderId="6" xfId="1" applyFont="1" applyBorder="1" applyAlignment="1">
      <alignment vertical="top" wrapText="1" shrinkToFit="1"/>
    </xf>
    <xf numFmtId="0" fontId="11" fillId="0" borderId="6" xfId="0" applyFont="1" applyBorder="1" applyAlignment="1">
      <alignment vertical="top" wrapText="1" shrinkToFit="1"/>
    </xf>
    <xf numFmtId="0" fontId="14" fillId="0" borderId="6" xfId="0" applyFont="1" applyBorder="1" applyAlignment="1">
      <alignment horizontal="center" vertical="center" wrapText="1"/>
    </xf>
    <xf numFmtId="0" fontId="14" fillId="0" borderId="6" xfId="0" applyFont="1" applyBorder="1" applyAlignment="1">
      <alignment horizontal="left" vertical="center" wrapText="1"/>
    </xf>
    <xf numFmtId="0" fontId="11" fillId="0" borderId="6" xfId="0" applyFont="1" applyBorder="1" applyAlignment="1">
      <alignment horizontal="left" vertical="center" wrapText="1"/>
    </xf>
    <xf numFmtId="0" fontId="11" fillId="0" borderId="6" xfId="3" applyFont="1" applyBorder="1" applyAlignment="1">
      <alignment horizontal="left" vertical="top" wrapText="1"/>
    </xf>
    <xf numFmtId="0" fontId="13" fillId="2" borderId="11" xfId="1" applyFont="1" applyFill="1" applyBorder="1" applyAlignment="1">
      <alignment horizontal="left" vertical="top" wrapText="1" shrinkToFit="1"/>
    </xf>
    <xf numFmtId="0" fontId="16" fillId="0" borderId="6" xfId="0" applyFont="1" applyBorder="1" applyAlignment="1">
      <alignment horizontal="left" vertical="center" wrapText="1"/>
    </xf>
    <xf numFmtId="0" fontId="14" fillId="0" borderId="6" xfId="0" applyFont="1" applyBorder="1" applyAlignment="1">
      <alignment vertical="center" wrapText="1"/>
    </xf>
    <xf numFmtId="0" fontId="13" fillId="2" borderId="7" xfId="1" applyFont="1" applyFill="1" applyBorder="1" applyAlignment="1">
      <alignment horizontal="left" vertical="top" wrapText="1" shrinkToFit="1"/>
    </xf>
    <xf numFmtId="0" fontId="14" fillId="0" borderId="10" xfId="0" applyFont="1" applyBorder="1" applyAlignment="1">
      <alignment horizontal="center" vertical="center" wrapText="1"/>
    </xf>
    <xf numFmtId="0" fontId="11" fillId="0" borderId="6" xfId="0" applyFont="1" applyBorder="1" applyAlignment="1">
      <alignment vertical="top" wrapText="1"/>
    </xf>
    <xf numFmtId="0" fontId="11" fillId="0" borderId="6" xfId="0" applyFont="1" applyBorder="1" applyAlignment="1">
      <alignment horizontal="center" vertical="center" wrapText="1"/>
    </xf>
    <xf numFmtId="0" fontId="17" fillId="0" borderId="6" xfId="0" applyFont="1" applyBorder="1" applyAlignment="1">
      <alignment horizontal="left" vertical="center" wrapText="1"/>
    </xf>
    <xf numFmtId="0" fontId="11" fillId="0" borderId="6" xfId="4" applyFont="1" applyBorder="1" applyAlignment="1">
      <alignment vertical="top" wrapText="1"/>
    </xf>
    <xf numFmtId="1" fontId="14" fillId="0" borderId="6" xfId="0" applyNumberFormat="1" applyFont="1" applyBorder="1" applyAlignment="1">
      <alignment horizontal="center" vertical="center" wrapText="1"/>
    </xf>
    <xf numFmtId="0" fontId="11" fillId="0" borderId="6" xfId="2" applyFont="1" applyBorder="1" applyAlignment="1">
      <alignment horizontal="left" vertical="top" wrapText="1"/>
    </xf>
    <xf numFmtId="0" fontId="11" fillId="2" borderId="6" xfId="2" applyFont="1" applyFill="1" applyBorder="1" applyAlignment="1">
      <alignment horizontal="left" vertical="top" wrapText="1"/>
    </xf>
    <xf numFmtId="0" fontId="13" fillId="0" borderId="6" xfId="2" applyFont="1" applyBorder="1" applyAlignment="1">
      <alignment vertical="center" wrapText="1"/>
    </xf>
    <xf numFmtId="0" fontId="11" fillId="0" borderId="9" xfId="0" applyFont="1" applyBorder="1" applyAlignment="1" applyProtection="1">
      <alignment horizontal="center" vertical="center" wrapText="1"/>
      <protection locked="0"/>
    </xf>
    <xf numFmtId="0" fontId="13" fillId="0" borderId="9" xfId="1" applyFont="1" applyBorder="1" applyAlignment="1">
      <alignment horizontal="center" vertical="center" wrapText="1" shrinkToFit="1"/>
    </xf>
    <xf numFmtId="0" fontId="11" fillId="0" borderId="9" xfId="1" applyFont="1" applyBorder="1" applyAlignment="1">
      <alignment horizontal="center" vertical="center" wrapText="1" shrinkToFit="1"/>
    </xf>
    <xf numFmtId="0" fontId="11" fillId="0" borderId="9" xfId="0" applyFont="1" applyBorder="1" applyAlignment="1">
      <alignment horizontal="center" vertical="center" wrapText="1" shrinkToFit="1"/>
    </xf>
    <xf numFmtId="0" fontId="14" fillId="0" borderId="9" xfId="0" applyFont="1" applyBorder="1" applyAlignment="1">
      <alignment horizontal="center" vertical="center" wrapText="1"/>
    </xf>
    <xf numFmtId="0" fontId="11" fillId="0" borderId="9" xfId="3" applyFont="1" applyBorder="1" applyAlignment="1">
      <alignment horizontal="center" vertical="center" wrapText="1"/>
    </xf>
    <xf numFmtId="0" fontId="11" fillId="0" borderId="8" xfId="0" applyFont="1" applyBorder="1" applyAlignment="1" applyProtection="1">
      <alignment horizontal="center" vertical="center" wrapText="1"/>
      <protection locked="0"/>
    </xf>
    <xf numFmtId="0" fontId="13" fillId="0" borderId="8" xfId="1" applyFont="1" applyBorder="1" applyAlignment="1">
      <alignment horizontal="center" vertical="center" wrapText="1" shrinkToFit="1"/>
    </xf>
    <xf numFmtId="0" fontId="11" fillId="0" borderId="8" xfId="1" applyFont="1" applyBorder="1" applyAlignment="1">
      <alignment horizontal="center" vertical="center" wrapText="1" shrinkToFit="1"/>
    </xf>
    <xf numFmtId="0" fontId="11" fillId="0" borderId="8" xfId="0" applyFont="1" applyBorder="1" applyAlignment="1">
      <alignment horizontal="center" vertical="center" wrapText="1" shrinkToFit="1"/>
    </xf>
    <xf numFmtId="0" fontId="14" fillId="0" borderId="8" xfId="0" applyFont="1" applyBorder="1" applyAlignment="1">
      <alignment horizontal="center" vertical="center" wrapText="1"/>
    </xf>
    <xf numFmtId="0" fontId="11" fillId="0" borderId="8" xfId="3" applyFont="1" applyBorder="1" applyAlignment="1">
      <alignment horizontal="center" vertical="center" wrapText="1"/>
    </xf>
    <xf numFmtId="0" fontId="11" fillId="0" borderId="14" xfId="0" applyFont="1" applyBorder="1" applyAlignment="1" applyProtection="1">
      <alignment horizontal="center" vertical="center" wrapText="1"/>
      <protection locked="0"/>
    </xf>
    <xf numFmtId="0" fontId="7" fillId="5" borderId="3" xfId="1" applyFont="1" applyFill="1" applyBorder="1" applyAlignment="1">
      <alignment horizontal="center" vertical="center" wrapText="1" shrinkToFit="1"/>
    </xf>
    <xf numFmtId="0" fontId="2" fillId="0" borderId="5" xfId="1" applyFont="1" applyBorder="1" applyAlignment="1">
      <alignment horizontal="center" vertical="center" wrapText="1" shrinkToFit="1"/>
    </xf>
    <xf numFmtId="0" fontId="11" fillId="0" borderId="6" xfId="2" applyFont="1" applyBorder="1" applyAlignment="1">
      <alignment vertical="top" wrapText="1"/>
    </xf>
    <xf numFmtId="0" fontId="11" fillId="0" borderId="6" xfId="2" applyFont="1" applyBorder="1" applyAlignment="1">
      <alignment horizontal="left" vertical="center" wrapText="1"/>
    </xf>
    <xf numFmtId="0" fontId="2" fillId="0" borderId="5" xfId="1" applyFont="1" applyBorder="1" applyAlignment="1">
      <alignment horizontal="center" vertical="center" shrinkToFit="1"/>
    </xf>
    <xf numFmtId="0" fontId="8" fillId="0" borderId="0" xfId="0" applyFont="1" applyAlignment="1">
      <alignment vertical="top" wrapText="1"/>
    </xf>
    <xf numFmtId="0" fontId="1" fillId="0" borderId="0" xfId="0" applyFont="1" applyAlignment="1" applyProtection="1">
      <alignment vertical="top" wrapText="1"/>
      <protection locked="0"/>
    </xf>
    <xf numFmtId="0" fontId="8" fillId="8" borderId="15" xfId="0" applyFont="1" applyFill="1" applyBorder="1" applyAlignment="1">
      <alignment vertical="top" wrapText="1"/>
    </xf>
    <xf numFmtId="0" fontId="1" fillId="0" borderId="16" xfId="0" applyFont="1" applyBorder="1" applyAlignment="1" applyProtection="1">
      <alignment vertical="top" wrapText="1"/>
      <protection locked="0"/>
    </xf>
    <xf numFmtId="0" fontId="1" fillId="0" borderId="17" xfId="0" applyFont="1" applyBorder="1" applyAlignment="1" applyProtection="1">
      <alignment vertical="top" wrapText="1"/>
      <protection locked="0"/>
    </xf>
    <xf numFmtId="0" fontId="0" fillId="10" borderId="0" xfId="0" applyFill="1"/>
    <xf numFmtId="0" fontId="12" fillId="10" borderId="8" xfId="3" applyFont="1" applyFill="1" applyBorder="1" applyAlignment="1">
      <alignment horizontal="left" vertical="top" wrapText="1"/>
    </xf>
    <xf numFmtId="0" fontId="12" fillId="10" borderId="8" xfId="3" applyFont="1" applyFill="1" applyBorder="1" applyAlignment="1">
      <alignment horizontal="center" vertical="center" wrapText="1"/>
    </xf>
    <xf numFmtId="0" fontId="12" fillId="10" borderId="9" xfId="3" applyFont="1" applyFill="1" applyBorder="1" applyAlignment="1">
      <alignment horizontal="center" vertical="center" wrapText="1"/>
    </xf>
    <xf numFmtId="0" fontId="0" fillId="2" borderId="0" xfId="0" applyFill="1"/>
    <xf numFmtId="1" fontId="11" fillId="2" borderId="6" xfId="3" applyNumberFormat="1" applyFont="1" applyFill="1" applyBorder="1" applyAlignment="1">
      <alignment horizontal="center" vertical="center" wrapText="1"/>
    </xf>
    <xf numFmtId="0" fontId="11" fillId="2" borderId="6" xfId="3" applyFont="1" applyFill="1" applyBorder="1" applyAlignment="1">
      <alignment horizontal="center" vertical="center" wrapText="1"/>
    </xf>
    <xf numFmtId="0" fontId="11" fillId="2" borderId="8" xfId="3" applyFont="1" applyFill="1" applyBorder="1" applyAlignment="1">
      <alignment horizontal="center" vertical="center" wrapText="1"/>
    </xf>
    <xf numFmtId="0" fontId="11" fillId="2" borderId="9" xfId="3" applyFont="1" applyFill="1" applyBorder="1" applyAlignment="1">
      <alignment horizontal="center" vertical="center" wrapText="1"/>
    </xf>
    <xf numFmtId="0" fontId="24" fillId="10" borderId="6" xfId="3" applyFont="1" applyFill="1" applyBorder="1" applyAlignment="1">
      <alignment horizontal="center" vertical="top" wrapText="1"/>
    </xf>
    <xf numFmtId="0" fontId="0" fillId="10" borderId="9" xfId="0" applyFill="1" applyBorder="1"/>
    <xf numFmtId="0" fontId="29" fillId="10" borderId="9" xfId="0" applyFont="1" applyFill="1" applyBorder="1" applyAlignment="1">
      <alignment horizontal="center" vertical="center"/>
    </xf>
    <xf numFmtId="0" fontId="7" fillId="5" borderId="23" xfId="1" applyFont="1" applyFill="1" applyBorder="1" applyAlignment="1">
      <alignment horizontal="center" vertical="center" wrapText="1" shrinkToFit="1"/>
    </xf>
    <xf numFmtId="0" fontId="14" fillId="0" borderId="11" xfId="0" applyFont="1" applyBorder="1" applyAlignment="1">
      <alignment horizontal="left" vertical="center" wrapText="1"/>
    </xf>
    <xf numFmtId="0" fontId="14" fillId="0" borderId="11" xfId="0" applyFont="1" applyBorder="1" applyAlignment="1">
      <alignment horizontal="center" vertical="center" wrapText="1"/>
    </xf>
    <xf numFmtId="0" fontId="14" fillId="0" borderId="24" xfId="0" applyFont="1" applyBorder="1" applyAlignment="1">
      <alignment horizontal="center" vertical="center" wrapText="1"/>
    </xf>
    <xf numFmtId="0" fontId="11" fillId="0" borderId="11" xfId="0" applyFont="1" applyBorder="1" applyAlignment="1">
      <alignment vertical="top" wrapText="1"/>
    </xf>
    <xf numFmtId="0" fontId="14" fillId="0" borderId="24" xfId="0" applyFont="1" applyBorder="1" applyAlignment="1">
      <alignment horizontal="left" vertical="center" wrapText="1"/>
    </xf>
    <xf numFmtId="0" fontId="11" fillId="0" borderId="24" xfId="0" applyFont="1" applyBorder="1" applyAlignment="1">
      <alignment vertical="top" wrapText="1"/>
    </xf>
    <xf numFmtId="0" fontId="11" fillId="0" borderId="11" xfId="0" applyFont="1" applyBorder="1" applyAlignment="1">
      <alignment horizontal="left" vertical="center" wrapText="1"/>
    </xf>
    <xf numFmtId="0" fontId="11" fillId="0" borderId="11" xfId="0" applyFont="1" applyBorder="1" applyAlignment="1">
      <alignment horizontal="center" vertical="center" wrapText="1"/>
    </xf>
    <xf numFmtId="0" fontId="14" fillId="0" borderId="10" xfId="0" applyFont="1" applyBorder="1" applyAlignment="1">
      <alignment horizontal="left" vertical="center" wrapText="1"/>
    </xf>
    <xf numFmtId="0" fontId="11" fillId="0" borderId="10" xfId="4" applyFont="1" applyBorder="1" applyAlignment="1">
      <alignment vertical="top" wrapText="1"/>
    </xf>
    <xf numFmtId="0" fontId="11" fillId="0" borderId="10" xfId="0" applyFont="1" applyBorder="1" applyAlignment="1">
      <alignment horizontal="left" vertical="center" wrapText="1"/>
    </xf>
    <xf numFmtId="0" fontId="11" fillId="0" borderId="10" xfId="0" applyFont="1" applyBorder="1" applyAlignment="1">
      <alignment vertical="top" wrapText="1"/>
    </xf>
    <xf numFmtId="1" fontId="12" fillId="10" borderId="7" xfId="3" applyNumberFormat="1" applyFont="1" applyFill="1" applyBorder="1" applyAlignment="1">
      <alignment horizontal="left" vertical="top" wrapText="1"/>
    </xf>
    <xf numFmtId="0" fontId="24" fillId="10" borderId="6" xfId="3" applyFont="1" applyFill="1" applyBorder="1" applyAlignment="1">
      <alignment horizontal="center" vertical="center" wrapText="1"/>
    </xf>
    <xf numFmtId="0" fontId="26" fillId="0" borderId="9" xfId="0" applyFont="1" applyBorder="1" applyAlignment="1">
      <alignment vertical="center"/>
    </xf>
    <xf numFmtId="0" fontId="24" fillId="10" borderId="9" xfId="3" applyFont="1" applyFill="1" applyBorder="1" applyAlignment="1">
      <alignment horizontal="center" vertical="top" wrapText="1"/>
    </xf>
    <xf numFmtId="0" fontId="26" fillId="0" borderId="9" xfId="0" applyFont="1" applyBorder="1" applyAlignment="1">
      <alignment vertical="center" wrapText="1"/>
    </xf>
    <xf numFmtId="1" fontId="11" fillId="0" borderId="7" xfId="0" applyNumberFormat="1" applyFont="1" applyBorder="1" applyAlignment="1" applyProtection="1">
      <alignment horizontal="center" vertical="center" wrapText="1"/>
      <protection locked="0"/>
    </xf>
    <xf numFmtId="0" fontId="24" fillId="10" borderId="7" xfId="3" applyFont="1" applyFill="1" applyBorder="1" applyAlignment="1">
      <alignment horizontal="center" vertical="top" wrapText="1"/>
    </xf>
    <xf numFmtId="1" fontId="14" fillId="0" borderId="7" xfId="0" applyNumberFormat="1" applyFont="1" applyBorder="1" applyAlignment="1">
      <alignment horizontal="center" vertical="center" wrapText="1"/>
    </xf>
    <xf numFmtId="1" fontId="11" fillId="0" borderId="7" xfId="3" applyNumberFormat="1" applyFont="1" applyBorder="1" applyAlignment="1">
      <alignment horizontal="center" vertical="top" wrapText="1"/>
    </xf>
    <xf numFmtId="0" fontId="0" fillId="10" borderId="25" xfId="0" applyFill="1" applyBorder="1"/>
    <xf numFmtId="0" fontId="0" fillId="10" borderId="18" xfId="0" applyFill="1" applyBorder="1"/>
    <xf numFmtId="1" fontId="14" fillId="0" borderId="21" xfId="0" applyNumberFormat="1" applyFont="1" applyBorder="1" applyAlignment="1">
      <alignment horizontal="center" vertical="center" wrapText="1"/>
    </xf>
    <xf numFmtId="0" fontId="29" fillId="10" borderId="18" xfId="0" applyFont="1" applyFill="1" applyBorder="1" applyAlignment="1">
      <alignment horizontal="center" vertical="center"/>
    </xf>
    <xf numFmtId="1" fontId="11" fillId="0" borderId="26" xfId="0" applyNumberFormat="1" applyFont="1" applyBorder="1" applyAlignment="1">
      <alignment horizontal="center" vertical="center" wrapText="1"/>
    </xf>
    <xf numFmtId="1" fontId="11" fillId="0" borderId="7" xfId="0" applyNumberFormat="1" applyFont="1" applyBorder="1" applyAlignment="1">
      <alignment horizontal="center" vertical="center" wrapText="1"/>
    </xf>
    <xf numFmtId="1" fontId="11" fillId="0" borderId="13" xfId="0" applyNumberFormat="1" applyFont="1" applyBorder="1" applyAlignment="1">
      <alignment horizontal="center" vertical="center" wrapText="1"/>
    </xf>
    <xf numFmtId="1" fontId="14" fillId="0" borderId="26" xfId="0" applyNumberFormat="1" applyFont="1" applyBorder="1" applyAlignment="1">
      <alignment horizontal="center" vertical="center" wrapText="1"/>
    </xf>
    <xf numFmtId="1" fontId="14" fillId="0" borderId="13" xfId="0" applyNumberFormat="1" applyFont="1" applyBorder="1" applyAlignment="1">
      <alignment horizontal="center" vertical="center" wrapText="1"/>
    </xf>
    <xf numFmtId="0" fontId="14" fillId="0" borderId="27" xfId="0" applyFont="1" applyBorder="1" applyAlignment="1">
      <alignment horizontal="center" vertical="center" wrapText="1"/>
    </xf>
    <xf numFmtId="0" fontId="29" fillId="10" borderId="25" xfId="0" applyFont="1" applyFill="1" applyBorder="1" applyAlignment="1">
      <alignment horizontal="center" vertical="center"/>
    </xf>
    <xf numFmtId="0" fontId="14" fillId="0" borderId="28" xfId="0" applyFont="1" applyBorder="1" applyAlignment="1">
      <alignment horizontal="center" vertical="center" wrapText="1"/>
    </xf>
    <xf numFmtId="0" fontId="29" fillId="10" borderId="14" xfId="0" applyFont="1" applyFill="1" applyBorder="1" applyAlignment="1">
      <alignment horizontal="center" vertical="center"/>
    </xf>
    <xf numFmtId="0" fontId="29" fillId="10" borderId="29" xfId="0" applyFont="1" applyFill="1" applyBorder="1" applyAlignment="1">
      <alignment horizontal="center" vertical="center"/>
    </xf>
    <xf numFmtId="0" fontId="29" fillId="10" borderId="30" xfId="0" applyFont="1" applyFill="1" applyBorder="1" applyAlignment="1">
      <alignment horizontal="center" vertical="center"/>
    </xf>
    <xf numFmtId="0" fontId="14" fillId="0" borderId="14" xfId="0" applyFont="1" applyBorder="1" applyAlignment="1">
      <alignment horizontal="center" vertical="center" wrapText="1"/>
    </xf>
    <xf numFmtId="0" fontId="25" fillId="10" borderId="19" xfId="3" applyFont="1" applyFill="1" applyBorder="1" applyAlignment="1">
      <alignment horizontal="center" vertical="top" wrapText="1"/>
    </xf>
    <xf numFmtId="0" fontId="25" fillId="10" borderId="0" xfId="3" applyFont="1" applyFill="1" applyAlignment="1">
      <alignment horizontal="center" vertical="top" wrapText="1"/>
    </xf>
    <xf numFmtId="0" fontId="25" fillId="10" borderId="20" xfId="3" applyFont="1" applyFill="1" applyBorder="1" applyAlignment="1">
      <alignment horizontal="center" vertical="top" wrapText="1"/>
    </xf>
    <xf numFmtId="0" fontId="27" fillId="11" borderId="0" xfId="0" applyFont="1" applyFill="1" applyAlignment="1">
      <alignment horizontal="center" vertical="center"/>
    </xf>
    <xf numFmtId="0" fontId="27" fillId="11" borderId="21" xfId="0" applyFont="1" applyFill="1" applyBorder="1" applyAlignment="1">
      <alignment horizontal="center" vertical="center"/>
    </xf>
    <xf numFmtId="0" fontId="4" fillId="9" borderId="0" xfId="1" applyFont="1" applyFill="1" applyAlignment="1">
      <alignment horizontal="center" vertical="center" wrapText="1"/>
    </xf>
    <xf numFmtId="1" fontId="21" fillId="11" borderId="0" xfId="3" applyNumberFormat="1" applyFont="1" applyFill="1" applyAlignment="1">
      <alignment horizontal="center" vertical="center" wrapText="1"/>
    </xf>
    <xf numFmtId="1" fontId="21" fillId="11" borderId="20" xfId="3" applyNumberFormat="1" applyFont="1" applyFill="1" applyBorder="1" applyAlignment="1">
      <alignment horizontal="center" vertical="center" wrapText="1"/>
    </xf>
    <xf numFmtId="0" fontId="22" fillId="9" borderId="0" xfId="1" applyFont="1" applyFill="1" applyAlignment="1">
      <alignment horizontal="center" vertical="center" wrapText="1"/>
    </xf>
    <xf numFmtId="0" fontId="22" fillId="9" borderId="20" xfId="1" applyFont="1" applyFill="1" applyBorder="1" applyAlignment="1">
      <alignment horizontal="center" vertical="center" wrapText="1"/>
    </xf>
    <xf numFmtId="0" fontId="28" fillId="10" borderId="22" xfId="0" applyFont="1" applyFill="1" applyBorder="1" applyAlignment="1">
      <alignment horizontal="center" vertical="center" wrapText="1"/>
    </xf>
    <xf numFmtId="0" fontId="28" fillId="10" borderId="0" xfId="0" applyFont="1" applyFill="1" applyAlignment="1">
      <alignment horizontal="center" vertical="center" wrapText="1"/>
    </xf>
    <xf numFmtId="0" fontId="3" fillId="0" borderId="0" xfId="1" applyFont="1" applyAlignment="1">
      <alignment horizontal="left" vertical="center" wrapText="1"/>
    </xf>
    <xf numFmtId="0" fontId="30" fillId="9" borderId="1" xfId="1" applyFont="1" applyFill="1" applyBorder="1" applyAlignment="1">
      <alignment horizontal="center" vertical="center" wrapText="1"/>
    </xf>
    <xf numFmtId="0" fontId="30" fillId="9" borderId="2" xfId="1" applyFont="1" applyFill="1" applyBorder="1" applyAlignment="1">
      <alignment horizontal="center" vertical="center" wrapText="1"/>
    </xf>
    <xf numFmtId="0" fontId="30" fillId="9" borderId="12" xfId="1" applyFont="1" applyFill="1" applyBorder="1" applyAlignment="1">
      <alignment horizontal="center" vertical="center" wrapText="1"/>
    </xf>
    <xf numFmtId="0" fontId="4" fillId="9" borderId="1" xfId="1" applyFont="1" applyFill="1" applyBorder="1" applyAlignment="1">
      <alignment horizontal="center" vertical="center" wrapText="1"/>
    </xf>
    <xf numFmtId="0" fontId="4" fillId="9" borderId="2" xfId="1" applyFont="1" applyFill="1" applyBorder="1" applyAlignment="1">
      <alignment horizontal="center" vertical="center" wrapText="1"/>
    </xf>
    <xf numFmtId="0" fontId="4" fillId="9" borderId="12" xfId="1" applyFont="1" applyFill="1" applyBorder="1" applyAlignment="1">
      <alignment horizontal="center" vertical="center" wrapText="1"/>
    </xf>
    <xf numFmtId="0" fontId="5" fillId="4" borderId="1" xfId="1" applyFont="1" applyFill="1" applyBorder="1" applyAlignment="1">
      <alignment horizontal="center" vertical="center" shrinkToFit="1"/>
    </xf>
    <xf numFmtId="0" fontId="5" fillId="4" borderId="2" xfId="1" applyFont="1" applyFill="1" applyBorder="1" applyAlignment="1">
      <alignment horizontal="center" vertical="center" shrinkToFit="1"/>
    </xf>
    <xf numFmtId="0" fontId="6" fillId="3" borderId="2" xfId="1" applyFont="1" applyFill="1" applyBorder="1" applyAlignment="1">
      <alignment horizontal="left" vertical="center" wrapText="1"/>
    </xf>
    <xf numFmtId="0" fontId="6" fillId="3" borderId="12" xfId="1" applyFont="1" applyFill="1" applyBorder="1" applyAlignment="1">
      <alignment horizontal="left" vertical="center" wrapText="1"/>
    </xf>
  </cellXfs>
  <cellStyles count="5">
    <cellStyle name="Normal" xfId="0" builtinId="0"/>
    <cellStyle name="Normal 2" xfId="1" xr:uid="{00000000-0005-0000-0000-000001000000}"/>
    <cellStyle name="Standaard 2" xfId="2" xr:uid="{00000000-0005-0000-0000-000002000000}"/>
    <cellStyle name="Standaard 3" xfId="3" xr:uid="{00000000-0005-0000-0000-000003000000}"/>
    <cellStyle name="Standaard 4" xfId="4" xr:uid="{E8D86B13-24A6-452C-AAF4-9BC74B07055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1647825</xdr:colOff>
      <xdr:row>1</xdr:row>
      <xdr:rowOff>171450</xdr:rowOff>
    </xdr:from>
    <xdr:to>
      <xdr:col>5</xdr:col>
      <xdr:colOff>2257425</xdr:colOff>
      <xdr:row>1</xdr:row>
      <xdr:rowOff>1152525</xdr:rowOff>
    </xdr:to>
    <xdr:pic>
      <xdr:nvPicPr>
        <xdr:cNvPr id="3" name="Picture 1">
          <a:extLst>
            <a:ext uri="{FF2B5EF4-FFF2-40B4-BE49-F238E27FC236}">
              <a16:creationId xmlns:a16="http://schemas.microsoft.com/office/drawing/2014/main" id="{540A2EF5-676C-420B-B024-7E6E2B66686C}"/>
            </a:ext>
          </a:extLst>
        </xdr:cNvPr>
        <xdr:cNvPicPr>
          <a:picLocks noChangeAspect="1"/>
        </xdr:cNvPicPr>
      </xdr:nvPicPr>
      <xdr:blipFill>
        <a:blip xmlns:r="http://schemas.openxmlformats.org/officeDocument/2006/relationships" r:embed="rId1"/>
        <a:stretch>
          <a:fillRect/>
        </a:stretch>
      </xdr:blipFill>
      <xdr:spPr>
        <a:xfrm>
          <a:off x="14687550" y="361950"/>
          <a:ext cx="2457450" cy="9810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152400</xdr:colOff>
      <xdr:row>1</xdr:row>
      <xdr:rowOff>123825</xdr:rowOff>
    </xdr:from>
    <xdr:to>
      <xdr:col>7</xdr:col>
      <xdr:colOff>933450</xdr:colOff>
      <xdr:row>1</xdr:row>
      <xdr:rowOff>923925</xdr:rowOff>
    </xdr:to>
    <xdr:pic>
      <xdr:nvPicPr>
        <xdr:cNvPr id="2" name="Picture 1">
          <a:extLst>
            <a:ext uri="{FF2B5EF4-FFF2-40B4-BE49-F238E27FC236}">
              <a16:creationId xmlns:a16="http://schemas.microsoft.com/office/drawing/2014/main" id="{FE09230A-DE26-42DB-AF24-4C1E86F761CE}"/>
            </a:ext>
          </a:extLst>
        </xdr:cNvPr>
        <xdr:cNvPicPr>
          <a:picLocks noChangeAspect="1"/>
        </xdr:cNvPicPr>
      </xdr:nvPicPr>
      <xdr:blipFill>
        <a:blip xmlns:r="http://schemas.openxmlformats.org/officeDocument/2006/relationships" r:embed="rId1"/>
        <a:stretch>
          <a:fillRect/>
        </a:stretch>
      </xdr:blipFill>
      <xdr:spPr>
        <a:xfrm>
          <a:off x="10029825" y="314325"/>
          <a:ext cx="2019300" cy="8001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3676650</xdr:colOff>
      <xdr:row>1</xdr:row>
      <xdr:rowOff>257175</xdr:rowOff>
    </xdr:from>
    <xdr:to>
      <xdr:col>4</xdr:col>
      <xdr:colOff>5715000</xdr:colOff>
      <xdr:row>1</xdr:row>
      <xdr:rowOff>1076325</xdr:rowOff>
    </xdr:to>
    <xdr:pic>
      <xdr:nvPicPr>
        <xdr:cNvPr id="2" name="Picture 1">
          <a:extLst>
            <a:ext uri="{FF2B5EF4-FFF2-40B4-BE49-F238E27FC236}">
              <a16:creationId xmlns:a16="http://schemas.microsoft.com/office/drawing/2014/main" id="{131BC6D5-051F-4BDE-8761-0DF4FDEEFA69}"/>
            </a:ext>
          </a:extLst>
        </xdr:cNvPr>
        <xdr:cNvPicPr>
          <a:picLocks noChangeAspect="1"/>
        </xdr:cNvPicPr>
      </xdr:nvPicPr>
      <xdr:blipFill>
        <a:blip xmlns:r="http://schemas.openxmlformats.org/officeDocument/2006/relationships" r:embed="rId1"/>
        <a:stretch>
          <a:fillRect/>
        </a:stretch>
      </xdr:blipFill>
      <xdr:spPr>
        <a:xfrm>
          <a:off x="11715750" y="676275"/>
          <a:ext cx="2038350" cy="8191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04394-26D6-4CF3-87D3-FA5248C01E59}">
  <dimension ref="A2:H113"/>
  <sheetViews>
    <sheetView topLeftCell="A9" workbookViewId="0">
      <selection activeCell="C10" sqref="C10"/>
    </sheetView>
  </sheetViews>
  <sheetFormatPr defaultRowHeight="14.5" x14ac:dyDescent="0.35"/>
  <cols>
    <col min="1" max="1" width="23.1796875" customWidth="1"/>
    <col min="2" max="2" width="8.26953125" customWidth="1"/>
    <col min="3" max="3" width="138.26953125" customWidth="1"/>
    <col min="4" max="4" width="25.81640625" customWidth="1"/>
    <col min="5" max="5" width="27.7265625" customWidth="1"/>
    <col min="6" max="6" width="39.453125" customWidth="1"/>
    <col min="8" max="8" width="5.453125" hidden="1" customWidth="1"/>
  </cols>
  <sheetData>
    <row r="2" spans="1:8" ht="115.5" customHeight="1" x14ac:dyDescent="0.35">
      <c r="A2" s="127" t="s">
        <v>0</v>
      </c>
      <c r="B2" s="127"/>
      <c r="C2" s="127"/>
      <c r="D2" s="127"/>
      <c r="E2" s="127"/>
      <c r="F2" s="127"/>
      <c r="H2" s="26"/>
    </row>
    <row r="3" spans="1:8" ht="15" customHeight="1" x14ac:dyDescent="0.35"/>
    <row r="4" spans="1:8" ht="63.75" customHeight="1" x14ac:dyDescent="0.35">
      <c r="A4" s="125" t="s">
        <v>1</v>
      </c>
      <c r="B4" s="126"/>
      <c r="C4" s="122" t="s">
        <v>2</v>
      </c>
      <c r="D4" s="123"/>
      <c r="E4" s="123"/>
      <c r="F4" s="124"/>
    </row>
    <row r="5" spans="1:8" s="76" customFormat="1" ht="15" customHeight="1" x14ac:dyDescent="0.35">
      <c r="B5" s="77"/>
      <c r="C5" s="78"/>
      <c r="D5" s="79"/>
      <c r="E5" s="79"/>
      <c r="F5" s="80"/>
    </row>
    <row r="6" spans="1:8" ht="73.5" customHeight="1" x14ac:dyDescent="0.35">
      <c r="A6" s="84" t="s">
        <v>3</v>
      </c>
      <c r="B6" s="14" t="s">
        <v>4</v>
      </c>
      <c r="C6" s="14" t="s">
        <v>5</v>
      </c>
      <c r="D6" s="14" t="s">
        <v>6</v>
      </c>
      <c r="E6" s="14" t="s">
        <v>7</v>
      </c>
      <c r="F6" s="14" t="s">
        <v>8</v>
      </c>
    </row>
    <row r="7" spans="1:8" s="72" customFormat="1" ht="54" customHeight="1" x14ac:dyDescent="0.35">
      <c r="A7" s="106"/>
      <c r="B7" s="97"/>
      <c r="C7" s="98" t="s">
        <v>9</v>
      </c>
      <c r="D7" s="73"/>
      <c r="E7" s="74"/>
      <c r="F7" s="75"/>
    </row>
    <row r="8" spans="1:8" ht="46.5" x14ac:dyDescent="0.35">
      <c r="A8" s="99" t="s">
        <v>9</v>
      </c>
      <c r="B8" s="102" t="s">
        <v>10</v>
      </c>
      <c r="C8" s="27" t="s">
        <v>11</v>
      </c>
      <c r="D8" s="55" t="s">
        <v>6</v>
      </c>
      <c r="E8" s="55"/>
      <c r="F8" s="61"/>
    </row>
    <row r="9" spans="1:8" ht="31" x14ac:dyDescent="0.35">
      <c r="A9" s="99" t="s">
        <v>9</v>
      </c>
      <c r="B9" s="102" t="s">
        <v>12</v>
      </c>
      <c r="C9" s="27" t="s">
        <v>13</v>
      </c>
      <c r="D9" s="55" t="s">
        <v>6</v>
      </c>
      <c r="E9" s="55"/>
      <c r="F9" s="49"/>
    </row>
    <row r="10" spans="1:8" ht="31" x14ac:dyDescent="0.35">
      <c r="A10" s="99" t="s">
        <v>9</v>
      </c>
      <c r="B10" s="102" t="s">
        <v>14</v>
      </c>
      <c r="C10" s="27" t="s">
        <v>15</v>
      </c>
      <c r="D10" s="55" t="s">
        <v>6</v>
      </c>
      <c r="E10" s="27"/>
      <c r="F10" s="27"/>
      <c r="G10" s="27"/>
    </row>
    <row r="11" spans="1:8" ht="15.5" x14ac:dyDescent="0.35">
      <c r="A11" s="99" t="s">
        <v>9</v>
      </c>
      <c r="B11" s="102" t="s">
        <v>16</v>
      </c>
      <c r="C11" s="28" t="s">
        <v>17</v>
      </c>
      <c r="D11" s="55" t="s">
        <v>6</v>
      </c>
      <c r="E11" s="56"/>
      <c r="F11" s="50"/>
    </row>
    <row r="12" spans="1:8" ht="15.5" x14ac:dyDescent="0.35">
      <c r="A12" s="99" t="s">
        <v>9</v>
      </c>
      <c r="B12" s="102" t="s">
        <v>18</v>
      </c>
      <c r="C12" s="28" t="s">
        <v>19</v>
      </c>
      <c r="D12" s="55" t="s">
        <v>6</v>
      </c>
      <c r="E12" s="56"/>
      <c r="F12" s="50"/>
    </row>
    <row r="13" spans="1:8" ht="15.5" x14ac:dyDescent="0.35">
      <c r="A13" s="99" t="s">
        <v>9</v>
      </c>
      <c r="B13" s="102" t="s">
        <v>20</v>
      </c>
      <c r="C13" s="28" t="s">
        <v>21</v>
      </c>
      <c r="D13" s="55" t="s">
        <v>6</v>
      </c>
      <c r="E13" s="56"/>
      <c r="F13" s="50"/>
    </row>
    <row r="14" spans="1:8" ht="46.5" x14ac:dyDescent="0.35">
      <c r="A14" s="99" t="s">
        <v>9</v>
      </c>
      <c r="B14" s="102" t="s">
        <v>22</v>
      </c>
      <c r="C14" s="27" t="s">
        <v>23</v>
      </c>
      <c r="D14" s="55" t="s">
        <v>6</v>
      </c>
      <c r="E14" s="55"/>
      <c r="F14" s="49"/>
    </row>
    <row r="15" spans="1:8" ht="46.5" x14ac:dyDescent="0.35">
      <c r="A15" s="99" t="s">
        <v>9</v>
      </c>
      <c r="B15" s="102" t="s">
        <v>24</v>
      </c>
      <c r="C15" s="27" t="s">
        <v>25</v>
      </c>
      <c r="D15" s="55" t="s">
        <v>6</v>
      </c>
      <c r="E15" s="55"/>
      <c r="F15" s="49"/>
    </row>
    <row r="16" spans="1:8" ht="15.5" x14ac:dyDescent="0.35">
      <c r="A16" s="99" t="s">
        <v>9</v>
      </c>
      <c r="B16" s="102" t="s">
        <v>26</v>
      </c>
      <c r="C16" s="27" t="s">
        <v>27</v>
      </c>
      <c r="D16" s="55" t="s">
        <v>6</v>
      </c>
      <c r="E16" s="55"/>
      <c r="F16" s="49"/>
    </row>
    <row r="17" spans="1:6" ht="62" x14ac:dyDescent="0.35">
      <c r="A17" s="99" t="s">
        <v>9</v>
      </c>
      <c r="B17" s="102" t="s">
        <v>28</v>
      </c>
      <c r="C17" s="27" t="s">
        <v>29</v>
      </c>
      <c r="D17" s="55" t="s">
        <v>6</v>
      </c>
      <c r="E17" s="55"/>
      <c r="F17" s="49"/>
    </row>
    <row r="18" spans="1:6" ht="42" customHeight="1" x14ac:dyDescent="0.35">
      <c r="A18" s="100"/>
      <c r="B18" s="103"/>
      <c r="C18" s="98" t="s">
        <v>30</v>
      </c>
      <c r="D18" s="81"/>
      <c r="E18" s="81"/>
      <c r="F18" s="81"/>
    </row>
    <row r="19" spans="1:6" ht="31" x14ac:dyDescent="0.35">
      <c r="A19" s="101" t="s">
        <v>30</v>
      </c>
      <c r="B19" s="102" t="s">
        <v>31</v>
      </c>
      <c r="C19" s="29" t="s">
        <v>32</v>
      </c>
      <c r="D19" s="55" t="s">
        <v>6</v>
      </c>
      <c r="E19" s="57"/>
      <c r="F19" s="51"/>
    </row>
    <row r="20" spans="1:6" ht="31" x14ac:dyDescent="0.35">
      <c r="A20" s="101" t="s">
        <v>30</v>
      </c>
      <c r="B20" s="102" t="s">
        <v>33</v>
      </c>
      <c r="C20" s="28" t="s">
        <v>34</v>
      </c>
      <c r="D20" s="55" t="s">
        <v>6</v>
      </c>
      <c r="E20" s="56"/>
      <c r="F20" s="50"/>
    </row>
    <row r="21" spans="1:6" ht="31" x14ac:dyDescent="0.35">
      <c r="A21" s="101" t="s">
        <v>30</v>
      </c>
      <c r="B21" s="102" t="s">
        <v>35</v>
      </c>
      <c r="C21" s="30" t="s">
        <v>36</v>
      </c>
      <c r="D21" s="55" t="s">
        <v>6</v>
      </c>
      <c r="E21" s="57"/>
      <c r="F21" s="51"/>
    </row>
    <row r="22" spans="1:6" ht="77.5" x14ac:dyDescent="0.35">
      <c r="A22" s="101" t="s">
        <v>30</v>
      </c>
      <c r="B22" s="102" t="s">
        <v>37</v>
      </c>
      <c r="C22" s="31" t="s">
        <v>38</v>
      </c>
      <c r="D22" s="55" t="s">
        <v>6</v>
      </c>
      <c r="E22" s="58"/>
      <c r="F22" s="52"/>
    </row>
    <row r="23" spans="1:6" ht="31" x14ac:dyDescent="0.35">
      <c r="A23" s="101" t="s">
        <v>30</v>
      </c>
      <c r="B23" s="102" t="s">
        <v>39</v>
      </c>
      <c r="C23" s="29" t="s">
        <v>40</v>
      </c>
      <c r="D23" s="55" t="s">
        <v>6</v>
      </c>
      <c r="E23" s="57"/>
      <c r="F23" s="51"/>
    </row>
    <row r="24" spans="1:6" ht="37.5" customHeight="1" x14ac:dyDescent="0.35">
      <c r="A24" s="100"/>
      <c r="B24" s="103"/>
      <c r="C24" s="98" t="s">
        <v>41</v>
      </c>
      <c r="D24" s="81"/>
      <c r="E24" s="81"/>
      <c r="F24" s="81"/>
    </row>
    <row r="25" spans="1:6" ht="15.5" x14ac:dyDescent="0.35">
      <c r="A25" s="101" t="s">
        <v>41</v>
      </c>
      <c r="B25" s="102" t="s">
        <v>42</v>
      </c>
      <c r="C25" s="27" t="s">
        <v>43</v>
      </c>
      <c r="D25" s="55" t="s">
        <v>6</v>
      </c>
      <c r="E25" s="55"/>
      <c r="F25" s="49"/>
    </row>
    <row r="26" spans="1:6" ht="15.5" x14ac:dyDescent="0.35">
      <c r="A26" s="101" t="s">
        <v>41</v>
      </c>
      <c r="B26" s="102" t="s">
        <v>44</v>
      </c>
      <c r="C26" s="27" t="s">
        <v>45</v>
      </c>
      <c r="D26" s="55" t="s">
        <v>6</v>
      </c>
      <c r="E26" s="55"/>
      <c r="F26" s="49"/>
    </row>
    <row r="27" spans="1:6" ht="15.5" x14ac:dyDescent="0.35">
      <c r="A27" s="101" t="s">
        <v>41</v>
      </c>
      <c r="B27" s="102" t="s">
        <v>46</v>
      </c>
      <c r="C27" s="27" t="s">
        <v>47</v>
      </c>
      <c r="D27" s="55" t="s">
        <v>6</v>
      </c>
      <c r="E27" s="55"/>
      <c r="F27" s="49"/>
    </row>
    <row r="28" spans="1:6" ht="15.5" x14ac:dyDescent="0.35">
      <c r="A28" s="101" t="s">
        <v>41</v>
      </c>
      <c r="B28" s="102" t="s">
        <v>48</v>
      </c>
      <c r="C28" s="33" t="s">
        <v>49</v>
      </c>
      <c r="D28" s="55" t="s">
        <v>6</v>
      </c>
      <c r="E28" s="59"/>
      <c r="F28" s="53"/>
    </row>
    <row r="29" spans="1:6" ht="15.5" x14ac:dyDescent="0.35">
      <c r="A29" s="101" t="s">
        <v>41</v>
      </c>
      <c r="B29" s="102" t="s">
        <v>50</v>
      </c>
      <c r="C29" s="33" t="s">
        <v>51</v>
      </c>
      <c r="D29" s="55" t="s">
        <v>6</v>
      </c>
      <c r="E29" s="59"/>
      <c r="F29" s="53"/>
    </row>
    <row r="30" spans="1:6" ht="15.5" x14ac:dyDescent="0.35">
      <c r="A30" s="101" t="s">
        <v>41</v>
      </c>
      <c r="B30" s="102" t="s">
        <v>52</v>
      </c>
      <c r="C30" s="33" t="s">
        <v>53</v>
      </c>
      <c r="D30" s="55" t="s">
        <v>6</v>
      </c>
      <c r="E30" s="59"/>
      <c r="F30" s="53"/>
    </row>
    <row r="31" spans="1:6" ht="31" x14ac:dyDescent="0.35">
      <c r="A31" s="101" t="s">
        <v>41</v>
      </c>
      <c r="B31" s="102" t="s">
        <v>54</v>
      </c>
      <c r="C31" s="33" t="s">
        <v>55</v>
      </c>
      <c r="D31" s="55" t="s">
        <v>6</v>
      </c>
      <c r="E31" s="59"/>
      <c r="F31" s="53"/>
    </row>
    <row r="32" spans="1:6" ht="15.5" x14ac:dyDescent="0.35">
      <c r="A32" s="101" t="s">
        <v>41</v>
      </c>
      <c r="B32" s="102" t="s">
        <v>56</v>
      </c>
      <c r="C32" s="33" t="s">
        <v>57</v>
      </c>
      <c r="D32" s="55" t="s">
        <v>6</v>
      </c>
      <c r="E32" s="59"/>
      <c r="F32" s="53"/>
    </row>
    <row r="33" spans="1:6" ht="15.5" x14ac:dyDescent="0.35">
      <c r="A33" s="101" t="s">
        <v>41</v>
      </c>
      <c r="B33" s="102" t="s">
        <v>58</v>
      </c>
      <c r="C33" s="33" t="s">
        <v>59</v>
      </c>
      <c r="D33" s="55" t="s">
        <v>6</v>
      </c>
      <c r="E33" s="59"/>
      <c r="F33" s="53"/>
    </row>
    <row r="34" spans="1:6" ht="15.5" x14ac:dyDescent="0.35">
      <c r="A34" s="101" t="s">
        <v>41</v>
      </c>
      <c r="B34" s="102" t="s">
        <v>60</v>
      </c>
      <c r="C34" s="33" t="s">
        <v>61</v>
      </c>
      <c r="D34" s="55" t="s">
        <v>6</v>
      </c>
      <c r="E34" s="59"/>
      <c r="F34" s="53"/>
    </row>
    <row r="35" spans="1:6" ht="31" x14ac:dyDescent="0.35">
      <c r="A35" s="101" t="s">
        <v>41</v>
      </c>
      <c r="B35" s="102" t="s">
        <v>62</v>
      </c>
      <c r="C35" s="34" t="s">
        <v>63</v>
      </c>
      <c r="D35" s="55" t="s">
        <v>6</v>
      </c>
      <c r="E35" s="59"/>
      <c r="F35" s="53"/>
    </row>
    <row r="36" spans="1:6" ht="15.5" x14ac:dyDescent="0.35">
      <c r="A36" s="101" t="s">
        <v>41</v>
      </c>
      <c r="B36" s="102" t="s">
        <v>64</v>
      </c>
      <c r="C36" s="33" t="s">
        <v>65</v>
      </c>
      <c r="D36" s="55" t="s">
        <v>6</v>
      </c>
      <c r="E36" s="59"/>
      <c r="F36" s="53"/>
    </row>
    <row r="37" spans="1:6" ht="46.5" x14ac:dyDescent="0.35">
      <c r="A37" s="101" t="s">
        <v>41</v>
      </c>
      <c r="B37" s="102" t="s">
        <v>66</v>
      </c>
      <c r="C37" s="33" t="s">
        <v>67</v>
      </c>
      <c r="D37" s="55" t="s">
        <v>6</v>
      </c>
      <c r="E37" s="59"/>
      <c r="F37" s="53"/>
    </row>
    <row r="38" spans="1:6" ht="15.5" x14ac:dyDescent="0.35">
      <c r="A38" s="101" t="s">
        <v>41</v>
      </c>
      <c r="B38" s="102" t="s">
        <v>68</v>
      </c>
      <c r="C38" s="33" t="s">
        <v>69</v>
      </c>
      <c r="D38" s="55" t="s">
        <v>6</v>
      </c>
      <c r="E38" s="59"/>
      <c r="F38" s="53"/>
    </row>
    <row r="39" spans="1:6" ht="15.5" x14ac:dyDescent="0.35">
      <c r="A39" s="101" t="s">
        <v>41</v>
      </c>
      <c r="B39" s="102" t="s">
        <v>70</v>
      </c>
      <c r="C39" s="33" t="s">
        <v>71</v>
      </c>
      <c r="D39" s="55" t="s">
        <v>6</v>
      </c>
      <c r="E39" s="59"/>
      <c r="F39" s="53"/>
    </row>
    <row r="40" spans="1:6" ht="15.5" x14ac:dyDescent="0.35">
      <c r="A40" s="101" t="s">
        <v>41</v>
      </c>
      <c r="B40" s="102" t="s">
        <v>72</v>
      </c>
      <c r="C40" s="33" t="s">
        <v>73</v>
      </c>
      <c r="D40" s="55" t="s">
        <v>6</v>
      </c>
      <c r="E40" s="59"/>
      <c r="F40" s="53"/>
    </row>
    <row r="41" spans="1:6" ht="15.5" x14ac:dyDescent="0.35">
      <c r="A41" s="101" t="s">
        <v>41</v>
      </c>
      <c r="B41" s="102" t="s">
        <v>74</v>
      </c>
      <c r="C41" s="27" t="s">
        <v>75</v>
      </c>
      <c r="D41" s="55" t="s">
        <v>6</v>
      </c>
      <c r="E41" s="55"/>
      <c r="F41" s="49"/>
    </row>
    <row r="42" spans="1:6" ht="15.5" x14ac:dyDescent="0.35">
      <c r="A42" s="101" t="s">
        <v>41</v>
      </c>
      <c r="B42" s="102" t="s">
        <v>76</v>
      </c>
      <c r="C42" s="33" t="s">
        <v>77</v>
      </c>
      <c r="D42" s="55" t="s">
        <v>6</v>
      </c>
      <c r="E42" s="59"/>
      <c r="F42" s="53"/>
    </row>
    <row r="43" spans="1:6" ht="15.5" x14ac:dyDescent="0.35">
      <c r="A43" s="101" t="s">
        <v>41</v>
      </c>
      <c r="B43" s="102" t="s">
        <v>78</v>
      </c>
      <c r="C43" s="33" t="s">
        <v>79</v>
      </c>
      <c r="D43" s="55" t="s">
        <v>6</v>
      </c>
      <c r="E43" s="59"/>
      <c r="F43" s="53"/>
    </row>
    <row r="44" spans="1:6" ht="31" x14ac:dyDescent="0.35">
      <c r="A44" s="101" t="s">
        <v>41</v>
      </c>
      <c r="B44" s="102" t="s">
        <v>80</v>
      </c>
      <c r="C44" s="33" t="s">
        <v>81</v>
      </c>
      <c r="D44" s="55" t="s">
        <v>6</v>
      </c>
      <c r="E44" s="59"/>
      <c r="F44" s="53"/>
    </row>
    <row r="45" spans="1:6" ht="35.25" customHeight="1" x14ac:dyDescent="0.35">
      <c r="A45" s="100"/>
      <c r="B45" s="103"/>
      <c r="C45" s="98" t="s">
        <v>82</v>
      </c>
      <c r="D45" s="81"/>
      <c r="E45" s="81"/>
      <c r="F45" s="81"/>
    </row>
    <row r="46" spans="1:6" ht="15.5" x14ac:dyDescent="0.35">
      <c r="A46" s="101" t="s">
        <v>82</v>
      </c>
      <c r="B46" s="104" t="s">
        <v>83</v>
      </c>
      <c r="C46" s="33" t="s">
        <v>84</v>
      </c>
      <c r="D46" s="55" t="s">
        <v>6</v>
      </c>
      <c r="E46" s="59"/>
      <c r="F46" s="53"/>
    </row>
    <row r="47" spans="1:6" ht="15.5" x14ac:dyDescent="0.35">
      <c r="A47" s="101" t="s">
        <v>82</v>
      </c>
      <c r="B47" s="104" t="s">
        <v>85</v>
      </c>
      <c r="C47" s="33" t="s">
        <v>86</v>
      </c>
      <c r="D47" s="55" t="s">
        <v>6</v>
      </c>
      <c r="E47" s="59"/>
      <c r="F47" s="53"/>
    </row>
    <row r="48" spans="1:6" ht="15.5" x14ac:dyDescent="0.35">
      <c r="A48" s="101" t="s">
        <v>82</v>
      </c>
      <c r="B48" s="104" t="s">
        <v>87</v>
      </c>
      <c r="C48" s="33" t="s">
        <v>88</v>
      </c>
      <c r="D48" s="55" t="s">
        <v>6</v>
      </c>
      <c r="E48" s="59"/>
      <c r="F48" s="53"/>
    </row>
    <row r="49" spans="1:6" ht="39" customHeight="1" x14ac:dyDescent="0.35">
      <c r="A49" s="100"/>
      <c r="B49" s="103"/>
      <c r="C49" s="98" t="s">
        <v>89</v>
      </c>
      <c r="D49" s="81"/>
      <c r="E49" s="81"/>
      <c r="F49" s="81"/>
    </row>
    <row r="50" spans="1:6" ht="31" x14ac:dyDescent="0.35">
      <c r="A50" s="101" t="s">
        <v>89</v>
      </c>
      <c r="B50" s="104" t="s">
        <v>90</v>
      </c>
      <c r="C50" s="33" t="s">
        <v>91</v>
      </c>
      <c r="D50" s="55" t="s">
        <v>6</v>
      </c>
      <c r="E50" s="59"/>
      <c r="F50" s="53"/>
    </row>
    <row r="51" spans="1:6" ht="31" x14ac:dyDescent="0.35">
      <c r="A51" s="101" t="s">
        <v>89</v>
      </c>
      <c r="B51" s="104" t="s">
        <v>92</v>
      </c>
      <c r="C51" s="33" t="s">
        <v>93</v>
      </c>
      <c r="D51" s="55" t="s">
        <v>6</v>
      </c>
      <c r="E51" s="59"/>
      <c r="F51" s="53"/>
    </row>
    <row r="52" spans="1:6" ht="31" x14ac:dyDescent="0.35">
      <c r="A52" s="101" t="s">
        <v>89</v>
      </c>
      <c r="B52" s="104" t="s">
        <v>94</v>
      </c>
      <c r="C52" s="33" t="s">
        <v>95</v>
      </c>
      <c r="D52" s="55" t="s">
        <v>6</v>
      </c>
      <c r="E52" s="59"/>
      <c r="F52" s="53"/>
    </row>
    <row r="53" spans="1:6" ht="31" x14ac:dyDescent="0.35">
      <c r="A53" s="101" t="s">
        <v>89</v>
      </c>
      <c r="B53" s="104" t="s">
        <v>96</v>
      </c>
      <c r="C53" s="33" t="s">
        <v>97</v>
      </c>
      <c r="D53" s="55" t="s">
        <v>6</v>
      </c>
      <c r="E53" s="59"/>
      <c r="F53" s="53"/>
    </row>
    <row r="54" spans="1:6" ht="31" x14ac:dyDescent="0.35">
      <c r="A54" s="101" t="s">
        <v>89</v>
      </c>
      <c r="B54" s="104" t="s">
        <v>98</v>
      </c>
      <c r="C54" s="33" t="s">
        <v>99</v>
      </c>
      <c r="D54" s="55" t="s">
        <v>6</v>
      </c>
      <c r="E54" s="59"/>
      <c r="F54" s="53"/>
    </row>
    <row r="55" spans="1:6" ht="31" x14ac:dyDescent="0.35">
      <c r="A55" s="101" t="s">
        <v>89</v>
      </c>
      <c r="B55" s="104" t="s">
        <v>100</v>
      </c>
      <c r="C55" s="33" t="s">
        <v>101</v>
      </c>
      <c r="D55" s="55" t="s">
        <v>6</v>
      </c>
      <c r="E55" s="59"/>
      <c r="F55" s="53"/>
    </row>
    <row r="56" spans="1:6" ht="31" x14ac:dyDescent="0.35">
      <c r="A56" s="101" t="s">
        <v>89</v>
      </c>
      <c r="B56" s="104" t="s">
        <v>102</v>
      </c>
      <c r="C56" s="33" t="s">
        <v>103</v>
      </c>
      <c r="D56" s="55" t="s">
        <v>6</v>
      </c>
      <c r="E56" s="59"/>
      <c r="F56" s="53"/>
    </row>
    <row r="57" spans="1:6" ht="31" x14ac:dyDescent="0.35">
      <c r="A57" s="101" t="s">
        <v>89</v>
      </c>
      <c r="B57" s="104" t="s">
        <v>104</v>
      </c>
      <c r="C57" s="33" t="s">
        <v>105</v>
      </c>
      <c r="D57" s="55" t="s">
        <v>6</v>
      </c>
      <c r="E57" s="59"/>
      <c r="F57" s="53"/>
    </row>
    <row r="58" spans="1:6" ht="31" x14ac:dyDescent="0.35">
      <c r="A58" s="101" t="s">
        <v>89</v>
      </c>
      <c r="B58" s="104" t="s">
        <v>106</v>
      </c>
      <c r="C58" s="33" t="s">
        <v>107</v>
      </c>
      <c r="D58" s="55" t="s">
        <v>6</v>
      </c>
      <c r="E58" s="59"/>
      <c r="F58" s="53"/>
    </row>
    <row r="59" spans="1:6" ht="31" x14ac:dyDescent="0.35">
      <c r="A59" s="101" t="s">
        <v>89</v>
      </c>
      <c r="B59" s="104" t="s">
        <v>108</v>
      </c>
      <c r="C59" s="33" t="s">
        <v>109</v>
      </c>
      <c r="D59" s="55" t="s">
        <v>6</v>
      </c>
      <c r="E59" s="59"/>
      <c r="F59" s="53"/>
    </row>
    <row r="60" spans="1:6" ht="31" x14ac:dyDescent="0.35">
      <c r="A60" s="101" t="s">
        <v>89</v>
      </c>
      <c r="B60" s="104" t="s">
        <v>110</v>
      </c>
      <c r="C60" s="33" t="s">
        <v>111</v>
      </c>
      <c r="D60" s="55" t="s">
        <v>6</v>
      </c>
      <c r="E60" s="59"/>
      <c r="F60" s="53"/>
    </row>
    <row r="61" spans="1:6" ht="31" x14ac:dyDescent="0.35">
      <c r="A61" s="101" t="s">
        <v>89</v>
      </c>
      <c r="B61" s="104" t="s">
        <v>112</v>
      </c>
      <c r="C61" s="33" t="s">
        <v>113</v>
      </c>
      <c r="D61" s="55" t="s">
        <v>6</v>
      </c>
      <c r="E61" s="59"/>
      <c r="F61" s="53"/>
    </row>
    <row r="62" spans="1:6" ht="31" x14ac:dyDescent="0.35">
      <c r="A62" s="101" t="s">
        <v>89</v>
      </c>
      <c r="B62" s="104" t="s">
        <v>114</v>
      </c>
      <c r="C62" s="33" t="s">
        <v>115</v>
      </c>
      <c r="D62" s="55" t="s">
        <v>6</v>
      </c>
      <c r="E62" s="59"/>
      <c r="F62" s="53"/>
    </row>
    <row r="63" spans="1:6" ht="31" x14ac:dyDescent="0.35">
      <c r="A63" s="101" t="s">
        <v>89</v>
      </c>
      <c r="B63" s="104" t="s">
        <v>116</v>
      </c>
      <c r="C63" s="33" t="s">
        <v>117</v>
      </c>
      <c r="D63" s="55" t="s">
        <v>6</v>
      </c>
      <c r="E63" s="59"/>
      <c r="F63" s="53"/>
    </row>
    <row r="64" spans="1:6" ht="31" x14ac:dyDescent="0.35">
      <c r="A64" s="101" t="s">
        <v>89</v>
      </c>
      <c r="B64" s="104" t="s">
        <v>118</v>
      </c>
      <c r="C64" s="33" t="s">
        <v>119</v>
      </c>
      <c r="D64" s="55" t="s">
        <v>6</v>
      </c>
      <c r="E64" s="59"/>
      <c r="F64" s="53"/>
    </row>
    <row r="65" spans="1:6" ht="31" x14ac:dyDescent="0.35">
      <c r="A65" s="101" t="s">
        <v>89</v>
      </c>
      <c r="B65" s="104" t="s">
        <v>120</v>
      </c>
      <c r="C65" s="33" t="s">
        <v>121</v>
      </c>
      <c r="D65" s="55" t="s">
        <v>6</v>
      </c>
      <c r="E65" s="59"/>
      <c r="F65" s="53"/>
    </row>
    <row r="66" spans="1:6" ht="31" x14ac:dyDescent="0.35">
      <c r="A66" s="101" t="s">
        <v>89</v>
      </c>
      <c r="B66" s="104" t="s">
        <v>122</v>
      </c>
      <c r="C66" s="33" t="s">
        <v>123</v>
      </c>
      <c r="D66" s="55" t="s">
        <v>6</v>
      </c>
      <c r="E66" s="59"/>
      <c r="F66" s="53"/>
    </row>
    <row r="67" spans="1:6" ht="31" x14ac:dyDescent="0.35">
      <c r="A67" s="101" t="s">
        <v>89</v>
      </c>
      <c r="B67" s="104" t="s">
        <v>124</v>
      </c>
      <c r="C67" s="33" t="s">
        <v>125</v>
      </c>
      <c r="D67" s="55" t="s">
        <v>6</v>
      </c>
      <c r="E67" s="59"/>
      <c r="F67" s="53"/>
    </row>
    <row r="68" spans="1:6" ht="36.75" customHeight="1" x14ac:dyDescent="0.35">
      <c r="A68" s="100"/>
      <c r="B68" s="103"/>
      <c r="C68" s="98" t="s">
        <v>126</v>
      </c>
      <c r="D68" s="81"/>
      <c r="E68" s="81"/>
      <c r="F68" s="81"/>
    </row>
    <row r="69" spans="1:6" ht="15.5" x14ac:dyDescent="0.35">
      <c r="A69" s="101" t="s">
        <v>127</v>
      </c>
      <c r="B69" s="104" t="s">
        <v>128</v>
      </c>
      <c r="C69" s="33" t="s">
        <v>129</v>
      </c>
      <c r="D69" s="55" t="s">
        <v>6</v>
      </c>
      <c r="E69" s="59"/>
      <c r="F69" s="53"/>
    </row>
    <row r="70" spans="1:6" ht="15.5" x14ac:dyDescent="0.35">
      <c r="A70" s="101" t="s">
        <v>127</v>
      </c>
      <c r="B70" s="104" t="s">
        <v>130</v>
      </c>
      <c r="C70" s="33" t="s">
        <v>131</v>
      </c>
      <c r="D70" s="55" t="s">
        <v>6</v>
      </c>
      <c r="E70" s="59"/>
      <c r="F70" s="53"/>
    </row>
    <row r="71" spans="1:6" ht="15.5" x14ac:dyDescent="0.35">
      <c r="A71" s="101" t="s">
        <v>127</v>
      </c>
      <c r="B71" s="104" t="s">
        <v>132</v>
      </c>
      <c r="C71" s="33" t="s">
        <v>133</v>
      </c>
      <c r="D71" s="55" t="s">
        <v>6</v>
      </c>
      <c r="E71" s="59"/>
      <c r="F71" s="53"/>
    </row>
    <row r="72" spans="1:6" ht="15.5" x14ac:dyDescent="0.35">
      <c r="A72" s="101" t="s">
        <v>127</v>
      </c>
      <c r="B72" s="104" t="s">
        <v>134</v>
      </c>
      <c r="C72" s="33" t="s">
        <v>135</v>
      </c>
      <c r="D72" s="55" t="s">
        <v>6</v>
      </c>
      <c r="E72" s="59"/>
      <c r="F72" s="53"/>
    </row>
    <row r="73" spans="1:6" ht="15.5" x14ac:dyDescent="0.35">
      <c r="A73" s="101" t="s">
        <v>127</v>
      </c>
      <c r="B73" s="104" t="s">
        <v>136</v>
      </c>
      <c r="C73" s="33" t="s">
        <v>137</v>
      </c>
      <c r="D73" s="55" t="s">
        <v>6</v>
      </c>
      <c r="E73" s="59"/>
      <c r="F73" s="53"/>
    </row>
    <row r="74" spans="1:6" ht="15.5" x14ac:dyDescent="0.35">
      <c r="A74" s="101" t="s">
        <v>127</v>
      </c>
      <c r="B74" s="104" t="s">
        <v>138</v>
      </c>
      <c r="C74" s="33" t="s">
        <v>139</v>
      </c>
      <c r="D74" s="55" t="s">
        <v>6</v>
      </c>
      <c r="E74" s="59"/>
      <c r="F74" s="53"/>
    </row>
    <row r="75" spans="1:6" ht="15.5" x14ac:dyDescent="0.35">
      <c r="A75" s="101" t="s">
        <v>127</v>
      </c>
      <c r="B75" s="104" t="s">
        <v>140</v>
      </c>
      <c r="C75" s="33" t="s">
        <v>141</v>
      </c>
      <c r="D75" s="55" t="s">
        <v>6</v>
      </c>
      <c r="E75" s="59"/>
      <c r="F75" s="53"/>
    </row>
    <row r="76" spans="1:6" ht="15.5" x14ac:dyDescent="0.35">
      <c r="A76" s="101" t="s">
        <v>127</v>
      </c>
      <c r="B76" s="104" t="s">
        <v>142</v>
      </c>
      <c r="C76" s="33" t="s">
        <v>143</v>
      </c>
      <c r="D76" s="55" t="s">
        <v>6</v>
      </c>
      <c r="E76" s="59"/>
      <c r="F76" s="53"/>
    </row>
    <row r="77" spans="1:6" ht="15.5" x14ac:dyDescent="0.35">
      <c r="A77" s="101" t="s">
        <v>127</v>
      </c>
      <c r="B77" s="104" t="s">
        <v>144</v>
      </c>
      <c r="C77" s="33" t="s">
        <v>145</v>
      </c>
      <c r="D77" s="55" t="s">
        <v>6</v>
      </c>
      <c r="E77" s="59"/>
      <c r="F77" s="53"/>
    </row>
    <row r="78" spans="1:6" ht="15.5" x14ac:dyDescent="0.35">
      <c r="A78" s="101" t="s">
        <v>127</v>
      </c>
      <c r="B78" s="104" t="s">
        <v>146</v>
      </c>
      <c r="C78" s="33" t="s">
        <v>147</v>
      </c>
      <c r="D78" s="55" t="s">
        <v>6</v>
      </c>
      <c r="E78" s="59"/>
      <c r="F78" s="53"/>
    </row>
    <row r="79" spans="1:6" ht="15.5" x14ac:dyDescent="0.35">
      <c r="A79" s="101" t="s">
        <v>127</v>
      </c>
      <c r="B79" s="104" t="s">
        <v>148</v>
      </c>
      <c r="C79" s="33" t="s">
        <v>149</v>
      </c>
      <c r="D79" s="55" t="s">
        <v>6</v>
      </c>
      <c r="E79" s="59"/>
      <c r="F79" s="53"/>
    </row>
    <row r="80" spans="1:6" ht="15.5" x14ac:dyDescent="0.35">
      <c r="A80" s="101" t="s">
        <v>127</v>
      </c>
      <c r="B80" s="104" t="s">
        <v>150</v>
      </c>
      <c r="C80" s="29" t="s">
        <v>151</v>
      </c>
      <c r="D80" s="55" t="s">
        <v>6</v>
      </c>
      <c r="E80" s="59"/>
      <c r="F80" s="53"/>
    </row>
    <row r="81" spans="1:6" ht="31" x14ac:dyDescent="0.35">
      <c r="A81" s="101" t="s">
        <v>127</v>
      </c>
      <c r="B81" s="104" t="s">
        <v>152</v>
      </c>
      <c r="C81" s="29" t="s">
        <v>153</v>
      </c>
      <c r="D81" s="55" t="s">
        <v>6</v>
      </c>
      <c r="E81" s="59"/>
      <c r="F81" s="53"/>
    </row>
    <row r="82" spans="1:6" ht="15.5" x14ac:dyDescent="0.35">
      <c r="A82" s="101" t="s">
        <v>127</v>
      </c>
      <c r="B82" s="104" t="s">
        <v>154</v>
      </c>
      <c r="C82" s="34" t="s">
        <v>155</v>
      </c>
      <c r="D82" s="55" t="s">
        <v>6</v>
      </c>
      <c r="E82" s="59"/>
      <c r="F82" s="53"/>
    </row>
    <row r="83" spans="1:6" ht="35.25" customHeight="1" x14ac:dyDescent="0.35">
      <c r="A83" s="100"/>
      <c r="B83" s="103"/>
      <c r="C83" s="98" t="s">
        <v>156</v>
      </c>
      <c r="D83" s="81"/>
      <c r="E83" s="81"/>
      <c r="F83" s="81"/>
    </row>
    <row r="84" spans="1:6" ht="31" x14ac:dyDescent="0.35">
      <c r="A84" s="101" t="s">
        <v>156</v>
      </c>
      <c r="B84" s="105" t="s">
        <v>157</v>
      </c>
      <c r="C84" s="35" t="s">
        <v>158</v>
      </c>
      <c r="D84" s="55" t="s">
        <v>6</v>
      </c>
      <c r="E84" s="60"/>
      <c r="F84" s="54"/>
    </row>
    <row r="85" spans="1:6" ht="31" x14ac:dyDescent="0.35">
      <c r="A85" s="101" t="s">
        <v>156</v>
      </c>
      <c r="B85" s="105" t="s">
        <v>159</v>
      </c>
      <c r="C85" s="36" t="s">
        <v>160</v>
      </c>
      <c r="D85" s="55" t="s">
        <v>6</v>
      </c>
      <c r="E85" s="60"/>
      <c r="F85" s="54"/>
    </row>
    <row r="86" spans="1:6" ht="32.25" customHeight="1" x14ac:dyDescent="0.35">
      <c r="A86" s="100"/>
      <c r="B86" s="103"/>
      <c r="C86" s="98" t="s">
        <v>161</v>
      </c>
      <c r="D86" s="81"/>
      <c r="E86" s="81"/>
      <c r="F86" s="81"/>
    </row>
    <row r="87" spans="1:6" ht="15.5" x14ac:dyDescent="0.35">
      <c r="A87" s="101" t="s">
        <v>162</v>
      </c>
      <c r="B87" s="105" t="s">
        <v>163</v>
      </c>
      <c r="C87" s="35" t="s">
        <v>164</v>
      </c>
      <c r="D87" s="55" t="s">
        <v>6</v>
      </c>
      <c r="E87" s="60"/>
      <c r="F87" s="54"/>
    </row>
    <row r="88" spans="1:6" ht="15.5" x14ac:dyDescent="0.35">
      <c r="A88" s="101" t="s">
        <v>162</v>
      </c>
      <c r="B88" s="105" t="s">
        <v>165</v>
      </c>
      <c r="C88" s="35" t="s">
        <v>166</v>
      </c>
      <c r="D88" s="55" t="s">
        <v>6</v>
      </c>
      <c r="E88" s="60"/>
      <c r="F88" s="54"/>
    </row>
    <row r="89" spans="1:6" ht="15.5" x14ac:dyDescent="0.35">
      <c r="A89" s="101" t="s">
        <v>162</v>
      </c>
      <c r="B89" s="105" t="s">
        <v>167</v>
      </c>
      <c r="C89" s="35" t="s">
        <v>168</v>
      </c>
      <c r="D89" s="55" t="s">
        <v>6</v>
      </c>
      <c r="E89" s="60"/>
      <c r="F89" s="54"/>
    </row>
    <row r="90" spans="1:6" ht="15.5" x14ac:dyDescent="0.35">
      <c r="A90" s="101" t="s">
        <v>162</v>
      </c>
      <c r="B90" s="105" t="s">
        <v>169</v>
      </c>
      <c r="C90" s="35" t="s">
        <v>170</v>
      </c>
      <c r="D90" s="55" t="s">
        <v>6</v>
      </c>
      <c r="E90" s="60"/>
      <c r="F90" s="54"/>
    </row>
    <row r="91" spans="1:6" ht="15.5" x14ac:dyDescent="0.35">
      <c r="A91" s="101" t="s">
        <v>162</v>
      </c>
      <c r="B91" s="105" t="s">
        <v>171</v>
      </c>
      <c r="C91" s="35" t="s">
        <v>172</v>
      </c>
      <c r="D91" s="55" t="s">
        <v>6</v>
      </c>
      <c r="E91" s="60"/>
      <c r="F91" s="54"/>
    </row>
    <row r="92" spans="1:6" ht="15.5" x14ac:dyDescent="0.35">
      <c r="A92" s="101" t="s">
        <v>162</v>
      </c>
      <c r="B92" s="105" t="s">
        <v>173</v>
      </c>
      <c r="C92" s="35" t="s">
        <v>174</v>
      </c>
      <c r="D92" s="55" t="s">
        <v>6</v>
      </c>
      <c r="E92" s="60"/>
      <c r="F92" s="54"/>
    </row>
    <row r="93" spans="1:6" ht="15.5" x14ac:dyDescent="0.35">
      <c r="A93" s="101" t="s">
        <v>162</v>
      </c>
      <c r="B93" s="105" t="s">
        <v>175</v>
      </c>
      <c r="C93" s="35" t="s">
        <v>176</v>
      </c>
      <c r="D93" s="55" t="s">
        <v>6</v>
      </c>
      <c r="E93" s="60"/>
      <c r="F93" s="54"/>
    </row>
    <row r="94" spans="1:6" ht="36" customHeight="1" x14ac:dyDescent="0.35">
      <c r="A94" s="100"/>
      <c r="B94" s="103"/>
      <c r="C94" s="98" t="s">
        <v>177</v>
      </c>
      <c r="D94" s="81"/>
      <c r="E94" s="81"/>
      <c r="F94" s="81"/>
    </row>
    <row r="95" spans="1:6" ht="15.5" x14ac:dyDescent="0.35">
      <c r="A95" s="101" t="s">
        <v>177</v>
      </c>
      <c r="B95" s="105" t="s">
        <v>178</v>
      </c>
      <c r="C95" s="35" t="s">
        <v>179</v>
      </c>
      <c r="D95" s="55" t="s">
        <v>6</v>
      </c>
      <c r="E95" s="60"/>
      <c r="F95" s="54"/>
    </row>
    <row r="96" spans="1:6" ht="31" x14ac:dyDescent="0.35">
      <c r="A96" s="101" t="s">
        <v>177</v>
      </c>
      <c r="B96" s="105" t="s">
        <v>180</v>
      </c>
      <c r="C96" s="37" t="s">
        <v>181</v>
      </c>
      <c r="D96" s="55" t="s">
        <v>6</v>
      </c>
      <c r="E96" s="59"/>
      <c r="F96" s="53"/>
    </row>
    <row r="97" spans="1:6" ht="31" x14ac:dyDescent="0.35">
      <c r="A97" s="101" t="s">
        <v>177</v>
      </c>
      <c r="B97" s="105" t="s">
        <v>182</v>
      </c>
      <c r="C97" s="33" t="s">
        <v>183</v>
      </c>
      <c r="D97" s="55" t="s">
        <v>6</v>
      </c>
      <c r="E97" s="59"/>
      <c r="F97" s="53"/>
    </row>
    <row r="98" spans="1:6" ht="31" x14ac:dyDescent="0.35">
      <c r="A98" s="101" t="s">
        <v>177</v>
      </c>
      <c r="B98" s="105" t="s">
        <v>184</v>
      </c>
      <c r="C98" s="33" t="s">
        <v>185</v>
      </c>
      <c r="D98" s="55" t="s">
        <v>6</v>
      </c>
      <c r="E98" s="59"/>
      <c r="F98" s="53"/>
    </row>
    <row r="99" spans="1:6" ht="38.25" customHeight="1" x14ac:dyDescent="0.35">
      <c r="A99" s="100"/>
      <c r="B99" s="103"/>
      <c r="C99" s="98" t="s">
        <v>186</v>
      </c>
      <c r="D99" s="81"/>
      <c r="E99" s="81"/>
      <c r="F99" s="81"/>
    </row>
    <row r="100" spans="1:6" ht="15.5" x14ac:dyDescent="0.35">
      <c r="A100" s="101" t="s">
        <v>186</v>
      </c>
      <c r="B100" s="105" t="s">
        <v>187</v>
      </c>
      <c r="C100" s="35" t="s">
        <v>188</v>
      </c>
      <c r="D100" s="55" t="s">
        <v>6</v>
      </c>
      <c r="E100" s="60"/>
      <c r="F100" s="54"/>
    </row>
    <row r="101" spans="1:6" ht="15.5" x14ac:dyDescent="0.35">
      <c r="A101" s="101" t="s">
        <v>186</v>
      </c>
      <c r="B101" s="105" t="s">
        <v>189</v>
      </c>
      <c r="C101" s="35" t="s">
        <v>190</v>
      </c>
      <c r="D101" s="55" t="s">
        <v>6</v>
      </c>
      <c r="E101" s="60"/>
      <c r="F101" s="54"/>
    </row>
    <row r="102" spans="1:6" ht="15.5" x14ac:dyDescent="0.35">
      <c r="A102" s="101" t="s">
        <v>186</v>
      </c>
      <c r="B102" s="105" t="s">
        <v>191</v>
      </c>
      <c r="C102" s="35" t="s">
        <v>192</v>
      </c>
      <c r="D102" s="55" t="s">
        <v>6</v>
      </c>
      <c r="E102" s="60"/>
      <c r="F102" s="54"/>
    </row>
    <row r="103" spans="1:6" ht="15.5" x14ac:dyDescent="0.35">
      <c r="A103" s="101" t="s">
        <v>186</v>
      </c>
      <c r="B103" s="105" t="s">
        <v>193</v>
      </c>
      <c r="C103" s="38" t="s">
        <v>194</v>
      </c>
      <c r="D103" s="55" t="s">
        <v>6</v>
      </c>
      <c r="E103" s="59"/>
      <c r="F103" s="53"/>
    </row>
    <row r="104" spans="1:6" ht="31" x14ac:dyDescent="0.35">
      <c r="A104" s="101" t="s">
        <v>186</v>
      </c>
      <c r="B104" s="105" t="s">
        <v>195</v>
      </c>
      <c r="C104" s="39" t="s">
        <v>196</v>
      </c>
      <c r="D104" s="55" t="s">
        <v>6</v>
      </c>
      <c r="E104" s="59"/>
      <c r="F104" s="53"/>
    </row>
    <row r="108" spans="1:6" x14ac:dyDescent="0.35">
      <c r="C108" s="69" t="s">
        <v>197</v>
      </c>
    </row>
    <row r="109" spans="1:6" ht="39" customHeight="1" x14ac:dyDescent="0.35">
      <c r="C109" s="70" t="s">
        <v>198</v>
      </c>
    </row>
    <row r="110" spans="1:6" ht="73.5" customHeight="1" x14ac:dyDescent="0.35">
      <c r="C110" s="70" t="s">
        <v>199</v>
      </c>
    </row>
    <row r="111" spans="1:6" ht="27" customHeight="1" x14ac:dyDescent="0.35">
      <c r="C111" s="70" t="s">
        <v>200</v>
      </c>
    </row>
    <row r="112" spans="1:6" ht="40.5" customHeight="1" x14ac:dyDescent="0.35">
      <c r="C112" s="70" t="s">
        <v>201</v>
      </c>
    </row>
    <row r="113" spans="3:3" ht="105" customHeight="1" x14ac:dyDescent="0.35">
      <c r="C113" s="71" t="s">
        <v>202</v>
      </c>
    </row>
  </sheetData>
  <mergeCells count="3">
    <mergeCell ref="C4:F4"/>
    <mergeCell ref="A4:B4"/>
    <mergeCell ref="A2:F2"/>
  </mergeCells>
  <phoneticPr fontId="9"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3107D-0941-49F3-899B-497CD446C1B5}">
  <dimension ref="A2:H54"/>
  <sheetViews>
    <sheetView topLeftCell="A31" zoomScaleNormal="100" workbookViewId="0">
      <selection activeCell="L12" sqref="L12"/>
    </sheetView>
  </sheetViews>
  <sheetFormatPr defaultRowHeight="14.5" x14ac:dyDescent="0.35"/>
  <cols>
    <col min="1" max="1" width="22" customWidth="1"/>
    <col min="2" max="2" width="8.7265625" customWidth="1"/>
    <col min="3" max="3" width="37.453125" customWidth="1"/>
    <col min="4" max="4" width="19" customWidth="1"/>
    <col min="5" max="5" width="12.54296875" customWidth="1"/>
    <col min="6" max="6" width="73.7265625" customWidth="1"/>
    <col min="7" max="7" width="18.54296875" customWidth="1"/>
    <col min="8" max="8" width="15.7265625" customWidth="1"/>
  </cols>
  <sheetData>
    <row r="2" spans="1:8" ht="134.25" customHeight="1" x14ac:dyDescent="0.35">
      <c r="A2" s="130" t="s">
        <v>203</v>
      </c>
      <c r="B2" s="130"/>
      <c r="C2" s="130"/>
      <c r="D2" s="130"/>
      <c r="E2" s="130"/>
      <c r="F2" s="130"/>
      <c r="G2" s="130"/>
      <c r="H2" s="131"/>
    </row>
    <row r="4" spans="1:8" ht="72" customHeight="1" x14ac:dyDescent="0.35">
      <c r="A4" s="128" t="s">
        <v>1</v>
      </c>
      <c r="B4" s="129"/>
      <c r="C4" s="132" t="s">
        <v>204</v>
      </c>
      <c r="D4" s="133"/>
      <c r="E4" s="133"/>
      <c r="F4" s="133"/>
      <c r="G4" s="133"/>
      <c r="H4" s="133"/>
    </row>
    <row r="6" spans="1:8" ht="54" x14ac:dyDescent="0.35">
      <c r="A6" s="84" t="s">
        <v>3</v>
      </c>
      <c r="B6" s="84" t="s">
        <v>205</v>
      </c>
      <c r="C6" s="84" t="s">
        <v>206</v>
      </c>
      <c r="D6" s="84" t="s">
        <v>207</v>
      </c>
      <c r="E6" s="84" t="s">
        <v>208</v>
      </c>
      <c r="F6" s="84" t="s">
        <v>209</v>
      </c>
      <c r="G6" s="84" t="s">
        <v>210</v>
      </c>
      <c r="H6" s="84" t="s">
        <v>211</v>
      </c>
    </row>
    <row r="7" spans="1:8" ht="37.5" customHeight="1" x14ac:dyDescent="0.35">
      <c r="A7" s="82"/>
      <c r="B7" s="107"/>
      <c r="C7" s="83" t="s">
        <v>212</v>
      </c>
      <c r="D7" s="82"/>
      <c r="E7" s="82"/>
      <c r="F7" s="82"/>
      <c r="G7" s="82"/>
      <c r="H7" s="82"/>
    </row>
    <row r="8" spans="1:8" ht="31" x14ac:dyDescent="0.35">
      <c r="A8" s="99" t="s">
        <v>127</v>
      </c>
      <c r="B8" s="108" t="s">
        <v>10</v>
      </c>
      <c r="C8" s="89" t="s">
        <v>213</v>
      </c>
      <c r="D8" s="87">
        <v>60</v>
      </c>
      <c r="E8" s="87">
        <v>2</v>
      </c>
      <c r="F8" s="90"/>
      <c r="G8" s="87"/>
      <c r="H8" s="87">
        <f>G8*E8</f>
        <v>0</v>
      </c>
    </row>
    <row r="9" spans="1:8" ht="37.5" customHeight="1" x14ac:dyDescent="0.35">
      <c r="A9" s="83"/>
      <c r="B9" s="109"/>
      <c r="C9" s="83" t="s">
        <v>214</v>
      </c>
      <c r="D9" s="83"/>
      <c r="E9" s="83"/>
      <c r="F9" s="83"/>
      <c r="G9" s="83"/>
      <c r="H9" s="83"/>
    </row>
    <row r="10" spans="1:8" ht="31" x14ac:dyDescent="0.35">
      <c r="A10" s="99" t="s">
        <v>215</v>
      </c>
      <c r="B10" s="110" t="s">
        <v>31</v>
      </c>
      <c r="C10" s="91" t="s">
        <v>216</v>
      </c>
      <c r="D10" s="92" t="s">
        <v>217</v>
      </c>
      <c r="E10" s="92">
        <v>1</v>
      </c>
      <c r="F10" s="88"/>
      <c r="G10" s="86"/>
      <c r="H10" s="87">
        <f t="shared" ref="H10:H21" si="0">G10*E10</f>
        <v>0</v>
      </c>
    </row>
    <row r="11" spans="1:8" ht="77.5" x14ac:dyDescent="0.35">
      <c r="A11" s="99" t="s">
        <v>215</v>
      </c>
      <c r="B11" s="111" t="s">
        <v>33</v>
      </c>
      <c r="C11" s="43" t="s">
        <v>218</v>
      </c>
      <c r="D11" s="42" t="s">
        <v>219</v>
      </c>
      <c r="E11" s="42">
        <v>75</v>
      </c>
      <c r="F11" s="41"/>
      <c r="G11" s="59"/>
      <c r="H11" s="53">
        <f t="shared" si="0"/>
        <v>0</v>
      </c>
    </row>
    <row r="12" spans="1:8" ht="31" x14ac:dyDescent="0.35">
      <c r="A12" s="99" t="s">
        <v>215</v>
      </c>
      <c r="B12" s="111" t="s">
        <v>35</v>
      </c>
      <c r="C12" s="34" t="s">
        <v>220</v>
      </c>
      <c r="D12" s="42" t="s">
        <v>219</v>
      </c>
      <c r="E12" s="42">
        <v>5</v>
      </c>
      <c r="F12" s="41"/>
      <c r="G12" s="59"/>
      <c r="H12" s="53">
        <f t="shared" si="0"/>
        <v>0</v>
      </c>
    </row>
    <row r="13" spans="1:8" ht="31" x14ac:dyDescent="0.35">
      <c r="A13" s="99" t="s">
        <v>215</v>
      </c>
      <c r="B13" s="112" t="s">
        <v>37</v>
      </c>
      <c r="C13" s="93" t="s">
        <v>221</v>
      </c>
      <c r="D13" s="40" t="s">
        <v>217</v>
      </c>
      <c r="E13" s="40">
        <v>2</v>
      </c>
      <c r="F13" s="94"/>
      <c r="G13" s="117"/>
      <c r="H13" s="53">
        <f t="shared" si="0"/>
        <v>0</v>
      </c>
    </row>
    <row r="14" spans="1:8" ht="38.25" customHeight="1" x14ac:dyDescent="0.35">
      <c r="A14" s="83"/>
      <c r="B14" s="109"/>
      <c r="C14" s="83" t="s">
        <v>222</v>
      </c>
      <c r="D14" s="83"/>
      <c r="E14" s="83"/>
      <c r="F14" s="83"/>
      <c r="G14" s="120"/>
      <c r="H14" s="120"/>
    </row>
    <row r="15" spans="1:8" ht="31" x14ac:dyDescent="0.35">
      <c r="A15" s="101" t="s">
        <v>222</v>
      </c>
      <c r="B15" s="113" t="s">
        <v>42</v>
      </c>
      <c r="C15" s="85" t="s">
        <v>223</v>
      </c>
      <c r="D15" s="86" t="s">
        <v>217</v>
      </c>
      <c r="E15" s="86">
        <v>1</v>
      </c>
      <c r="F15" s="88"/>
      <c r="G15" s="115"/>
      <c r="H15" s="121">
        <f t="shared" si="0"/>
        <v>0</v>
      </c>
    </row>
    <row r="16" spans="1:8" ht="31" x14ac:dyDescent="0.35">
      <c r="A16" s="101" t="s">
        <v>222</v>
      </c>
      <c r="B16" s="104" t="s">
        <v>44</v>
      </c>
      <c r="C16" s="33" t="s">
        <v>224</v>
      </c>
      <c r="D16" s="32" t="s">
        <v>217</v>
      </c>
      <c r="E16" s="32">
        <v>1</v>
      </c>
      <c r="F16" s="41"/>
      <c r="G16" s="59"/>
      <c r="H16" s="53">
        <f t="shared" si="0"/>
        <v>0</v>
      </c>
    </row>
    <row r="17" spans="1:8" ht="15.5" x14ac:dyDescent="0.35">
      <c r="A17" s="101" t="s">
        <v>222</v>
      </c>
      <c r="B17" s="104" t="s">
        <v>46</v>
      </c>
      <c r="C17" s="33" t="s">
        <v>225</v>
      </c>
      <c r="D17" s="32" t="s">
        <v>217</v>
      </c>
      <c r="E17" s="32">
        <v>1</v>
      </c>
      <c r="F17" s="44"/>
      <c r="G17" s="59"/>
      <c r="H17" s="53">
        <f t="shared" si="0"/>
        <v>0</v>
      </c>
    </row>
    <row r="18" spans="1:8" ht="31" x14ac:dyDescent="0.35">
      <c r="A18" s="101" t="s">
        <v>222</v>
      </c>
      <c r="B18" s="104" t="s">
        <v>48</v>
      </c>
      <c r="C18" s="33" t="s">
        <v>226</v>
      </c>
      <c r="D18" s="32" t="s">
        <v>217</v>
      </c>
      <c r="E18" s="32">
        <v>5</v>
      </c>
      <c r="F18" s="41"/>
      <c r="G18" s="59"/>
      <c r="H18" s="53">
        <f t="shared" si="0"/>
        <v>0</v>
      </c>
    </row>
    <row r="19" spans="1:8" ht="31" x14ac:dyDescent="0.35">
      <c r="A19" s="101" t="s">
        <v>222</v>
      </c>
      <c r="B19" s="104" t="s">
        <v>50</v>
      </c>
      <c r="C19" s="33" t="s">
        <v>227</v>
      </c>
      <c r="D19" s="32" t="s">
        <v>217</v>
      </c>
      <c r="E19" s="32">
        <v>1</v>
      </c>
      <c r="F19" s="41"/>
      <c r="G19" s="59"/>
      <c r="H19" s="53">
        <f t="shared" si="0"/>
        <v>0</v>
      </c>
    </row>
    <row r="20" spans="1:8" ht="46.5" x14ac:dyDescent="0.35">
      <c r="A20" s="101" t="s">
        <v>222</v>
      </c>
      <c r="B20" s="104" t="s">
        <v>52</v>
      </c>
      <c r="C20" s="33" t="s">
        <v>228</v>
      </c>
      <c r="D20" s="32" t="s">
        <v>217</v>
      </c>
      <c r="E20" s="32">
        <v>2</v>
      </c>
      <c r="F20" s="44"/>
      <c r="G20" s="59"/>
      <c r="H20" s="53">
        <f t="shared" si="0"/>
        <v>0</v>
      </c>
    </row>
    <row r="21" spans="1:8" ht="46.5" x14ac:dyDescent="0.35">
      <c r="A21" s="101" t="s">
        <v>222</v>
      </c>
      <c r="B21" s="114" t="s">
        <v>54</v>
      </c>
      <c r="C21" s="93" t="s">
        <v>229</v>
      </c>
      <c r="D21" s="40" t="s">
        <v>217</v>
      </c>
      <c r="E21" s="40">
        <v>10</v>
      </c>
      <c r="F21" s="94"/>
      <c r="G21" s="117"/>
      <c r="H21" s="53">
        <f t="shared" si="0"/>
        <v>0</v>
      </c>
    </row>
    <row r="22" spans="1:8" ht="42.75" customHeight="1" x14ac:dyDescent="0.35">
      <c r="A22" s="83"/>
      <c r="B22" s="109"/>
      <c r="C22" s="83" t="s">
        <v>230</v>
      </c>
      <c r="D22" s="83"/>
      <c r="E22" s="83"/>
      <c r="F22" s="83"/>
      <c r="G22" s="83"/>
      <c r="H22" s="119"/>
    </row>
    <row r="23" spans="1:8" ht="31" x14ac:dyDescent="0.35">
      <c r="A23" s="101" t="s">
        <v>230</v>
      </c>
      <c r="B23" s="113" t="s">
        <v>83</v>
      </c>
      <c r="C23" s="85" t="s">
        <v>231</v>
      </c>
      <c r="D23" s="86" t="s">
        <v>217</v>
      </c>
      <c r="E23" s="86">
        <v>4</v>
      </c>
      <c r="F23" s="88"/>
      <c r="G23" s="115"/>
      <c r="H23" s="53">
        <f t="shared" ref="H23:H27" si="1">G23*E23</f>
        <v>0</v>
      </c>
    </row>
    <row r="24" spans="1:8" ht="31" x14ac:dyDescent="0.35">
      <c r="A24" s="101" t="s">
        <v>230</v>
      </c>
      <c r="B24" s="104" t="s">
        <v>85</v>
      </c>
      <c r="C24" s="33" t="s">
        <v>232</v>
      </c>
      <c r="D24" s="32" t="s">
        <v>217</v>
      </c>
      <c r="E24" s="32">
        <v>4</v>
      </c>
      <c r="F24" s="41"/>
      <c r="G24" s="59"/>
      <c r="H24" s="53">
        <f t="shared" si="1"/>
        <v>0</v>
      </c>
    </row>
    <row r="25" spans="1:8" ht="31" x14ac:dyDescent="0.35">
      <c r="A25" s="101" t="s">
        <v>230</v>
      </c>
      <c r="B25" s="104" t="s">
        <v>87</v>
      </c>
      <c r="C25" s="34" t="s">
        <v>233</v>
      </c>
      <c r="D25" s="32" t="s">
        <v>217</v>
      </c>
      <c r="E25" s="32">
        <v>4</v>
      </c>
      <c r="F25" s="41"/>
      <c r="G25" s="59"/>
      <c r="H25" s="53">
        <f t="shared" si="1"/>
        <v>0</v>
      </c>
    </row>
    <row r="26" spans="1:8" ht="46.5" x14ac:dyDescent="0.35">
      <c r="A26" s="101" t="s">
        <v>230</v>
      </c>
      <c r="B26" s="104" t="s">
        <v>234</v>
      </c>
      <c r="C26" s="34" t="s">
        <v>235</v>
      </c>
      <c r="D26" s="32" t="s">
        <v>217</v>
      </c>
      <c r="E26" s="32">
        <v>4</v>
      </c>
      <c r="F26" s="41"/>
      <c r="G26" s="59"/>
      <c r="H26" s="53">
        <f t="shared" si="1"/>
        <v>0</v>
      </c>
    </row>
    <row r="27" spans="1:8" ht="31" x14ac:dyDescent="0.35">
      <c r="A27" s="101" t="s">
        <v>230</v>
      </c>
      <c r="B27" s="114" t="s">
        <v>236</v>
      </c>
      <c r="C27" s="95" t="s">
        <v>237</v>
      </c>
      <c r="D27" s="40" t="s">
        <v>217</v>
      </c>
      <c r="E27" s="40">
        <v>5</v>
      </c>
      <c r="F27" s="96"/>
      <c r="G27" s="117"/>
      <c r="H27" s="53">
        <f t="shared" si="1"/>
        <v>0</v>
      </c>
    </row>
    <row r="28" spans="1:8" ht="39.75" customHeight="1" x14ac:dyDescent="0.35">
      <c r="A28" s="83"/>
      <c r="B28" s="109"/>
      <c r="C28" s="83" t="s">
        <v>238</v>
      </c>
      <c r="D28" s="83"/>
      <c r="E28" s="83"/>
      <c r="F28" s="83"/>
      <c r="G28" s="83"/>
      <c r="H28" s="118"/>
    </row>
    <row r="29" spans="1:8" ht="46.5" x14ac:dyDescent="0.35">
      <c r="A29" s="101" t="s">
        <v>238</v>
      </c>
      <c r="B29" s="113" t="s">
        <v>90</v>
      </c>
      <c r="C29" s="85" t="s">
        <v>239</v>
      </c>
      <c r="D29" s="86" t="s">
        <v>240</v>
      </c>
      <c r="E29" s="86">
        <v>1</v>
      </c>
      <c r="F29" s="88"/>
      <c r="G29" s="86"/>
      <c r="H29" s="86">
        <f>G29*E29</f>
        <v>0</v>
      </c>
    </row>
    <row r="30" spans="1:8" ht="46.5" x14ac:dyDescent="0.35">
      <c r="A30" s="101" t="s">
        <v>238</v>
      </c>
      <c r="B30" s="104" t="s">
        <v>92</v>
      </c>
      <c r="C30" s="33" t="s">
        <v>241</v>
      </c>
      <c r="D30" s="32" t="s">
        <v>217</v>
      </c>
      <c r="E30" s="32">
        <v>1</v>
      </c>
      <c r="F30" s="41"/>
      <c r="G30" s="32"/>
      <c r="H30" s="32">
        <f>G30*E30</f>
        <v>0</v>
      </c>
    </row>
    <row r="31" spans="1:8" ht="31" x14ac:dyDescent="0.35">
      <c r="A31" s="101" t="s">
        <v>238</v>
      </c>
      <c r="B31" s="104" t="s">
        <v>94</v>
      </c>
      <c r="C31" s="33" t="s">
        <v>242</v>
      </c>
      <c r="D31" s="32">
        <v>1</v>
      </c>
      <c r="E31" s="32">
        <v>1</v>
      </c>
      <c r="F31" s="41"/>
      <c r="G31" s="32"/>
      <c r="H31" s="32">
        <f>G31*E31</f>
        <v>0</v>
      </c>
    </row>
    <row r="32" spans="1:8" ht="62" x14ac:dyDescent="0.35">
      <c r="A32" s="101" t="s">
        <v>238</v>
      </c>
      <c r="B32" s="104" t="s">
        <v>96</v>
      </c>
      <c r="C32" s="33" t="s">
        <v>243</v>
      </c>
      <c r="D32" s="32" t="s">
        <v>217</v>
      </c>
      <c r="E32" s="32">
        <v>2</v>
      </c>
      <c r="F32" s="41"/>
      <c r="G32" s="32"/>
      <c r="H32" s="32">
        <v>0</v>
      </c>
    </row>
    <row r="33" spans="1:8" ht="62" x14ac:dyDescent="0.35">
      <c r="A33" s="101" t="s">
        <v>238</v>
      </c>
      <c r="B33" s="104" t="s">
        <v>98</v>
      </c>
      <c r="C33" s="33" t="s">
        <v>244</v>
      </c>
      <c r="D33" s="32" t="s">
        <v>217</v>
      </c>
      <c r="E33" s="32">
        <v>2</v>
      </c>
      <c r="F33" s="41"/>
      <c r="G33" s="32"/>
      <c r="H33" s="32">
        <v>0</v>
      </c>
    </row>
    <row r="34" spans="1:8" ht="46.5" x14ac:dyDescent="0.35">
      <c r="A34" s="101" t="s">
        <v>238</v>
      </c>
      <c r="B34" s="114" t="s">
        <v>100</v>
      </c>
      <c r="C34" s="93" t="s">
        <v>245</v>
      </c>
      <c r="D34" s="40" t="s">
        <v>219</v>
      </c>
      <c r="E34" s="40">
        <v>2</v>
      </c>
      <c r="F34" s="96"/>
      <c r="G34" s="40"/>
      <c r="H34" s="40">
        <v>0</v>
      </c>
    </row>
    <row r="35" spans="1:8" ht="36.75" customHeight="1" x14ac:dyDescent="0.35">
      <c r="A35" s="83"/>
      <c r="B35" s="109"/>
      <c r="C35" s="83" t="s">
        <v>186</v>
      </c>
      <c r="D35" s="83"/>
      <c r="E35" s="83"/>
      <c r="F35" s="83"/>
      <c r="G35" s="83"/>
      <c r="H35" s="116"/>
    </row>
    <row r="36" spans="1:8" ht="31" x14ac:dyDescent="0.35">
      <c r="A36" s="99" t="s">
        <v>186</v>
      </c>
      <c r="B36" s="113" t="s">
        <v>128</v>
      </c>
      <c r="C36" s="85" t="s">
        <v>246</v>
      </c>
      <c r="D36" s="86" t="s">
        <v>217</v>
      </c>
      <c r="E36" s="86">
        <v>75</v>
      </c>
      <c r="F36" s="88"/>
      <c r="G36" s="115"/>
      <c r="H36" s="53">
        <f>G36*E36</f>
        <v>0</v>
      </c>
    </row>
    <row r="37" spans="1:8" ht="31" x14ac:dyDescent="0.35">
      <c r="A37" s="99" t="s">
        <v>186</v>
      </c>
      <c r="B37" s="104" t="s">
        <v>130</v>
      </c>
      <c r="C37" s="38" t="s">
        <v>247</v>
      </c>
      <c r="D37" s="32" t="s">
        <v>217</v>
      </c>
      <c r="E37" s="32">
        <v>5</v>
      </c>
      <c r="F37" s="32"/>
      <c r="G37" s="59"/>
      <c r="H37" s="53">
        <f t="shared" ref="H37:H42" si="2">G37*E37</f>
        <v>0</v>
      </c>
    </row>
    <row r="38" spans="1:8" ht="15.5" x14ac:dyDescent="0.35">
      <c r="A38" s="99" t="s">
        <v>186</v>
      </c>
      <c r="B38" s="104" t="s">
        <v>132</v>
      </c>
      <c r="C38" s="38" t="s">
        <v>248</v>
      </c>
      <c r="D38" s="32" t="s">
        <v>217</v>
      </c>
      <c r="E38" s="32">
        <v>5</v>
      </c>
      <c r="F38" s="32"/>
      <c r="G38" s="59"/>
      <c r="H38" s="53">
        <f t="shared" si="2"/>
        <v>0</v>
      </c>
    </row>
    <row r="39" spans="1:8" ht="46.5" x14ac:dyDescent="0.35">
      <c r="A39" s="99" t="s">
        <v>186</v>
      </c>
      <c r="B39" s="104" t="s">
        <v>134</v>
      </c>
      <c r="C39" s="38" t="s">
        <v>249</v>
      </c>
      <c r="D39" s="32" t="s">
        <v>217</v>
      </c>
      <c r="E39" s="32">
        <v>2</v>
      </c>
      <c r="F39" s="32"/>
      <c r="G39" s="59"/>
      <c r="H39" s="53">
        <f t="shared" si="2"/>
        <v>0</v>
      </c>
    </row>
    <row r="40" spans="1:8" ht="62" x14ac:dyDescent="0.35">
      <c r="A40" s="99" t="s">
        <v>186</v>
      </c>
      <c r="B40" s="104" t="s">
        <v>136</v>
      </c>
      <c r="C40" s="38" t="s">
        <v>250</v>
      </c>
      <c r="D40" s="32" t="s">
        <v>219</v>
      </c>
      <c r="E40" s="32">
        <v>15</v>
      </c>
      <c r="F40" s="32"/>
      <c r="G40" s="59"/>
      <c r="H40" s="53">
        <f t="shared" si="2"/>
        <v>0</v>
      </c>
    </row>
    <row r="41" spans="1:8" ht="15.5" x14ac:dyDescent="0.35">
      <c r="A41" s="99" t="s">
        <v>186</v>
      </c>
      <c r="B41" s="104" t="s">
        <v>138</v>
      </c>
      <c r="C41" s="38" t="s">
        <v>251</v>
      </c>
      <c r="D41" s="32" t="s">
        <v>219</v>
      </c>
      <c r="E41" s="32">
        <v>2</v>
      </c>
      <c r="F41" s="32"/>
      <c r="G41" s="59"/>
      <c r="H41" s="53">
        <f t="shared" si="2"/>
        <v>0</v>
      </c>
    </row>
    <row r="42" spans="1:8" ht="62" x14ac:dyDescent="0.35">
      <c r="A42" s="99" t="s">
        <v>186</v>
      </c>
      <c r="B42" s="104" t="s">
        <v>140</v>
      </c>
      <c r="C42" s="33" t="s">
        <v>252</v>
      </c>
      <c r="D42" s="32" t="s">
        <v>219</v>
      </c>
      <c r="E42" s="32">
        <v>10</v>
      </c>
      <c r="F42" s="32"/>
      <c r="G42" s="59"/>
      <c r="H42" s="53">
        <f t="shared" si="2"/>
        <v>0</v>
      </c>
    </row>
    <row r="43" spans="1:8" ht="15.5" x14ac:dyDescent="0.35">
      <c r="B43" s="45"/>
      <c r="C43" s="32"/>
      <c r="D43" s="32"/>
      <c r="E43" s="32"/>
      <c r="F43" s="32"/>
      <c r="G43" s="32"/>
      <c r="H43" s="86"/>
    </row>
    <row r="44" spans="1:8" ht="15.5" x14ac:dyDescent="0.35">
      <c r="B44" s="45"/>
      <c r="C44" s="32"/>
      <c r="D44" s="32"/>
      <c r="E44" s="32"/>
      <c r="F44" s="32"/>
      <c r="G44" s="32"/>
      <c r="H44" s="32"/>
    </row>
    <row r="45" spans="1:8" ht="31" x14ac:dyDescent="0.35">
      <c r="B45" s="45"/>
      <c r="C45" s="32"/>
      <c r="D45" s="32" t="s">
        <v>253</v>
      </c>
      <c r="E45" s="32">
        <f>SUM(E7:E44)</f>
        <v>250</v>
      </c>
      <c r="F45" s="32"/>
      <c r="G45" s="32"/>
      <c r="H45" s="32"/>
    </row>
    <row r="46" spans="1:8" ht="15.5" x14ac:dyDescent="0.35">
      <c r="B46" s="45"/>
      <c r="C46" s="32"/>
      <c r="D46" s="32"/>
      <c r="E46" s="32"/>
      <c r="F46" s="32"/>
      <c r="G46" s="32"/>
      <c r="H46" s="32"/>
    </row>
    <row r="48" spans="1:8" ht="29.25" customHeight="1" x14ac:dyDescent="0.35"/>
    <row r="49" spans="6:6" ht="33.75" customHeight="1" x14ac:dyDescent="0.35">
      <c r="F49" s="69" t="s">
        <v>197</v>
      </c>
    </row>
    <row r="50" spans="6:6" ht="34.5" customHeight="1" x14ac:dyDescent="0.35">
      <c r="F50" s="70" t="s">
        <v>198</v>
      </c>
    </row>
    <row r="51" spans="6:6" ht="71.25" customHeight="1" x14ac:dyDescent="0.35">
      <c r="F51" s="70" t="s">
        <v>199</v>
      </c>
    </row>
    <row r="52" spans="6:6" ht="45.75" customHeight="1" x14ac:dyDescent="0.35">
      <c r="F52" s="70" t="s">
        <v>200</v>
      </c>
    </row>
    <row r="53" spans="6:6" ht="36.75" customHeight="1" x14ac:dyDescent="0.35">
      <c r="F53" s="70" t="s">
        <v>201</v>
      </c>
    </row>
    <row r="54" spans="6:6" ht="51.75" customHeight="1" x14ac:dyDescent="0.35">
      <c r="F54" s="71" t="s">
        <v>202</v>
      </c>
    </row>
  </sheetData>
  <mergeCells count="3">
    <mergeCell ref="A4:B4"/>
    <mergeCell ref="A2:H2"/>
    <mergeCell ref="C4:H4"/>
  </mergeCells>
  <phoneticPr fontId="9"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512B2-BB5B-4DE4-8E6D-1B654C448421}">
  <sheetPr>
    <pageSetUpPr fitToPage="1"/>
  </sheetPr>
  <dimension ref="A1:J30"/>
  <sheetViews>
    <sheetView tabSelected="1" zoomScale="130" zoomScaleNormal="130" zoomScaleSheetLayoutView="80" zoomScalePageLayoutView="50" workbookViewId="0">
      <selection activeCell="D22" sqref="D22"/>
    </sheetView>
  </sheetViews>
  <sheetFormatPr defaultColWidth="8.453125" defaultRowHeight="45.75" customHeight="1" x14ac:dyDescent="0.35"/>
  <cols>
    <col min="1" max="1" width="7.453125" style="1" customWidth="1"/>
    <col min="2" max="2" width="23.453125" style="2" customWidth="1"/>
    <col min="3" max="3" width="39.7265625" style="5" customWidth="1"/>
    <col min="4" max="4" width="50" style="12" customWidth="1"/>
    <col min="5" max="5" width="88.7265625" style="4" customWidth="1"/>
    <col min="6" max="6" width="32.26953125" style="3" hidden="1" customWidth="1"/>
    <col min="7" max="7" width="24.453125" style="4" hidden="1" customWidth="1"/>
    <col min="8" max="8" width="0" style="2" hidden="1" customWidth="1"/>
    <col min="9" max="9" width="13.7265625" style="2" hidden="1" customWidth="1"/>
    <col min="10" max="10" width="15" style="2" hidden="1" customWidth="1"/>
    <col min="11" max="12" width="9.1796875" style="2"/>
    <col min="13" max="16384" width="8.453125" style="2"/>
  </cols>
  <sheetData>
    <row r="1" spans="1:10" ht="33" customHeight="1" x14ac:dyDescent="0.35">
      <c r="C1" s="134" t="s">
        <v>254</v>
      </c>
      <c r="D1" s="134"/>
    </row>
    <row r="2" spans="1:10" ht="156" customHeight="1" x14ac:dyDescent="0.35">
      <c r="B2" s="135" t="s">
        <v>255</v>
      </c>
      <c r="C2" s="136"/>
      <c r="D2" s="136"/>
      <c r="E2" s="137"/>
      <c r="F2" s="138"/>
      <c r="G2" s="139"/>
      <c r="H2" s="139"/>
      <c r="I2" s="139"/>
      <c r="J2" s="140"/>
    </row>
    <row r="3" spans="1:10" ht="16.5" customHeight="1" x14ac:dyDescent="0.35">
      <c r="D3" s="6"/>
      <c r="E3" s="7"/>
      <c r="F3" s="2"/>
    </row>
    <row r="4" spans="1:10" s="9" customFormat="1" ht="70.5" customHeight="1" x14ac:dyDescent="0.35">
      <c r="A4" s="8"/>
      <c r="B4" s="141" t="s">
        <v>256</v>
      </c>
      <c r="C4" s="142"/>
      <c r="D4" s="143" t="s">
        <v>257</v>
      </c>
      <c r="E4" s="144"/>
      <c r="F4" s="143"/>
      <c r="G4" s="143"/>
      <c r="H4" s="144"/>
    </row>
    <row r="5" spans="1:10" s="9" customFormat="1" ht="15.75" customHeight="1" x14ac:dyDescent="0.35">
      <c r="A5" s="8"/>
      <c r="C5" s="11"/>
      <c r="D5" s="12"/>
      <c r="E5" s="10"/>
      <c r="F5" s="13"/>
      <c r="G5" s="10"/>
    </row>
    <row r="6" spans="1:10" s="9" customFormat="1" ht="84" customHeight="1" x14ac:dyDescent="0.35">
      <c r="A6" s="8"/>
      <c r="B6" s="62" t="s">
        <v>258</v>
      </c>
      <c r="C6" s="14" t="s">
        <v>259</v>
      </c>
      <c r="D6" s="14" t="s">
        <v>260</v>
      </c>
      <c r="E6" s="14" t="s">
        <v>261</v>
      </c>
      <c r="F6" s="14" t="s">
        <v>8</v>
      </c>
      <c r="G6" s="15"/>
    </row>
    <row r="7" spans="1:10" s="9" customFormat="1" ht="24.75" customHeight="1" x14ac:dyDescent="0.35">
      <c r="A7" s="8"/>
      <c r="B7" s="16"/>
      <c r="C7" s="17"/>
      <c r="D7" s="18"/>
      <c r="E7" s="25"/>
      <c r="F7" s="25"/>
      <c r="G7" s="10"/>
    </row>
    <row r="8" spans="1:10" s="9" customFormat="1" ht="77.5" x14ac:dyDescent="0.35">
      <c r="A8" s="8"/>
      <c r="B8" s="63" t="s">
        <v>10</v>
      </c>
      <c r="C8" s="19" t="s">
        <v>262</v>
      </c>
      <c r="D8" s="33" t="s">
        <v>263</v>
      </c>
      <c r="E8" s="24"/>
      <c r="F8" s="24"/>
      <c r="G8" s="10"/>
    </row>
    <row r="9" spans="1:10" s="9" customFormat="1" ht="48" customHeight="1" x14ac:dyDescent="0.35">
      <c r="A9" s="8"/>
      <c r="B9" s="63" t="s">
        <v>12</v>
      </c>
      <c r="C9" s="19" t="s">
        <v>262</v>
      </c>
      <c r="D9" s="65" t="s">
        <v>264</v>
      </c>
      <c r="E9" s="24"/>
      <c r="F9" s="24"/>
      <c r="G9" s="10"/>
    </row>
    <row r="10" spans="1:10" s="9" customFormat="1" ht="48" customHeight="1" x14ac:dyDescent="0.35">
      <c r="A10" s="8"/>
      <c r="B10" s="63" t="s">
        <v>14</v>
      </c>
      <c r="C10" s="19" t="s">
        <v>262</v>
      </c>
      <c r="D10" s="65" t="s">
        <v>265</v>
      </c>
      <c r="E10" s="24"/>
      <c r="F10" s="24"/>
      <c r="G10" s="10"/>
    </row>
    <row r="11" spans="1:10" s="9" customFormat="1" ht="60" customHeight="1" x14ac:dyDescent="0.35">
      <c r="A11" s="8"/>
      <c r="B11" s="63" t="s">
        <v>16</v>
      </c>
      <c r="C11" s="19" t="s">
        <v>262</v>
      </c>
      <c r="D11" s="33" t="s">
        <v>266</v>
      </c>
      <c r="E11" s="24"/>
      <c r="F11" s="24"/>
      <c r="G11" s="10"/>
    </row>
    <row r="12" spans="1:10" s="9" customFormat="1" ht="30" customHeight="1" x14ac:dyDescent="0.35">
      <c r="A12" s="8"/>
      <c r="B12" s="20"/>
      <c r="C12" s="21"/>
      <c r="D12" s="18"/>
      <c r="E12" s="21"/>
      <c r="F12" s="21"/>
      <c r="G12" s="10"/>
    </row>
    <row r="13" spans="1:10" s="9" customFormat="1" ht="55.5" customHeight="1" x14ac:dyDescent="0.35">
      <c r="A13" s="8"/>
      <c r="B13" s="66" t="s">
        <v>31</v>
      </c>
      <c r="C13" s="19" t="s">
        <v>267</v>
      </c>
      <c r="D13" s="64" t="s">
        <v>268</v>
      </c>
      <c r="E13" s="24"/>
      <c r="F13" s="24"/>
      <c r="G13" s="10"/>
    </row>
    <row r="14" spans="1:10" s="9" customFormat="1" ht="66" customHeight="1" x14ac:dyDescent="0.35">
      <c r="A14" s="8"/>
      <c r="B14" s="66" t="s">
        <v>33</v>
      </c>
      <c r="C14" s="19" t="s">
        <v>267</v>
      </c>
      <c r="D14" s="38" t="s">
        <v>269</v>
      </c>
      <c r="E14" s="24"/>
      <c r="F14" s="24"/>
      <c r="G14" s="10"/>
    </row>
    <row r="15" spans="1:10" s="9" customFormat="1" ht="63" customHeight="1" x14ac:dyDescent="0.35">
      <c r="A15" s="8"/>
      <c r="B15" s="66" t="s">
        <v>35</v>
      </c>
      <c r="C15" s="19" t="s">
        <v>267</v>
      </c>
      <c r="D15" s="38" t="s">
        <v>270</v>
      </c>
      <c r="E15" s="24"/>
      <c r="F15" s="24"/>
      <c r="G15" s="10"/>
    </row>
    <row r="16" spans="1:10" s="9" customFormat="1" ht="30" customHeight="1" x14ac:dyDescent="0.35">
      <c r="A16" s="8"/>
      <c r="B16" s="16"/>
      <c r="C16" s="18"/>
      <c r="D16" s="18"/>
      <c r="E16" s="22"/>
      <c r="F16" s="22"/>
    </row>
    <row r="17" spans="1:6" s="9" customFormat="1" ht="45.75" customHeight="1" x14ac:dyDescent="0.35">
      <c r="A17" s="8"/>
      <c r="B17" s="63" t="s">
        <v>42</v>
      </c>
      <c r="C17" s="23" t="s">
        <v>271</v>
      </c>
      <c r="D17" s="47" t="s">
        <v>272</v>
      </c>
      <c r="E17" s="24"/>
      <c r="F17" s="24"/>
    </row>
    <row r="18" spans="1:6" s="9" customFormat="1" ht="45" customHeight="1" x14ac:dyDescent="0.35">
      <c r="A18" s="8"/>
      <c r="B18" s="63" t="s">
        <v>44</v>
      </c>
      <c r="C18" s="23" t="s">
        <v>271</v>
      </c>
      <c r="D18" s="47" t="s">
        <v>273</v>
      </c>
      <c r="E18" s="24"/>
      <c r="F18" s="24"/>
    </row>
    <row r="19" spans="1:6" s="9" customFormat="1" ht="42" customHeight="1" x14ac:dyDescent="0.35">
      <c r="A19" s="8"/>
      <c r="B19" s="63" t="s">
        <v>46</v>
      </c>
      <c r="C19" s="23" t="s">
        <v>271</v>
      </c>
      <c r="D19" s="46" t="s">
        <v>274</v>
      </c>
      <c r="E19" s="24"/>
      <c r="F19" s="24"/>
    </row>
    <row r="20" spans="1:6" s="9" customFormat="1" ht="46.5" customHeight="1" x14ac:dyDescent="0.35">
      <c r="A20" s="8"/>
      <c r="B20" s="63" t="s">
        <v>48</v>
      </c>
      <c r="C20" s="23" t="s">
        <v>271</v>
      </c>
      <c r="D20" s="46" t="s">
        <v>275</v>
      </c>
      <c r="E20" s="24"/>
      <c r="F20" s="24"/>
    </row>
    <row r="21" spans="1:6" s="9" customFormat="1" ht="63.75" customHeight="1" x14ac:dyDescent="0.35">
      <c r="A21" s="8"/>
      <c r="B21" s="63" t="s">
        <v>50</v>
      </c>
      <c r="C21" s="23" t="s">
        <v>271</v>
      </c>
      <c r="D21" s="48" t="s">
        <v>276</v>
      </c>
      <c r="E21" s="24"/>
      <c r="F21" s="24"/>
    </row>
    <row r="22" spans="1:6" s="9" customFormat="1" ht="227" customHeight="1" x14ac:dyDescent="0.35">
      <c r="A22" s="8"/>
      <c r="B22" s="63" t="s">
        <v>52</v>
      </c>
      <c r="C22" s="23" t="s">
        <v>271</v>
      </c>
      <c r="D22" s="48" t="s">
        <v>277</v>
      </c>
      <c r="E22" s="24"/>
      <c r="F22" s="24"/>
    </row>
    <row r="23" spans="1:6" s="9" customFormat="1" ht="46.5" customHeight="1" x14ac:dyDescent="0.35">
      <c r="A23" s="8"/>
      <c r="B23" s="18"/>
      <c r="C23" s="18"/>
      <c r="D23" s="18"/>
      <c r="E23" s="22"/>
      <c r="F23" s="22"/>
    </row>
    <row r="25" spans="1:6" s="9" customFormat="1" ht="129" customHeight="1" x14ac:dyDescent="0.35">
      <c r="D25" s="67"/>
      <c r="E25" s="69" t="s">
        <v>197</v>
      </c>
    </row>
    <row r="26" spans="1:6" s="9" customFormat="1" ht="45.75" customHeight="1" x14ac:dyDescent="0.35">
      <c r="D26" s="68"/>
      <c r="E26" s="70" t="s">
        <v>198</v>
      </c>
    </row>
    <row r="27" spans="1:6" s="9" customFormat="1" ht="45.75" customHeight="1" x14ac:dyDescent="0.35">
      <c r="D27" s="68"/>
      <c r="E27" s="70" t="s">
        <v>199</v>
      </c>
    </row>
    <row r="28" spans="1:6" s="9" customFormat="1" ht="45.75" customHeight="1" x14ac:dyDescent="0.35">
      <c r="D28" s="68"/>
      <c r="E28" s="70" t="s">
        <v>200</v>
      </c>
    </row>
    <row r="29" spans="1:6" s="9" customFormat="1" ht="45.75" customHeight="1" x14ac:dyDescent="0.35">
      <c r="D29" s="68"/>
      <c r="E29" s="70" t="s">
        <v>201</v>
      </c>
    </row>
    <row r="30" spans="1:6" s="9" customFormat="1" ht="45.75" customHeight="1" x14ac:dyDescent="0.35">
      <c r="D30" s="68"/>
      <c r="E30" s="71" t="s">
        <v>202</v>
      </c>
    </row>
  </sheetData>
  <sheetProtection selectLockedCells="1"/>
  <mergeCells count="6">
    <mergeCell ref="C1:D1"/>
    <mergeCell ref="B2:E2"/>
    <mergeCell ref="F2:J2"/>
    <mergeCell ref="B4:C4"/>
    <mergeCell ref="D4:E4"/>
    <mergeCell ref="F4:H4"/>
  </mergeCells>
  <phoneticPr fontId="9" type="noConversion"/>
  <printOptions horizontalCentered="1" verticalCentered="1"/>
  <pageMargins left="0.74803149606299213" right="0.74803149606299213" top="0.98425196850393704" bottom="0.98425196850393704" header="0.51181102362204722" footer="0.51181102362204722"/>
  <pageSetup paperSize="9" scale="15" firstPageNumber="0" fitToHeight="2" orientation="landscape"/>
  <headerFooter alignWithMargins="0">
    <oddHeader>&amp;L&amp;D&amp;R&amp;A</oddHeader>
    <oddFooter>&amp;L&amp;P/&amp;N&amp;R© 2013, Erasmus MC</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14" ma:contentTypeDescription="Een nieuw document maken." ma:contentTypeScope="" ma:versionID="5b974a7769ce19a9a1f51c1b8353e7f8">
  <xsd:schema xmlns:xsd="http://www.w3.org/2001/XMLSchema" xmlns:xs="http://www.w3.org/2001/XMLSchema" xmlns:p="http://schemas.microsoft.com/office/2006/metadata/properties" xmlns:ns2="e662577e-a998-4d43-bcc0-d60ab2a724e1" xmlns:ns3="630dce5b-7ca5-43ee-9a71-01fffc04bad1" targetNamespace="http://schemas.microsoft.com/office/2006/metadata/properties" ma:root="true" ma:fieldsID="0a3f3f266e340702f7e4a57a975d91e6" ns2:_="" ns3:_="">
    <xsd:import namespace="e662577e-a998-4d43-bcc0-d60ab2a724e1"/>
    <xsd:import namespace="630dce5b-7ca5-43ee-9a71-01fffc04ba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0dce5b-7ca5-43ee-9a71-01fffc04bad1"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327ff877-0552-42d9-83ae-d09a0f1cb997}" ma:internalName="TaxCatchAll" ma:showField="CatchAllData" ma:web="630dce5b-7ca5-43ee-9a71-01fffc04ba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662577e-a998-4d43-bcc0-d60ab2a724e1">
      <Terms xmlns="http://schemas.microsoft.com/office/infopath/2007/PartnerControls"/>
    </lcf76f155ced4ddcb4097134ff3c332f>
    <TaxCatchAll xmlns="630dce5b-7ca5-43ee-9a71-01fffc04bad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A85F8A-73D1-43B7-86B0-26D4EA5AFC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62577e-a998-4d43-bcc0-d60ab2a724e1"/>
    <ds:schemaRef ds:uri="630dce5b-7ca5-43ee-9a71-01fffc04ba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400FF8-9345-4D84-80FB-84656278231C}">
  <ds:schemaRefs>
    <ds:schemaRef ds:uri="http://schemas.openxmlformats.org/package/2006/metadata/core-properties"/>
    <ds:schemaRef ds:uri="http://purl.org/dc/terms/"/>
    <ds:schemaRef ds:uri="http://schemas.microsoft.com/office/infopath/2007/PartnerControls"/>
    <ds:schemaRef ds:uri="http://www.w3.org/XML/1998/namespace"/>
    <ds:schemaRef ds:uri="http://schemas.microsoft.com/office/2006/documentManagement/types"/>
    <ds:schemaRef ds:uri="http://purl.org/dc/elements/1.1/"/>
    <ds:schemaRef ds:uri="630dce5b-7ca5-43ee-9a71-01fffc04bad1"/>
    <ds:schemaRef ds:uri="e662577e-a998-4d43-bcc0-d60ab2a724e1"/>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94BD9EE7-1BBD-451A-95B4-6C645A235A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Perceel 2 PvE Sophia</vt:lpstr>
      <vt:lpstr>Perceel 2 PvW Sophia</vt:lpstr>
      <vt:lpstr>Perceel 2 Informatieblad</vt:lpstr>
      <vt:lpstr>'Perceel 2 Informatieblad'!Print_Area</vt:lpstr>
      <vt:lpstr>'Perceel 2 Informatieblad'!Print_Titles</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 Beverloo</dc:creator>
  <cp:keywords/>
  <dc:description/>
  <cp:lastModifiedBy>Marcel van Straten</cp:lastModifiedBy>
  <cp:revision/>
  <dcterms:created xsi:type="dcterms:W3CDTF">2023-01-24T12:17:55Z</dcterms:created>
  <dcterms:modified xsi:type="dcterms:W3CDTF">2025-02-25T08:36:41Z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0x010100DA47C093356F2E42B42EF3AB0527DC32</vt:lpwstr>
  </property>
  <property fmtid="{D5CDD505-2E9C-101B-9397-08002B2CF9AE}" pid="3" name="MediaServiceImageTags">
    <vt:lpwstr/>
  </property>
</Properties>
</file>