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Aanbestedingen/2024 EA (voorbehouden art. 2.82) Schoonmaakdienstverlening Het Perron/5. Europese Aanbesteding/1. Leidraad en bijlagen/"/>
    </mc:Choice>
  </mc:AlternateContent>
  <xr:revisionPtr revIDLastSave="873" documentId="8_{3E688127-D884-4CB5-8525-7FE6A403ACDE}" xr6:coauthVersionLast="47" xr6:coauthVersionMax="47" xr10:uidLastSave="{83E150B0-1B36-4C05-AC1C-9ACBB0618B55}"/>
  <bookViews>
    <workbookView xWindow="28680" yWindow="-120" windowWidth="38640" windowHeight="15720" activeTab="3" xr2:uid="{05CB8428-9353-4380-90F9-1299778DFE88}"/>
  </bookViews>
  <sheets>
    <sheet name="G.1.1 Aanneemsom" sheetId="1" r:id="rId1"/>
    <sheet name="G.1.2 Afroep-beurt" sheetId="3" r:id="rId2"/>
    <sheet name="G.1.3 Regie uur" sheetId="4" r:id="rId3"/>
    <sheet name="G1.4 Sanitaire voorz" sheetId="5" r:id="rId4"/>
  </sheets>
  <definedNames>
    <definedName name="_xlnm._FilterDatabase" localSheetId="0" hidden="1">'G.1.1 Aanneemsom'!#REF!</definedName>
    <definedName name="_xlnm._FilterDatabase" localSheetId="1" hidden="1">'G.1.2 Afroep-beurt'!#REF!</definedName>
    <definedName name="_xlnm._FilterDatabase" localSheetId="2" hidden="1">'G.1.3 Regie uur'!#REF!</definedName>
    <definedName name="_xlnm._FilterDatabase" localSheetId="3" hidden="1">'G1.4 Sanitaire voorz'!#REF!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G10" i="5"/>
  <c r="I10" i="5"/>
  <c r="H10" i="5"/>
  <c r="J19" i="4"/>
  <c r="J20" i="4"/>
  <c r="J18" i="4"/>
  <c r="J12" i="4"/>
  <c r="J13" i="4"/>
  <c r="J11" i="4"/>
  <c r="D13" i="1"/>
  <c r="D18" i="1"/>
  <c r="D20" i="1"/>
  <c r="F20" i="1"/>
  <c r="C18" i="1"/>
  <c r="B18" i="1"/>
  <c r="E17" i="1"/>
  <c r="E16" i="1"/>
  <c r="C13" i="1"/>
  <c r="B13" i="1"/>
  <c r="E10" i="1"/>
  <c r="E11" i="1"/>
  <c r="E12" i="1"/>
  <c r="E9" i="1"/>
  <c r="C2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<sst xmlns="http://schemas.openxmlformats.org/spreadsheetml/2006/main" count="164" uniqueCount="97">
  <si>
    <t>Prijsinvulformulier</t>
  </si>
  <si>
    <t xml:space="preserve">Prijs aanbieding t.b.v. Europese aanbesteding Schoonmaakdienstverlening Het Perron 
</t>
  </si>
  <si>
    <t>TenderNed referentie: TN487662</t>
  </si>
  <si>
    <t>G.1.1 Aanneemsom</t>
  </si>
  <si>
    <t>Graag de blauw gemarkeerde velden invullen.</t>
  </si>
  <si>
    <t>Ruimte-categorie</t>
  </si>
  <si>
    <r>
      <t>Vloeroppervlakte in m</t>
    </r>
    <r>
      <rPr>
        <b/>
        <sz val="10"/>
        <color theme="1"/>
        <rFont val="Aptos Narrow"/>
        <family val="2"/>
      </rPr>
      <t>²</t>
    </r>
  </si>
  <si>
    <r>
      <rPr>
        <b/>
        <sz val="10"/>
        <color theme="1"/>
        <rFont val="Arial"/>
        <family val="2"/>
      </rPr>
      <t>Prijs p. jaar excl. Btw</t>
    </r>
    <r>
      <rPr>
        <b/>
        <sz val="8"/>
        <color theme="1"/>
        <rFont val="Arial"/>
        <family val="2"/>
      </rPr>
      <t xml:space="preserve"> (invullen door Inschrijver)</t>
    </r>
  </si>
  <si>
    <t>Prijs p. jaar incl. Btw (invullen door Inschrijver)</t>
  </si>
  <si>
    <t>Verrekentarief per m² (excl. Btw)</t>
  </si>
  <si>
    <t>Max. punten</t>
  </si>
  <si>
    <r>
      <rPr>
        <b/>
        <sz val="10"/>
        <color rgb="FF000000"/>
        <rFont val="Arial"/>
        <family val="2"/>
      </rPr>
      <t xml:space="preserve">1 Bureaukamers </t>
    </r>
    <r>
      <rPr>
        <sz val="10"/>
        <color rgb="FF000000"/>
        <rFont val="Arial"/>
        <family val="2"/>
      </rPr>
      <t>(incl. wachtruimten en spreekkamers)</t>
    </r>
  </si>
  <si>
    <r>
      <rPr>
        <b/>
        <sz val="10"/>
        <color rgb="FF000000"/>
        <rFont val="Arial"/>
        <family val="2"/>
      </rPr>
      <t xml:space="preserve">2 Verkeersruimten </t>
    </r>
    <r>
      <rPr>
        <sz val="10"/>
        <color rgb="FF000000"/>
        <rFont val="Arial"/>
        <family val="2"/>
      </rPr>
      <t>(hal, gangen, trappenhuizen, technische ruimten)</t>
    </r>
  </si>
  <si>
    <r>
      <rPr>
        <b/>
        <sz val="10"/>
        <color rgb="FF000000"/>
        <rFont val="Arial"/>
        <family val="2"/>
      </rPr>
      <t>3 Sanitaire ruimten</t>
    </r>
    <r>
      <rPr>
        <sz val="10"/>
        <color rgb="FF000000"/>
        <rFont val="Arial"/>
        <family val="2"/>
      </rPr>
      <t xml:space="preserve"> (toiletten, doucheruimten, kleedruimten) </t>
    </r>
  </si>
  <si>
    <r>
      <rPr>
        <b/>
        <sz val="10"/>
        <color rgb="FF000000"/>
        <rFont val="Arial"/>
        <family val="2"/>
      </rPr>
      <t xml:space="preserve">4 Leslokalen </t>
    </r>
    <r>
      <rPr>
        <sz val="10"/>
        <color rgb="FF000000"/>
        <rFont val="Arial"/>
        <family val="2"/>
      </rPr>
      <t xml:space="preserve">(theorie- en praktijklokalen) </t>
    </r>
  </si>
  <si>
    <t>Subtotaal A</t>
  </si>
  <si>
    <t>Glassoort</t>
  </si>
  <si>
    <t>Glasoppervlak in m² *</t>
  </si>
  <si>
    <t>Verrekentarief per m²</t>
  </si>
  <si>
    <t>Gevelglas</t>
  </si>
  <si>
    <t>Separatieglas</t>
  </si>
  <si>
    <t>Subtotaal B</t>
  </si>
  <si>
    <t>Totaal aanneemsom A + B</t>
  </si>
  <si>
    <t xml:space="preserve">
* De totale opgave van vierkante meters glas betreft het totaal van gevel- en separatieglas, dubbelzijdig gemeten, dit betreft dus het totale glasoppervalk. Let op! De op te geven prijs voor glasbewassing betreft de prijs voor een frequentie van tweemaal per jaar..</t>
  </si>
  <si>
    <t>Bedrijfsnaam:</t>
  </si>
  <si>
    <t>Handtekening:</t>
  </si>
  <si>
    <t xml:space="preserve">Naam: </t>
  </si>
  <si>
    <t xml:space="preserve">Functie: </t>
  </si>
  <si>
    <t>Plaats:</t>
  </si>
  <si>
    <t>Datum:</t>
  </si>
  <si>
    <t>Invulbijlage C - Prijs V1.1</t>
  </si>
  <si>
    <t xml:space="preserve">Prijs aanbieding t.b.v. Europese aanbesteding Schoonmaakdienstverlening Het Perron. 
</t>
  </si>
  <si>
    <t>G.1.2. Afroep- en beurtprijzen specialistische werkzaamheden</t>
  </si>
  <si>
    <t>De volgende werkzaamheden dienen naast het reguliere programma "Op afroep"tegen beurtprijzen per m, m² of per stuk te worden uitgevoerd, waarbij de kosten per eenheid incl. materialen, middelen, voorrijkosten en overige bijkomende kosten, zoals het in- of uitruimen van het meubilair en het afhalen en ophangen van gordijnen.</t>
  </si>
  <si>
    <t>Nr.</t>
  </si>
  <si>
    <t>Omschrijving</t>
  </si>
  <si>
    <t>Staffel in m/ m² / stuks</t>
  </si>
  <si>
    <t>Prijs per m/ m² / stuk (excl. Btw)</t>
  </si>
  <si>
    <t>Prijs per m/ m² / stuk (incl. Btw)</t>
  </si>
  <si>
    <t>Punten</t>
  </si>
  <si>
    <t>Afwerkingen</t>
  </si>
  <si>
    <t>Schrobben vloeren (per m²)</t>
  </si>
  <si>
    <t>0 - 99</t>
  </si>
  <si>
    <t>Incl. in- en uitruimen</t>
  </si>
  <si>
    <t>100 - 499</t>
  </si>
  <si>
    <t>499 - 999</t>
  </si>
  <si>
    <t>1000 &gt;</t>
  </si>
  <si>
    <t>Reinigen systeemplafonds (per m²)</t>
  </si>
  <si>
    <t>Incl. profielen, afdekken waar nodig</t>
  </si>
  <si>
    <t>Reinigen afwasbare wanden (per m²)</t>
  </si>
  <si>
    <t>Interieur</t>
  </si>
  <si>
    <t>Stoelenreiniging (bank of ziteenheid) (per stuk)</t>
  </si>
  <si>
    <t>0 - 9</t>
  </si>
  <si>
    <t>10 - 49</t>
  </si>
  <si>
    <t>50 - 99</t>
  </si>
  <si>
    <t>100 &gt;</t>
  </si>
  <si>
    <t>Exterieur</t>
  </si>
  <si>
    <t>Gevelreiniging (per m²)</t>
  </si>
  <si>
    <t>0 - 499</t>
  </si>
  <si>
    <t>Incl. materialen, middelen, overhead, etc.</t>
  </si>
  <si>
    <t>500 - 999</t>
  </si>
  <si>
    <t>1000 - 1499</t>
  </si>
  <si>
    <t>1500 - 2000</t>
  </si>
  <si>
    <t>In totaal zijn voor dit onderdeel maximaal &lt;&gt; punten te behalen, hiertoe worden de &lt;&gt; punten (zie bovenstaande tabel) na berekening van de scores gedeeld door 10.</t>
  </si>
  <si>
    <t xml:space="preserve">G.1.3. Regie uurtarieven/ Calamiteiten </t>
  </si>
  <si>
    <t>Diverse schoonmaakwerkzaamheden</t>
  </si>
  <si>
    <t>Uurtarief loongroep 2</t>
  </si>
  <si>
    <t>Gemiddeld tarief (excl. Btw)</t>
  </si>
  <si>
    <t>ma - vrij       (excl. Btw)</t>
  </si>
  <si>
    <t>ma - vrij        (incl. Btw)</t>
  </si>
  <si>
    <t>za                 (excl. Btw)</t>
  </si>
  <si>
    <t>za                  (incl. Btw)</t>
  </si>
  <si>
    <t>zo                  (excl. Btw)</t>
  </si>
  <si>
    <t>zo                  (incl. Btw)</t>
  </si>
  <si>
    <t>feestdagen           (excl. Btw)</t>
  </si>
  <si>
    <t>feestdagen        (incl. Btw)</t>
  </si>
  <si>
    <t>00.00 tot 06.00 uur</t>
  </si>
  <si>
    <t>06.00 tot 21.30 uur</t>
  </si>
  <si>
    <t>21.30 tot 24.00 uur</t>
  </si>
  <si>
    <t>Uurtarief meewerkend toezicht</t>
  </si>
  <si>
    <t xml:space="preserve">G.1.4. Sanitaire voorzieningen </t>
  </si>
  <si>
    <t>Sanitaire artikelen</t>
  </si>
  <si>
    <t>Artikel</t>
  </si>
  <si>
    <t>Merk</t>
  </si>
  <si>
    <t>Type</t>
  </si>
  <si>
    <t>Omschijving</t>
  </si>
  <si>
    <t>Verp. Eenheid</t>
  </si>
  <si>
    <t>Prijs p. verpak. Eenheid (excl. Btw)</t>
  </si>
  <si>
    <t xml:space="preserve">Prijs p. stuk (excl. Btw) * </t>
  </si>
  <si>
    <t>Prijs p. verpak. Eenheid (incl. Btw)</t>
  </si>
  <si>
    <t>Prijs p. stuk (incl. Btw) *</t>
  </si>
  <si>
    <t>Handdoekcassette</t>
  </si>
  <si>
    <t>Toiletpapier</t>
  </si>
  <si>
    <t>Wascrème</t>
  </si>
  <si>
    <t>* De prijs per stuk wordt bepaald door prijs per verpakking / verpakkingseenheid (voorbeeld: Verpakkingseenheid 1 doos a 12 rollen = € 120,- maakt een prijs per stuk van €120,- / 12 = € 10,-)</t>
  </si>
  <si>
    <t>Per prijsonderdeel wordt de formule toegepast vermeld in de leidraad. In totaal zijn voor dit onderdeel maximaal &lt;&gt; punten te behalen, hiertoe worden de maximaal te behalen 100 punten (zie bovenstaande puntenverdeling) na berekening van de scores gedeeld door 10.</t>
  </si>
  <si>
    <t>Handtekening &amp; Bedrijfsstempel: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</si>
</sst>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26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4"/>
      <color rgb="FFFF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0"/>
      <name val="Arial"/>
      <family val="2"/>
    </font>
    <font>
      <b/>
      <sz val="11"/>
      <color rgb="FF000000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82">
    <xf numFmtId="0" fontId="0" fillId="0" borderId="0" xfId="0"/>
    <xf numFmtId="1" fontId="9" fillId="3" borderId="0" xfId="0" applyNumberFormat="1" applyFont="1" applyFill="1" applyAlignment="1">
      <alignment vertical="center"/>
    </xf>
    <xf numFmtId="165" fontId="7" fillId="3" borderId="0" xfId="1" applyNumberFormat="1" applyFont="1" applyFill="1" applyBorder="1" applyAlignment="1">
      <alignment horizontal="left" vertical="top"/>
    </xf>
    <xf numFmtId="2" fontId="7" fillId="3" borderId="0" xfId="1" applyNumberFormat="1" applyFont="1" applyFill="1" applyBorder="1" applyAlignment="1">
      <alignment horizontal="left" vertical="top"/>
    </xf>
    <xf numFmtId="0" fontId="5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164" fontId="11" fillId="4" borderId="3" xfId="1" applyNumberFormat="1" applyFont="1" applyFill="1" applyBorder="1" applyAlignment="1" applyProtection="1">
      <alignment vertical="center" wrapText="1"/>
    </xf>
    <xf numFmtId="164" fontId="11" fillId="4" borderId="4" xfId="1" applyNumberFormat="1" applyFont="1" applyFill="1" applyBorder="1" applyAlignment="1" applyProtection="1">
      <alignment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top"/>
    </xf>
    <xf numFmtId="1" fontId="11" fillId="3" borderId="6" xfId="1" applyNumberFormat="1" applyFont="1" applyFill="1" applyBorder="1" applyAlignment="1">
      <alignment horizontal="center" vertical="top"/>
    </xf>
    <xf numFmtId="1" fontId="6" fillId="2" borderId="7" xfId="0" applyNumberFormat="1" applyFont="1" applyFill="1" applyBorder="1" applyAlignment="1">
      <alignment vertical="center"/>
    </xf>
    <xf numFmtId="1" fontId="6" fillId="2" borderId="8" xfId="0" applyNumberFormat="1" applyFont="1" applyFill="1" applyBorder="1" applyAlignment="1">
      <alignment horizontal="center" vertical="center"/>
    </xf>
    <xf numFmtId="165" fontId="6" fillId="2" borderId="8" xfId="1" applyNumberFormat="1" applyFont="1" applyFill="1" applyBorder="1" applyAlignment="1">
      <alignment horizontal="left" vertical="top"/>
    </xf>
    <xf numFmtId="2" fontId="6" fillId="2" borderId="9" xfId="1" applyNumberFormat="1" applyFont="1" applyFill="1" applyBorder="1" applyAlignment="1">
      <alignment horizontal="left" vertical="top"/>
    </xf>
    <xf numFmtId="0" fontId="4" fillId="3" borderId="0" xfId="0" applyFont="1" applyFill="1" applyAlignment="1">
      <alignment vertical="top"/>
    </xf>
    <xf numFmtId="1" fontId="11" fillId="4" borderId="2" xfId="0" applyNumberFormat="1" applyFont="1" applyFill="1" applyBorder="1" applyAlignment="1">
      <alignment vertical="center"/>
    </xf>
    <xf numFmtId="1" fontId="11" fillId="4" borderId="3" xfId="0" applyNumberFormat="1" applyFont="1" applyFill="1" applyBorder="1" applyAlignment="1">
      <alignment vertical="center"/>
    </xf>
    <xf numFmtId="1" fontId="11" fillId="3" borderId="5" xfId="0" applyNumberFormat="1" applyFont="1" applyFill="1" applyBorder="1" applyAlignment="1">
      <alignment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vertical="top"/>
    </xf>
    <xf numFmtId="0" fontId="11" fillId="3" borderId="1" xfId="0" applyFont="1" applyFill="1" applyBorder="1" applyAlignment="1">
      <alignment horizontal="center" vertical="top"/>
    </xf>
    <xf numFmtId="1" fontId="6" fillId="2" borderId="9" xfId="1" applyNumberFormat="1" applyFont="1" applyFill="1" applyBorder="1" applyAlignment="1">
      <alignment horizontal="center" vertical="top"/>
    </xf>
    <xf numFmtId="0" fontId="15" fillId="4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164" fontId="2" fillId="3" borderId="0" xfId="1" applyNumberFormat="1" applyFont="1" applyFill="1" applyAlignment="1">
      <alignment horizontal="center" vertical="top"/>
    </xf>
    <xf numFmtId="9" fontId="2" fillId="3" borderId="0" xfId="1" applyNumberFormat="1" applyFont="1" applyFill="1" applyAlignment="1">
      <alignment horizontal="center" vertical="top"/>
    </xf>
    <xf numFmtId="164" fontId="13" fillId="5" borderId="3" xfId="1" applyNumberFormat="1" applyFont="1" applyFill="1" applyBorder="1" applyAlignment="1" applyProtection="1">
      <alignment vertical="center" wrapText="1"/>
    </xf>
    <xf numFmtId="165" fontId="11" fillId="5" borderId="1" xfId="1" applyNumberFormat="1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center"/>
    </xf>
    <xf numFmtId="1" fontId="14" fillId="3" borderId="0" xfId="0" applyNumberFormat="1" applyFont="1" applyFill="1" applyAlignment="1">
      <alignment vertical="center" wrapText="1"/>
    </xf>
    <xf numFmtId="0" fontId="21" fillId="3" borderId="0" xfId="0" applyFont="1" applyFill="1" applyAlignment="1">
      <alignment vertical="top"/>
    </xf>
    <xf numFmtId="1" fontId="3" fillId="3" borderId="1" xfId="0" applyNumberFormat="1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1" fontId="3" fillId="3" borderId="8" xfId="0" applyNumberFormat="1" applyFont="1" applyFill="1" applyBorder="1" applyAlignment="1">
      <alignment horizontal="center" vertical="center"/>
    </xf>
    <xf numFmtId="165" fontId="11" fillId="5" borderId="8" xfId="1" applyNumberFormat="1" applyFont="1" applyFill="1" applyBorder="1" applyAlignment="1">
      <alignment horizontal="left" vertical="top"/>
    </xf>
    <xf numFmtId="2" fontId="11" fillId="3" borderId="8" xfId="1" applyNumberFormat="1" applyFont="1" applyFill="1" applyBorder="1" applyAlignment="1">
      <alignment horizontal="center" vertical="top"/>
    </xf>
    <xf numFmtId="1" fontId="3" fillId="4" borderId="1" xfId="0" applyNumberFormat="1" applyFont="1" applyFill="1" applyBorder="1" applyAlignment="1">
      <alignment horizontal="center" vertical="center"/>
    </xf>
    <xf numFmtId="165" fontId="11" fillId="4" borderId="1" xfId="1" applyNumberFormat="1" applyFont="1" applyFill="1" applyBorder="1" applyAlignment="1">
      <alignment horizontal="left" vertical="top"/>
    </xf>
    <xf numFmtId="2" fontId="11" fillId="4" borderId="1" xfId="1" applyNumberFormat="1" applyFont="1" applyFill="1" applyBorder="1" applyAlignment="1">
      <alignment horizontal="center" vertical="top"/>
    </xf>
    <xf numFmtId="1" fontId="3" fillId="3" borderId="3" xfId="0" applyNumberFormat="1" applyFont="1" applyFill="1" applyBorder="1" applyAlignment="1">
      <alignment horizontal="left" vertical="center"/>
    </xf>
    <xf numFmtId="1" fontId="3" fillId="3" borderId="3" xfId="0" applyNumberFormat="1" applyFont="1" applyFill="1" applyBorder="1" applyAlignment="1">
      <alignment horizontal="center" vertical="center"/>
    </xf>
    <xf numFmtId="165" fontId="11" fillId="5" borderId="3" xfId="1" applyNumberFormat="1" applyFont="1" applyFill="1" applyBorder="1" applyAlignment="1">
      <alignment horizontal="left" vertical="top"/>
    </xf>
    <xf numFmtId="165" fontId="11" fillId="4" borderId="8" xfId="1" applyNumberFormat="1" applyFont="1" applyFill="1" applyBorder="1" applyAlignment="1">
      <alignment horizontal="left" vertical="top"/>
    </xf>
    <xf numFmtId="1" fontId="16" fillId="4" borderId="13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left" vertical="center"/>
    </xf>
    <xf numFmtId="1" fontId="3" fillId="3" borderId="22" xfId="0" applyNumberFormat="1" applyFont="1" applyFill="1" applyBorder="1" applyAlignment="1">
      <alignment vertical="center"/>
    </xf>
    <xf numFmtId="1" fontId="3" fillId="3" borderId="24" xfId="0" applyNumberFormat="1" applyFont="1" applyFill="1" applyBorder="1" applyAlignment="1">
      <alignment vertical="center"/>
    </xf>
    <xf numFmtId="1" fontId="3" fillId="3" borderId="25" xfId="0" applyNumberFormat="1" applyFont="1" applyFill="1" applyBorder="1" applyAlignment="1">
      <alignment horizontal="left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11" fillId="3" borderId="25" xfId="1" applyNumberFormat="1" applyFont="1" applyFill="1" applyBorder="1" applyAlignment="1">
      <alignment horizontal="center" vertical="top"/>
    </xf>
    <xf numFmtId="165" fontId="11" fillId="4" borderId="25" xfId="1" applyNumberFormat="1" applyFont="1" applyFill="1" applyBorder="1" applyAlignment="1">
      <alignment horizontal="left" vertical="top"/>
    </xf>
    <xf numFmtId="2" fontId="11" fillId="6" borderId="1" xfId="1" applyNumberFormat="1" applyFont="1" applyFill="1" applyBorder="1" applyAlignment="1">
      <alignment horizontal="center" vertical="top"/>
    </xf>
    <xf numFmtId="2" fontId="11" fillId="6" borderId="8" xfId="1" applyNumberFormat="1" applyFont="1" applyFill="1" applyBorder="1" applyAlignment="1">
      <alignment horizontal="center" vertical="top"/>
    </xf>
    <xf numFmtId="2" fontId="11" fillId="6" borderId="3" xfId="1" applyNumberFormat="1" applyFont="1" applyFill="1" applyBorder="1" applyAlignment="1">
      <alignment horizontal="center" vertical="top"/>
    </xf>
    <xf numFmtId="165" fontId="11" fillId="0" borderId="1" xfId="1" applyNumberFormat="1" applyFont="1" applyFill="1" applyBorder="1" applyAlignment="1">
      <alignment horizontal="left" vertical="top"/>
    </xf>
    <xf numFmtId="165" fontId="11" fillId="0" borderId="8" xfId="1" applyNumberFormat="1" applyFont="1" applyFill="1" applyBorder="1" applyAlignment="1">
      <alignment horizontal="left" vertical="top"/>
    </xf>
    <xf numFmtId="1" fontId="3" fillId="3" borderId="21" xfId="0" applyNumberFormat="1" applyFont="1" applyFill="1" applyBorder="1" applyAlignment="1">
      <alignment vertical="center"/>
    </xf>
    <xf numFmtId="2" fontId="11" fillId="0" borderId="6" xfId="1" applyNumberFormat="1" applyFont="1" applyFill="1" applyBorder="1" applyAlignment="1">
      <alignment horizontal="center" vertical="top"/>
    </xf>
    <xf numFmtId="1" fontId="3" fillId="3" borderId="5" xfId="0" applyNumberFormat="1" applyFont="1" applyFill="1" applyBorder="1" applyAlignment="1">
      <alignment horizontal="left" vertical="center"/>
    </xf>
    <xf numFmtId="1" fontId="2" fillId="3" borderId="5" xfId="0" applyNumberFormat="1" applyFont="1" applyFill="1" applyBorder="1" applyAlignment="1">
      <alignment horizontal="left" vertical="center"/>
    </xf>
    <xf numFmtId="1" fontId="3" fillId="3" borderId="7" xfId="0" applyNumberFormat="1" applyFont="1" applyFill="1" applyBorder="1" applyAlignment="1">
      <alignment horizontal="left" vertical="center"/>
    </xf>
    <xf numFmtId="2" fontId="11" fillId="0" borderId="9" xfId="1" applyNumberFormat="1" applyFont="1" applyFill="1" applyBorder="1" applyAlignment="1">
      <alignment horizontal="center" vertical="top"/>
    </xf>
    <xf numFmtId="165" fontId="2" fillId="5" borderId="1" xfId="0" applyNumberFormat="1" applyFont="1" applyFill="1" applyBorder="1" applyAlignment="1">
      <alignment horizontal="left" vertical="center"/>
    </xf>
    <xf numFmtId="165" fontId="3" fillId="5" borderId="8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horizontal="left" vertical="top" wrapText="1"/>
    </xf>
    <xf numFmtId="1" fontId="3" fillId="3" borderId="5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/>
    </xf>
    <xf numFmtId="49" fontId="2" fillId="7" borderId="8" xfId="0" applyNumberFormat="1" applyFont="1" applyFill="1" applyBorder="1" applyAlignment="1">
      <alignment horizontal="left" vertical="center"/>
    </xf>
    <xf numFmtId="2" fontId="11" fillId="0" borderId="6" xfId="1" applyNumberFormat="1" applyFont="1" applyFill="1" applyBorder="1" applyAlignment="1">
      <alignment horizontal="center" vertical="top" wrapText="1"/>
    </xf>
    <xf numFmtId="1" fontId="20" fillId="3" borderId="0" xfId="0" applyNumberFormat="1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164" fontId="13" fillId="0" borderId="3" xfId="1" applyNumberFormat="1" applyFont="1" applyFill="1" applyBorder="1" applyAlignment="1" applyProtection="1">
      <alignment vertical="center" wrapText="1"/>
    </xf>
    <xf numFmtId="44" fontId="11" fillId="5" borderId="1" xfId="1" applyFont="1" applyFill="1" applyBorder="1" applyAlignment="1">
      <alignment horizontal="left" vertical="top"/>
    </xf>
    <xf numFmtId="1" fontId="25" fillId="3" borderId="1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vertical="top"/>
    </xf>
    <xf numFmtId="0" fontId="3" fillId="5" borderId="26" xfId="0" applyFont="1" applyFill="1" applyBorder="1" applyAlignment="1">
      <alignment vertical="top"/>
    </xf>
    <xf numFmtId="0" fontId="3" fillId="5" borderId="21" xfId="0" applyFont="1" applyFill="1" applyBorder="1" applyAlignment="1">
      <alignment vertical="top"/>
    </xf>
    <xf numFmtId="0" fontId="3" fillId="5" borderId="22" xfId="0" applyFont="1" applyFill="1" applyBorder="1" applyAlignment="1">
      <alignment vertical="top"/>
    </xf>
    <xf numFmtId="0" fontId="2" fillId="5" borderId="28" xfId="0" applyFont="1" applyFill="1" applyBorder="1" applyAlignment="1">
      <alignment vertical="center"/>
    </xf>
    <xf numFmtId="0" fontId="2" fillId="5" borderId="29" xfId="0" applyFont="1" applyFill="1" applyBorder="1" applyAlignment="1">
      <alignment vertical="center"/>
    </xf>
    <xf numFmtId="0" fontId="2" fillId="5" borderId="30" xfId="0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3" fillId="5" borderId="33" xfId="0" applyFont="1" applyFill="1" applyBorder="1" applyAlignment="1">
      <alignment vertical="center"/>
    </xf>
    <xf numFmtId="0" fontId="17" fillId="5" borderId="37" xfId="0" applyFont="1" applyFill="1" applyBorder="1" applyAlignment="1">
      <alignment vertical="top"/>
    </xf>
    <xf numFmtId="0" fontId="17" fillId="5" borderId="13" xfId="0" applyFont="1" applyFill="1" applyBorder="1" applyAlignment="1">
      <alignment vertical="top"/>
    </xf>
    <xf numFmtId="0" fontId="17" fillId="5" borderId="34" xfId="0" applyFont="1" applyFill="1" applyBorder="1" applyAlignment="1">
      <alignment vertical="top"/>
    </xf>
    <xf numFmtId="0" fontId="17" fillId="5" borderId="38" xfId="0" applyFont="1" applyFill="1" applyBorder="1" applyAlignment="1">
      <alignment vertical="top"/>
    </xf>
    <xf numFmtId="0" fontId="17" fillId="5" borderId="0" xfId="0" applyFont="1" applyFill="1" applyAlignment="1">
      <alignment vertical="top"/>
    </xf>
    <xf numFmtId="0" fontId="17" fillId="5" borderId="35" xfId="0" applyFont="1" applyFill="1" applyBorder="1" applyAlignment="1">
      <alignment vertical="top"/>
    </xf>
    <xf numFmtId="0" fontId="17" fillId="5" borderId="39" xfId="0" applyFont="1" applyFill="1" applyBorder="1" applyAlignment="1">
      <alignment vertical="top"/>
    </xf>
    <xf numFmtId="0" fontId="17" fillId="5" borderId="12" xfId="0" applyFont="1" applyFill="1" applyBorder="1" applyAlignment="1">
      <alignment vertical="top"/>
    </xf>
    <xf numFmtId="0" fontId="17" fillId="5" borderId="36" xfId="0" applyFont="1" applyFill="1" applyBorder="1" applyAlignment="1">
      <alignment vertical="top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1" fontId="11" fillId="3" borderId="10" xfId="1" applyNumberFormat="1" applyFont="1" applyFill="1" applyBorder="1" applyAlignment="1">
      <alignment horizontal="center" vertical="center"/>
    </xf>
    <xf numFmtId="1" fontId="11" fillId="3" borderId="11" xfId="1" applyNumberFormat="1" applyFont="1" applyFill="1" applyBorder="1" applyAlignment="1">
      <alignment horizontal="center" vertical="center"/>
    </xf>
    <xf numFmtId="1" fontId="24" fillId="3" borderId="0" xfId="0" applyNumberFormat="1" applyFont="1" applyFill="1" applyAlignment="1">
      <alignment horizontal="left" vertical="center" wrapText="1"/>
    </xf>
    <xf numFmtId="1" fontId="19" fillId="3" borderId="12" xfId="0" applyNumberFormat="1" applyFont="1" applyFill="1" applyBorder="1" applyAlignment="1">
      <alignment horizontal="center" vertical="center" wrapText="1"/>
    </xf>
    <xf numFmtId="1" fontId="20" fillId="3" borderId="0" xfId="0" applyNumberFormat="1" applyFont="1" applyFill="1" applyAlignment="1">
      <alignment horizontal="left" vertical="center" wrapText="1"/>
    </xf>
    <xf numFmtId="1" fontId="22" fillId="4" borderId="13" xfId="0" applyNumberFormat="1" applyFont="1" applyFill="1" applyBorder="1" applyAlignment="1">
      <alignment horizontal="left" vertical="center" wrapText="1"/>
    </xf>
    <xf numFmtId="1" fontId="14" fillId="3" borderId="0" xfId="0" applyNumberFormat="1" applyFont="1" applyFill="1" applyAlignment="1">
      <alignment horizontal="left" vertical="center" wrapText="1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11" fillId="6" borderId="20" xfId="1" applyNumberFormat="1" applyFont="1" applyFill="1" applyBorder="1" applyAlignment="1">
      <alignment horizontal="center" vertical="center"/>
    </xf>
    <xf numFmtId="1" fontId="11" fillId="6" borderId="18" xfId="1" applyNumberFormat="1" applyFont="1" applyFill="1" applyBorder="1" applyAlignment="1">
      <alignment horizontal="center" vertical="center"/>
    </xf>
    <xf numFmtId="1" fontId="11" fillId="6" borderId="19" xfId="1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left" vertical="center"/>
    </xf>
    <xf numFmtId="0" fontId="23" fillId="2" borderId="22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left" vertical="center"/>
    </xf>
    <xf numFmtId="1" fontId="3" fillId="3" borderId="14" xfId="0" applyNumberFormat="1" applyFont="1" applyFill="1" applyBorder="1" applyAlignment="1">
      <alignment horizontal="center" vertical="center"/>
    </xf>
    <xf numFmtId="1" fontId="19" fillId="3" borderId="0" xfId="0" applyNumberFormat="1" applyFont="1" applyFill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top"/>
    </xf>
    <xf numFmtId="0" fontId="17" fillId="5" borderId="34" xfId="0" applyFont="1" applyFill="1" applyBorder="1" applyAlignment="1">
      <alignment horizontal="center" vertical="top"/>
    </xf>
    <xf numFmtId="0" fontId="17" fillId="5" borderId="0" xfId="0" applyFont="1" applyFill="1" applyAlignment="1">
      <alignment horizontal="center" vertical="top"/>
    </xf>
    <xf numFmtId="0" fontId="17" fillId="5" borderId="35" xfId="0" applyFont="1" applyFill="1" applyBorder="1" applyAlignment="1">
      <alignment horizontal="center" vertical="top"/>
    </xf>
    <xf numFmtId="0" fontId="17" fillId="5" borderId="12" xfId="0" applyFont="1" applyFill="1" applyBorder="1" applyAlignment="1">
      <alignment horizontal="center" vertical="top"/>
    </xf>
    <xf numFmtId="0" fontId="17" fillId="5" borderId="36" xfId="0" applyFont="1" applyFill="1" applyBorder="1" applyAlignment="1">
      <alignment horizontal="center" vertical="top"/>
    </xf>
    <xf numFmtId="0" fontId="3" fillId="5" borderId="22" xfId="0" applyFont="1" applyFill="1" applyBorder="1" applyAlignment="1">
      <alignment horizontal="left" vertical="top"/>
    </xf>
    <xf numFmtId="0" fontId="2" fillId="5" borderId="29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2" fontId="11" fillId="0" borderId="1" xfId="1" applyNumberFormat="1" applyFont="1" applyFill="1" applyBorder="1" applyAlignment="1">
      <alignment horizontal="center" vertical="top"/>
    </xf>
    <xf numFmtId="1" fontId="11" fillId="0" borderId="10" xfId="1" applyNumberFormat="1" applyFont="1" applyFill="1" applyBorder="1" applyAlignment="1">
      <alignment horizontal="center" vertical="center"/>
    </xf>
    <xf numFmtId="1" fontId="11" fillId="0" borderId="18" xfId="1" applyNumberFormat="1" applyFont="1" applyFill="1" applyBorder="1" applyAlignment="1">
      <alignment horizontal="center" vertical="center"/>
    </xf>
    <xf numFmtId="2" fontId="11" fillId="0" borderId="8" xfId="1" applyNumberFormat="1" applyFont="1" applyFill="1" applyBorder="1" applyAlignment="1">
      <alignment horizontal="center" vertical="top"/>
    </xf>
    <xf numFmtId="1" fontId="11" fillId="0" borderId="19" xfId="1" applyNumberFormat="1" applyFont="1" applyFill="1" applyBorder="1" applyAlignment="1">
      <alignment horizontal="center" vertical="center"/>
    </xf>
    <xf numFmtId="1" fontId="18" fillId="0" borderId="0" xfId="0" applyNumberFormat="1" applyFont="1" applyFill="1" applyAlignment="1">
      <alignment horizontal="left" vertical="center" wrapText="1"/>
    </xf>
    <xf numFmtId="0" fontId="17" fillId="5" borderId="40" xfId="0" applyFont="1" applyFill="1" applyBorder="1" applyAlignment="1">
      <alignment horizontal="center" vertical="top"/>
    </xf>
    <xf numFmtId="0" fontId="17" fillId="5" borderId="41" xfId="0" applyFont="1" applyFill="1" applyBorder="1" applyAlignment="1">
      <alignment horizontal="center" vertical="top"/>
    </xf>
    <xf numFmtId="0" fontId="17" fillId="5" borderId="0" xfId="0" applyFont="1" applyFill="1" applyBorder="1" applyAlignment="1">
      <alignment horizontal="center" vertical="top"/>
    </xf>
    <xf numFmtId="0" fontId="17" fillId="5" borderId="42" xfId="0" applyFont="1" applyFill="1" applyBorder="1" applyAlignment="1">
      <alignment horizontal="center" vertical="top"/>
    </xf>
    <xf numFmtId="0" fontId="17" fillId="5" borderId="43" xfId="0" applyFont="1" applyFill="1" applyBorder="1" applyAlignment="1">
      <alignment horizontal="center" vertical="top"/>
    </xf>
    <xf numFmtId="0" fontId="17" fillId="5" borderId="44" xfId="0" applyFont="1" applyFill="1" applyBorder="1" applyAlignment="1">
      <alignment horizontal="center" vertical="top"/>
    </xf>
    <xf numFmtId="0" fontId="3" fillId="5" borderId="45" xfId="0" applyFont="1" applyFill="1" applyBorder="1" applyAlignment="1">
      <alignment horizontal="left" vertical="top"/>
    </xf>
    <xf numFmtId="0" fontId="3" fillId="5" borderId="46" xfId="0" applyFont="1" applyFill="1" applyBorder="1" applyAlignment="1">
      <alignment horizontal="left" vertical="top"/>
    </xf>
    <xf numFmtId="0" fontId="3" fillId="5" borderId="47" xfId="0" applyFont="1" applyFill="1" applyBorder="1" applyAlignment="1">
      <alignment horizontal="left" vertical="top"/>
    </xf>
    <xf numFmtId="0" fontId="3" fillId="5" borderId="48" xfId="0" applyFont="1" applyFill="1" applyBorder="1" applyAlignment="1">
      <alignment horizontal="left" vertical="top"/>
    </xf>
    <xf numFmtId="0" fontId="3" fillId="5" borderId="49" xfId="0" applyFont="1" applyFill="1" applyBorder="1" applyAlignment="1">
      <alignment horizontal="left" vertical="top"/>
    </xf>
    <xf numFmtId="0" fontId="2" fillId="5" borderId="50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left" vertical="center"/>
    </xf>
    <xf numFmtId="0" fontId="3" fillId="5" borderId="55" xfId="0" applyFont="1" applyFill="1" applyBorder="1" applyAlignment="1">
      <alignment horizontal="left" vertical="center"/>
    </xf>
    <xf numFmtId="0" fontId="3" fillId="5" borderId="56" xfId="0" applyFont="1" applyFill="1" applyBorder="1" applyAlignment="1">
      <alignment horizontal="left" vertical="center"/>
    </xf>
    <xf numFmtId="1" fontId="19" fillId="3" borderId="13" xfId="0" applyNumberFormat="1" applyFont="1" applyFill="1" applyBorder="1" applyAlignment="1">
      <alignment horizontal="center" vertical="center"/>
    </xf>
    <xf numFmtId="1" fontId="19" fillId="3" borderId="0" xfId="0" applyNumberFormat="1" applyFont="1" applyFill="1" applyAlignment="1">
      <alignment horizontal="center" vertical="center"/>
    </xf>
    <xf numFmtId="1" fontId="14" fillId="3" borderId="5" xfId="0" applyNumberFormat="1" applyFont="1" applyFill="1" applyBorder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left" vertical="center" wrapText="1"/>
    </xf>
    <xf numFmtId="1" fontId="7" fillId="3" borderId="0" xfId="0" applyNumberFormat="1" applyFont="1" applyFill="1" applyAlignment="1">
      <alignment horizontal="left" vertical="top" wrapText="1"/>
    </xf>
    <xf numFmtId="165" fontId="7" fillId="7" borderId="1" xfId="1" applyNumberFormat="1" applyFont="1" applyFill="1" applyBorder="1" applyAlignment="1">
      <alignment horizontal="left" vertical="top"/>
    </xf>
    <xf numFmtId="2" fontId="7" fillId="0" borderId="6" xfId="1" applyNumberFormat="1" applyFont="1" applyFill="1" applyBorder="1" applyAlignment="1">
      <alignment horizontal="center" vertical="top"/>
    </xf>
    <xf numFmtId="165" fontId="7" fillId="7" borderId="8" xfId="1" applyNumberFormat="1" applyFont="1" applyFill="1" applyBorder="1" applyAlignment="1">
      <alignment horizontal="left" vertical="top"/>
    </xf>
    <xf numFmtId="2" fontId="7" fillId="0" borderId="9" xfId="1" applyNumberFormat="1" applyFont="1" applyFill="1" applyBorder="1" applyAlignment="1">
      <alignment horizontal="center" vertical="top"/>
    </xf>
  </cellXfs>
  <cellStyles count="3">
    <cellStyle name="Standaard" xfId="0" builtinId="0"/>
    <cellStyle name="Standaard 2" xfId="2" xr:uid="{032AAF5F-1524-4609-A43D-B54C2D83371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4930-F7BB-4C1F-A415-6B74A472B453}">
  <dimension ref="A1:F32"/>
  <sheetViews>
    <sheetView topLeftCell="A8" workbookViewId="0">
      <selection activeCell="A21" sqref="A21:E21"/>
    </sheetView>
  </sheetViews>
  <sheetFormatPr defaultColWidth="9.140625" defaultRowHeight="13.15"/>
  <cols>
    <col min="1" max="1" width="58.28515625" style="5" customWidth="1"/>
    <col min="2" max="2" width="21.7109375" style="26" customWidth="1"/>
    <col min="3" max="4" width="20.7109375" style="29" customWidth="1"/>
    <col min="5" max="5" width="17.28515625" style="30" customWidth="1"/>
    <col min="6" max="16384" width="9.140625" style="26"/>
  </cols>
  <sheetData>
    <row r="1" spans="1:6" s="5" customFormat="1" ht="33" customHeight="1">
      <c r="A1" s="108" t="s">
        <v>0</v>
      </c>
      <c r="B1" s="108"/>
      <c r="C1" s="108"/>
      <c r="D1" s="107" t="e" vm="1">
        <v>#VALUE!</v>
      </c>
      <c r="E1" s="107"/>
    </row>
    <row r="2" spans="1:6" s="5" customFormat="1" ht="40.5" customHeight="1">
      <c r="A2" s="108"/>
      <c r="B2" s="108"/>
      <c r="C2" s="108"/>
      <c r="D2" s="107"/>
      <c r="E2" s="107"/>
    </row>
    <row r="3" spans="1:6" s="4" customFormat="1" ht="28.9" customHeight="1">
      <c r="A3" s="111" t="s">
        <v>1</v>
      </c>
      <c r="B3" s="111"/>
      <c r="C3" s="111"/>
      <c r="D3" s="111"/>
      <c r="E3" s="111"/>
    </row>
    <row r="4" spans="1:6" s="4" customFormat="1" ht="19.899999999999999" customHeight="1">
      <c r="A4" s="17" t="s">
        <v>2</v>
      </c>
    </row>
    <row r="5" spans="1:6" s="4" customFormat="1" ht="19.899999999999999" customHeight="1">
      <c r="A5" s="83"/>
      <c r="B5" s="83"/>
      <c r="C5" s="83"/>
      <c r="D5" s="83"/>
      <c r="E5" s="34"/>
    </row>
    <row r="6" spans="1:6" s="4" customFormat="1" ht="19.899999999999999" customHeight="1">
      <c r="A6" s="113" t="s">
        <v>3</v>
      </c>
      <c r="B6" s="113"/>
      <c r="C6" s="113"/>
      <c r="D6" s="113"/>
      <c r="E6" s="34"/>
    </row>
    <row r="7" spans="1:6" s="4" customFormat="1" ht="19.899999999999999" customHeight="1" thickBot="1">
      <c r="A7" s="112" t="s">
        <v>4</v>
      </c>
      <c r="B7" s="112"/>
      <c r="C7" s="112"/>
      <c r="D7" s="112"/>
      <c r="E7" s="112"/>
    </row>
    <row r="8" spans="1:6" s="4" customFormat="1" ht="27.6" customHeight="1">
      <c r="A8" s="6" t="s">
        <v>5</v>
      </c>
      <c r="B8" s="7" t="s">
        <v>6</v>
      </c>
      <c r="C8" s="31" t="s">
        <v>7</v>
      </c>
      <c r="D8" s="31" t="s">
        <v>8</v>
      </c>
      <c r="E8" s="85" t="s">
        <v>9</v>
      </c>
      <c r="F8" s="9" t="s">
        <v>10</v>
      </c>
    </row>
    <row r="9" spans="1:6" s="4" customFormat="1" ht="19.899999999999999" customHeight="1">
      <c r="A9" s="174" t="s">
        <v>11</v>
      </c>
      <c r="B9" s="10">
        <v>3265</v>
      </c>
      <c r="C9" s="32">
        <v>0</v>
      </c>
      <c r="D9" s="86">
        <v>0</v>
      </c>
      <c r="E9" s="11">
        <f>C9/B9</f>
        <v>0</v>
      </c>
      <c r="F9" s="12"/>
    </row>
    <row r="10" spans="1:6" s="4" customFormat="1" ht="13.9">
      <c r="A10" s="174" t="s">
        <v>12</v>
      </c>
      <c r="B10" s="10">
        <v>4103</v>
      </c>
      <c r="C10" s="32">
        <v>0</v>
      </c>
      <c r="D10" s="86">
        <v>0</v>
      </c>
      <c r="E10" s="11">
        <f t="shared" ref="E10:E12" si="0">C10/B10</f>
        <v>0</v>
      </c>
      <c r="F10" s="12"/>
    </row>
    <row r="11" spans="1:6" s="4" customFormat="1" ht="19.899999999999999" customHeight="1">
      <c r="A11" s="174" t="s">
        <v>13</v>
      </c>
      <c r="B11" s="10">
        <v>271</v>
      </c>
      <c r="C11" s="32">
        <v>0</v>
      </c>
      <c r="D11" s="86">
        <v>0</v>
      </c>
      <c r="E11" s="11">
        <f t="shared" si="0"/>
        <v>0</v>
      </c>
      <c r="F11" s="12"/>
    </row>
    <row r="12" spans="1:6" s="4" customFormat="1" ht="19.899999999999999" customHeight="1">
      <c r="A12" s="174" t="s">
        <v>14</v>
      </c>
      <c r="B12" s="10">
        <v>5331</v>
      </c>
      <c r="C12" s="32">
        <v>0</v>
      </c>
      <c r="D12" s="86">
        <v>0</v>
      </c>
      <c r="E12" s="11">
        <f t="shared" si="0"/>
        <v>0</v>
      </c>
      <c r="F12" s="12"/>
    </row>
    <row r="13" spans="1:6" s="17" customFormat="1" ht="19.899999999999999" customHeight="1" thickBot="1">
      <c r="A13" s="13" t="s">
        <v>15</v>
      </c>
      <c r="B13" s="14">
        <f>SUM(B9:B12)</f>
        <v>12970</v>
      </c>
      <c r="C13" s="15">
        <f>SUM(C9:C12)</f>
        <v>0</v>
      </c>
      <c r="D13" s="15">
        <f>SUM(D9:D12)</f>
        <v>0</v>
      </c>
      <c r="E13" s="15"/>
      <c r="F13" s="16"/>
    </row>
    <row r="14" spans="1:6" s="4" customFormat="1" ht="19.899999999999999" customHeight="1" thickBot="1">
      <c r="A14" s="1"/>
      <c r="B14" s="175"/>
      <c r="C14" s="2"/>
      <c r="D14" s="2"/>
      <c r="E14" s="2"/>
      <c r="F14" s="3"/>
    </row>
    <row r="15" spans="1:6" s="4" customFormat="1" ht="26.45">
      <c r="A15" s="18" t="s">
        <v>16</v>
      </c>
      <c r="B15" s="19" t="s">
        <v>17</v>
      </c>
      <c r="C15" s="31" t="s">
        <v>7</v>
      </c>
      <c r="D15" s="31" t="s">
        <v>8</v>
      </c>
      <c r="E15" s="8" t="s">
        <v>18</v>
      </c>
      <c r="F15" s="9" t="s">
        <v>10</v>
      </c>
    </row>
    <row r="16" spans="1:6" s="4" customFormat="1" ht="19.899999999999999" customHeight="1">
      <c r="A16" s="20" t="s">
        <v>19</v>
      </c>
      <c r="B16" s="21">
        <v>4120</v>
      </c>
      <c r="C16" s="32">
        <v>0</v>
      </c>
      <c r="D16" s="86">
        <v>0</v>
      </c>
      <c r="E16" s="11">
        <f>C16/B16</f>
        <v>0</v>
      </c>
      <c r="F16" s="109"/>
    </row>
    <row r="17" spans="1:6" s="4" customFormat="1" ht="16.5" customHeight="1">
      <c r="A17" s="22" t="s">
        <v>20</v>
      </c>
      <c r="B17" s="23">
        <v>1630</v>
      </c>
      <c r="C17" s="32">
        <v>0</v>
      </c>
      <c r="D17" s="86">
        <v>0</v>
      </c>
      <c r="E17" s="11">
        <f t="shared" ref="E17" si="1">C17/B17</f>
        <v>0</v>
      </c>
      <c r="F17" s="110"/>
    </row>
    <row r="18" spans="1:6" s="17" customFormat="1" ht="19.899999999999999" customHeight="1" thickBot="1">
      <c r="A18" s="13" t="s">
        <v>21</v>
      </c>
      <c r="B18" s="14">
        <f>SUM(B14:B17)</f>
        <v>5750</v>
      </c>
      <c r="C18" s="15">
        <f>SUM(C16:C17)</f>
        <v>0</v>
      </c>
      <c r="D18" s="15">
        <f>SUM(D16:D17)</f>
        <v>0</v>
      </c>
      <c r="E18" s="15"/>
      <c r="F18" s="16"/>
    </row>
    <row r="19" spans="1:6" s="4" customFormat="1" ht="19.899999999999999" customHeight="1">
      <c r="A19" s="1"/>
      <c r="B19" s="175"/>
      <c r="C19" s="2"/>
      <c r="D19" s="2"/>
      <c r="E19" s="3"/>
    </row>
    <row r="20" spans="1:6" s="17" customFormat="1" ht="19.899999999999999" customHeight="1" thickBot="1">
      <c r="A20" s="13" t="s">
        <v>22</v>
      </c>
      <c r="B20" s="14"/>
      <c r="C20" s="15">
        <f>SUM(C13,C18)</f>
        <v>0</v>
      </c>
      <c r="D20" s="15">
        <f>SUM(D13,D18)</f>
        <v>0</v>
      </c>
      <c r="E20" s="15"/>
      <c r="F20" s="24">
        <f>SUM(F9:F12,F16)</f>
        <v>0</v>
      </c>
    </row>
    <row r="21" spans="1:6" s="25" customFormat="1" ht="58.9" customHeight="1">
      <c r="A21" s="114" t="s">
        <v>23</v>
      </c>
      <c r="B21" s="114"/>
      <c r="C21" s="114"/>
      <c r="D21" s="114"/>
      <c r="E21" s="114"/>
    </row>
    <row r="22" spans="1:6" s="4" customFormat="1" ht="19.899999999999999" customHeight="1" thickBot="1">
      <c r="A22" s="1"/>
      <c r="B22" s="175"/>
      <c r="C22" s="2"/>
      <c r="D22" s="2"/>
      <c r="E22" s="3"/>
    </row>
    <row r="23" spans="1:6" ht="14.45" customHeight="1">
      <c r="A23" s="89" t="s">
        <v>24</v>
      </c>
      <c r="B23" s="88"/>
      <c r="C23" s="98" t="s">
        <v>25</v>
      </c>
      <c r="D23" s="99"/>
      <c r="E23" s="99"/>
      <c r="F23" s="100"/>
    </row>
    <row r="24" spans="1:6" ht="14.45" customHeight="1">
      <c r="A24" s="90" t="s">
        <v>26</v>
      </c>
      <c r="B24" s="91"/>
      <c r="C24" s="101"/>
      <c r="D24" s="102"/>
      <c r="E24" s="102"/>
      <c r="F24" s="103"/>
    </row>
    <row r="25" spans="1:6" ht="14.45" customHeight="1">
      <c r="A25" s="90" t="s">
        <v>27</v>
      </c>
      <c r="B25" s="91"/>
      <c r="C25" s="101"/>
      <c r="D25" s="102"/>
      <c r="E25" s="102"/>
      <c r="F25" s="103"/>
    </row>
    <row r="26" spans="1:6" ht="14.45" customHeight="1">
      <c r="A26" s="92"/>
      <c r="B26" s="93"/>
      <c r="C26" s="101"/>
      <c r="D26" s="102"/>
      <c r="E26" s="102"/>
      <c r="F26" s="103"/>
    </row>
    <row r="27" spans="1:6" ht="14.45" customHeight="1">
      <c r="A27" s="94"/>
      <c r="B27" s="95"/>
      <c r="C27" s="101"/>
      <c r="D27" s="102"/>
      <c r="E27" s="102"/>
      <c r="F27" s="103"/>
    </row>
    <row r="28" spans="1:6" ht="14.45" customHeight="1">
      <c r="A28" s="90" t="s">
        <v>28</v>
      </c>
      <c r="B28" s="91"/>
      <c r="C28" s="101"/>
      <c r="D28" s="102"/>
      <c r="E28" s="102"/>
      <c r="F28" s="103"/>
    </row>
    <row r="29" spans="1:6" ht="15" customHeight="1" thickBot="1">
      <c r="A29" s="96" t="s">
        <v>29</v>
      </c>
      <c r="B29" s="97"/>
      <c r="C29" s="104"/>
      <c r="D29" s="105"/>
      <c r="E29" s="105"/>
      <c r="F29" s="106"/>
    </row>
    <row r="30" spans="1:6">
      <c r="A30" s="27"/>
      <c r="B30" s="28"/>
    </row>
    <row r="31" spans="1:6">
      <c r="A31" s="33" t="s">
        <v>30</v>
      </c>
    </row>
    <row r="32" spans="1:6">
      <c r="A32" s="33" t="s">
        <v>2</v>
      </c>
    </row>
  </sheetData>
  <mergeCells count="7">
    <mergeCell ref="A21:E21"/>
    <mergeCell ref="D1:E2"/>
    <mergeCell ref="A1:C2"/>
    <mergeCell ref="F16:F17"/>
    <mergeCell ref="A3:E3"/>
    <mergeCell ref="A7:E7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9CDB-ECD2-4F4D-93EB-ACA3829D49E2}">
  <dimension ref="A1:G49"/>
  <sheetViews>
    <sheetView topLeftCell="A31" workbookViewId="0">
      <selection activeCell="D50" sqref="D50"/>
    </sheetView>
  </sheetViews>
  <sheetFormatPr defaultColWidth="9.140625" defaultRowHeight="13.15"/>
  <cols>
    <col min="1" max="1" width="4.140625" style="5" customWidth="1"/>
    <col min="2" max="2" width="42.85546875" style="26" customWidth="1"/>
    <col min="3" max="3" width="21.7109375" style="26" customWidth="1"/>
    <col min="4" max="5" width="16.85546875" style="29" customWidth="1"/>
    <col min="6" max="6" width="10.140625" style="29" customWidth="1"/>
    <col min="7" max="7" width="12" style="30" customWidth="1"/>
    <col min="8" max="16384" width="9.140625" style="26"/>
  </cols>
  <sheetData>
    <row r="1" spans="1:7" s="5" customFormat="1" ht="33" customHeight="1">
      <c r="A1" s="108" t="s">
        <v>0</v>
      </c>
      <c r="B1" s="108"/>
      <c r="C1" s="108"/>
      <c r="D1" s="108"/>
      <c r="E1" s="84"/>
      <c r="F1" s="107" t="e" vm="1">
        <v>#VALUE!</v>
      </c>
      <c r="G1" s="107"/>
    </row>
    <row r="2" spans="1:7" s="5" customFormat="1" ht="40.5" customHeight="1">
      <c r="A2" s="108"/>
      <c r="B2" s="108"/>
      <c r="C2" s="108"/>
      <c r="D2" s="108"/>
      <c r="E2" s="84"/>
      <c r="F2" s="107"/>
      <c r="G2" s="107"/>
    </row>
    <row r="3" spans="1:7" s="4" customFormat="1" ht="28.9" customHeight="1">
      <c r="A3" s="115" t="s">
        <v>31</v>
      </c>
      <c r="B3" s="115"/>
      <c r="C3" s="115"/>
      <c r="D3" s="115"/>
      <c r="E3" s="115"/>
      <c r="F3" s="115"/>
      <c r="G3" s="115"/>
    </row>
    <row r="4" spans="1:7" s="4" customFormat="1" ht="19.899999999999999" customHeight="1">
      <c r="A4" s="113" t="s">
        <v>32</v>
      </c>
      <c r="B4" s="113"/>
      <c r="C4" s="113"/>
      <c r="D4" s="113"/>
      <c r="E4" s="113"/>
      <c r="F4" s="113"/>
      <c r="G4" s="113"/>
    </row>
    <row r="5" spans="1:7" s="35" customFormat="1" ht="19.899999999999999" customHeight="1">
      <c r="A5" s="176"/>
      <c r="B5" s="176"/>
      <c r="C5" s="176"/>
      <c r="D5" s="176"/>
      <c r="E5" s="176"/>
      <c r="F5" s="176"/>
      <c r="G5" s="176"/>
    </row>
    <row r="6" spans="1:7" s="35" customFormat="1" ht="62.45" customHeight="1">
      <c r="A6" s="177" t="s">
        <v>33</v>
      </c>
      <c r="B6" s="177"/>
      <c r="C6" s="177"/>
      <c r="D6" s="177"/>
      <c r="E6" s="177"/>
      <c r="F6" s="177"/>
      <c r="G6" s="177"/>
    </row>
    <row r="7" spans="1:7" s="4" customFormat="1" ht="19.899999999999999" customHeight="1">
      <c r="A7" s="34"/>
      <c r="B7" s="34"/>
      <c r="C7" s="34"/>
      <c r="D7" s="34"/>
      <c r="E7" s="34"/>
      <c r="F7" s="34"/>
      <c r="G7" s="34"/>
    </row>
    <row r="8" spans="1:7" s="4" customFormat="1" ht="19.899999999999999" customHeight="1" thickBot="1">
      <c r="A8" s="112" t="s">
        <v>4</v>
      </c>
      <c r="B8" s="112"/>
      <c r="C8" s="112"/>
      <c r="D8" s="112"/>
      <c r="E8" s="112"/>
      <c r="F8" s="112"/>
      <c r="G8" s="112"/>
    </row>
    <row r="9" spans="1:7" s="4" customFormat="1" ht="27.6" customHeight="1">
      <c r="A9" s="6" t="s">
        <v>34</v>
      </c>
      <c r="B9" s="7" t="s">
        <v>35</v>
      </c>
      <c r="C9" s="7" t="s">
        <v>36</v>
      </c>
      <c r="D9" s="8" t="s">
        <v>37</v>
      </c>
      <c r="E9" s="8" t="s">
        <v>38</v>
      </c>
      <c r="F9" s="8" t="s">
        <v>39</v>
      </c>
      <c r="G9" s="9" t="s">
        <v>10</v>
      </c>
    </row>
    <row r="10" spans="1:7" s="4" customFormat="1" ht="27.6" customHeight="1">
      <c r="A10" s="122" t="s">
        <v>40</v>
      </c>
      <c r="B10" s="123"/>
      <c r="C10" s="123"/>
      <c r="D10" s="123"/>
      <c r="E10" s="123"/>
      <c r="F10" s="123"/>
      <c r="G10" s="124"/>
    </row>
    <row r="11" spans="1:7" s="4" customFormat="1" ht="19.899999999999999" customHeight="1">
      <c r="A11" s="117"/>
      <c r="B11" s="36" t="s">
        <v>41</v>
      </c>
      <c r="C11" s="10" t="s">
        <v>42</v>
      </c>
      <c r="D11" s="32">
        <v>0</v>
      </c>
      <c r="E11" s="32">
        <v>0</v>
      </c>
      <c r="F11" s="58"/>
      <c r="G11" s="120"/>
    </row>
    <row r="12" spans="1:7" s="4" customFormat="1" ht="19.899999999999999" customHeight="1">
      <c r="A12" s="117"/>
      <c r="B12" s="37" t="s">
        <v>43</v>
      </c>
      <c r="C12" s="10" t="s">
        <v>44</v>
      </c>
      <c r="D12" s="32">
        <v>0</v>
      </c>
      <c r="E12" s="32">
        <v>0</v>
      </c>
      <c r="F12" s="58"/>
      <c r="G12" s="120"/>
    </row>
    <row r="13" spans="1:7" s="4" customFormat="1" ht="19.899999999999999" customHeight="1">
      <c r="A13" s="117"/>
      <c r="B13" s="37"/>
      <c r="C13" s="10" t="s">
        <v>45</v>
      </c>
      <c r="D13" s="32">
        <v>0</v>
      </c>
      <c r="E13" s="32">
        <v>0</v>
      </c>
      <c r="F13" s="58"/>
      <c r="G13" s="120"/>
    </row>
    <row r="14" spans="1:7" s="4" customFormat="1" ht="19.899999999999999" customHeight="1" thickBot="1">
      <c r="A14" s="118"/>
      <c r="B14" s="38"/>
      <c r="C14" s="39" t="s">
        <v>46</v>
      </c>
      <c r="D14" s="40">
        <v>0</v>
      </c>
      <c r="E14" s="40">
        <v>0</v>
      </c>
      <c r="F14" s="59"/>
      <c r="G14" s="121"/>
    </row>
    <row r="15" spans="1:7" s="4" customFormat="1" ht="19.899999999999999" customHeight="1" thickBot="1">
      <c r="A15" s="1"/>
      <c r="B15" s="175"/>
      <c r="C15" s="175"/>
      <c r="D15" s="2"/>
      <c r="E15" s="2"/>
      <c r="F15" s="2"/>
      <c r="G15" s="3"/>
    </row>
    <row r="16" spans="1:7" s="4" customFormat="1" ht="19.899999999999999" customHeight="1">
      <c r="A16" s="116">
        <v>2</v>
      </c>
      <c r="B16" s="45" t="s">
        <v>47</v>
      </c>
      <c r="C16" s="46"/>
      <c r="D16" s="47">
        <v>0</v>
      </c>
      <c r="E16" s="47">
        <v>0</v>
      </c>
      <c r="F16" s="60"/>
      <c r="G16" s="119"/>
    </row>
    <row r="17" spans="1:7" s="4" customFormat="1" ht="19.899999999999999" customHeight="1">
      <c r="A17" s="117"/>
      <c r="B17" s="37" t="s">
        <v>48</v>
      </c>
      <c r="C17" s="42"/>
      <c r="D17" s="43"/>
      <c r="E17" s="43"/>
      <c r="F17" s="44"/>
      <c r="G17" s="120"/>
    </row>
    <row r="18" spans="1:7" s="4" customFormat="1" ht="19.899999999999999" customHeight="1" thickBot="1">
      <c r="A18" s="118"/>
      <c r="B18" s="51"/>
      <c r="C18" s="39"/>
      <c r="D18" s="48"/>
      <c r="E18" s="48"/>
      <c r="F18" s="41"/>
      <c r="G18" s="121"/>
    </row>
    <row r="19" spans="1:7" s="25" customFormat="1" ht="19.899999999999999" customHeight="1" thickBot="1">
      <c r="A19" s="49"/>
      <c r="B19" s="49"/>
      <c r="C19" s="49"/>
      <c r="D19" s="49"/>
      <c r="E19" s="49"/>
      <c r="F19" s="49"/>
      <c r="G19" s="49"/>
    </row>
    <row r="20" spans="1:7" s="4" customFormat="1" ht="19.899999999999999" customHeight="1">
      <c r="A20" s="116">
        <v>3</v>
      </c>
      <c r="B20" s="45" t="s">
        <v>49</v>
      </c>
      <c r="C20" s="46"/>
      <c r="D20" s="47">
        <v>0</v>
      </c>
      <c r="E20" s="47">
        <v>0</v>
      </c>
      <c r="F20" s="60"/>
      <c r="G20" s="119"/>
    </row>
    <row r="21" spans="1:7" s="4" customFormat="1" ht="19.899999999999999" customHeight="1">
      <c r="A21" s="117"/>
      <c r="B21" s="54"/>
      <c r="C21" s="55"/>
      <c r="D21" s="57"/>
      <c r="E21" s="57"/>
      <c r="F21" s="56"/>
      <c r="G21" s="120"/>
    </row>
    <row r="22" spans="1:7" s="4" customFormat="1" ht="19.899999999999999" customHeight="1" thickBot="1">
      <c r="A22" s="118"/>
      <c r="B22" s="38"/>
      <c r="C22" s="39"/>
      <c r="D22" s="48"/>
      <c r="E22" s="48"/>
      <c r="F22" s="41"/>
      <c r="G22" s="121"/>
    </row>
    <row r="23" spans="1:7" s="4" customFormat="1" ht="19.899999999999999" customHeight="1" thickBot="1">
      <c r="A23" s="34"/>
      <c r="B23" s="34"/>
      <c r="C23" s="34"/>
      <c r="D23" s="34"/>
      <c r="E23" s="34"/>
      <c r="F23" s="34"/>
      <c r="G23" s="34"/>
    </row>
    <row r="24" spans="1:7" s="4" customFormat="1" ht="27.6" customHeight="1">
      <c r="A24" s="6" t="s">
        <v>34</v>
      </c>
      <c r="B24" s="7" t="s">
        <v>35</v>
      </c>
      <c r="C24" s="7" t="s">
        <v>36</v>
      </c>
      <c r="D24" s="8" t="s">
        <v>37</v>
      </c>
      <c r="E24" s="8" t="s">
        <v>38</v>
      </c>
      <c r="F24" s="8" t="s">
        <v>39</v>
      </c>
      <c r="G24" s="9" t="s">
        <v>10</v>
      </c>
    </row>
    <row r="25" spans="1:7" s="4" customFormat="1" ht="27.6" customHeight="1">
      <c r="A25" s="122" t="s">
        <v>50</v>
      </c>
      <c r="B25" s="123"/>
      <c r="C25" s="123"/>
      <c r="D25" s="123"/>
      <c r="E25" s="123"/>
      <c r="F25" s="123"/>
      <c r="G25" s="124"/>
    </row>
    <row r="26" spans="1:7" s="4" customFormat="1" ht="19.899999999999999" customHeight="1">
      <c r="A26" s="125">
        <v>4</v>
      </c>
      <c r="B26" s="36" t="s">
        <v>51</v>
      </c>
      <c r="C26" s="50" t="s">
        <v>52</v>
      </c>
      <c r="D26" s="32">
        <v>0</v>
      </c>
      <c r="E26" s="32">
        <v>0</v>
      </c>
      <c r="F26" s="148"/>
      <c r="G26" s="149"/>
    </row>
    <row r="27" spans="1:7" s="4" customFormat="1" ht="19.899999999999999" customHeight="1">
      <c r="A27" s="117"/>
      <c r="B27" s="37"/>
      <c r="C27" s="50" t="s">
        <v>53</v>
      </c>
      <c r="D27" s="32">
        <v>0</v>
      </c>
      <c r="E27" s="32">
        <v>0</v>
      </c>
      <c r="F27" s="148"/>
      <c r="G27" s="150"/>
    </row>
    <row r="28" spans="1:7" s="4" customFormat="1" ht="19.899999999999999" customHeight="1">
      <c r="A28" s="117"/>
      <c r="B28" s="36"/>
      <c r="C28" s="50" t="s">
        <v>54</v>
      </c>
      <c r="D28" s="32">
        <v>0</v>
      </c>
      <c r="E28" s="32">
        <v>0</v>
      </c>
      <c r="F28" s="148"/>
      <c r="G28" s="150"/>
    </row>
    <row r="29" spans="1:7" s="4" customFormat="1" ht="19.899999999999999" customHeight="1" thickBot="1">
      <c r="A29" s="118"/>
      <c r="B29" s="38"/>
      <c r="C29" s="50" t="s">
        <v>55</v>
      </c>
      <c r="D29" s="40">
        <v>0</v>
      </c>
      <c r="E29" s="40">
        <v>0</v>
      </c>
      <c r="F29" s="151"/>
      <c r="G29" s="152"/>
    </row>
    <row r="30" spans="1:7" s="4" customFormat="1" ht="19.899999999999999" customHeight="1" thickBot="1">
      <c r="A30" s="34"/>
      <c r="B30" s="34"/>
      <c r="C30" s="34"/>
      <c r="D30" s="34"/>
      <c r="E30" s="34"/>
      <c r="F30" s="34"/>
      <c r="G30" s="34"/>
    </row>
    <row r="31" spans="1:7" s="4" customFormat="1" ht="27.6" customHeight="1">
      <c r="A31" s="6" t="s">
        <v>34</v>
      </c>
      <c r="B31" s="7" t="s">
        <v>35</v>
      </c>
      <c r="C31" s="7" t="s">
        <v>36</v>
      </c>
      <c r="D31" s="8" t="s">
        <v>37</v>
      </c>
      <c r="E31" s="8" t="s">
        <v>38</v>
      </c>
      <c r="F31" s="8" t="s">
        <v>39</v>
      </c>
      <c r="G31" s="9" t="s">
        <v>10</v>
      </c>
    </row>
    <row r="32" spans="1:7" s="4" customFormat="1" ht="27.6" customHeight="1">
      <c r="A32" s="122" t="s">
        <v>56</v>
      </c>
      <c r="B32" s="123"/>
      <c r="C32" s="123"/>
      <c r="D32" s="123"/>
      <c r="E32" s="123"/>
      <c r="F32" s="123"/>
      <c r="G32" s="124"/>
    </row>
    <row r="33" spans="1:7" s="4" customFormat="1" ht="19.899999999999999" customHeight="1">
      <c r="A33" s="125">
        <v>5</v>
      </c>
      <c r="B33" s="36" t="s">
        <v>57</v>
      </c>
      <c r="C33" s="50" t="s">
        <v>58</v>
      </c>
      <c r="D33" s="32">
        <v>0</v>
      </c>
      <c r="E33" s="32">
        <v>0</v>
      </c>
      <c r="F33" s="148"/>
      <c r="G33" s="149"/>
    </row>
    <row r="34" spans="1:7" s="4" customFormat="1" ht="19.899999999999999" customHeight="1">
      <c r="A34" s="117"/>
      <c r="B34" s="37" t="s">
        <v>59</v>
      </c>
      <c r="C34" s="50" t="s">
        <v>60</v>
      </c>
      <c r="D34" s="32">
        <v>0</v>
      </c>
      <c r="E34" s="32">
        <v>0</v>
      </c>
      <c r="F34" s="148"/>
      <c r="G34" s="150"/>
    </row>
    <row r="35" spans="1:7" s="4" customFormat="1" ht="19.899999999999999" customHeight="1">
      <c r="A35" s="117"/>
      <c r="B35" s="36"/>
      <c r="C35" s="50" t="s">
        <v>61</v>
      </c>
      <c r="D35" s="32">
        <v>0</v>
      </c>
      <c r="E35" s="32">
        <v>0</v>
      </c>
      <c r="F35" s="148"/>
      <c r="G35" s="150"/>
    </row>
    <row r="36" spans="1:7" s="4" customFormat="1" ht="19.899999999999999" customHeight="1" thickBot="1">
      <c r="A36" s="118"/>
      <c r="B36" s="38"/>
      <c r="C36" s="50" t="s">
        <v>62</v>
      </c>
      <c r="D36" s="40">
        <v>0</v>
      </c>
      <c r="E36" s="40">
        <v>0</v>
      </c>
      <c r="F36" s="151"/>
      <c r="G36" s="152"/>
    </row>
    <row r="37" spans="1:7" s="4" customFormat="1" ht="19.899999999999999" customHeight="1">
      <c r="A37" s="34"/>
      <c r="B37" s="34"/>
      <c r="C37" s="34"/>
      <c r="D37" s="34"/>
      <c r="E37" s="34"/>
      <c r="F37" s="34"/>
      <c r="G37" s="34"/>
    </row>
    <row r="38" spans="1:7" s="4" customFormat="1" ht="32.450000000000003" customHeight="1">
      <c r="A38" s="153" t="s">
        <v>63</v>
      </c>
      <c r="B38" s="153"/>
      <c r="C38" s="153"/>
      <c r="D38" s="153"/>
      <c r="E38" s="153"/>
      <c r="F38" s="153"/>
      <c r="G38" s="153"/>
    </row>
    <row r="39" spans="1:7" s="4" customFormat="1" ht="19.899999999999999" customHeight="1" thickBot="1">
      <c r="A39" s="1"/>
      <c r="B39" s="175"/>
      <c r="C39" s="175"/>
      <c r="D39" s="2"/>
      <c r="E39" s="2"/>
      <c r="F39" s="2"/>
      <c r="G39" s="3"/>
    </row>
    <row r="40" spans="1:7" ht="14.45" customHeight="1">
      <c r="A40" s="89" t="s">
        <v>24</v>
      </c>
      <c r="B40" s="88"/>
      <c r="C40" s="98" t="s">
        <v>25</v>
      </c>
      <c r="D40" s="99"/>
      <c r="E40" s="99"/>
      <c r="F40" s="99"/>
      <c r="G40" s="100"/>
    </row>
    <row r="41" spans="1:7" ht="14.45" customHeight="1">
      <c r="A41" s="90" t="s">
        <v>26</v>
      </c>
      <c r="B41" s="91"/>
      <c r="C41" s="101"/>
      <c r="D41" s="102"/>
      <c r="E41" s="102"/>
      <c r="F41" s="102"/>
      <c r="G41" s="103"/>
    </row>
    <row r="42" spans="1:7" ht="14.45" customHeight="1">
      <c r="A42" s="90" t="s">
        <v>27</v>
      </c>
      <c r="B42" s="91"/>
      <c r="C42" s="101"/>
      <c r="D42" s="102"/>
      <c r="E42" s="102"/>
      <c r="F42" s="102"/>
      <c r="G42" s="103"/>
    </row>
    <row r="43" spans="1:7" ht="14.45" customHeight="1">
      <c r="A43" s="92"/>
      <c r="B43" s="93"/>
      <c r="C43" s="101"/>
      <c r="D43" s="102"/>
      <c r="E43" s="102"/>
      <c r="F43" s="102"/>
      <c r="G43" s="103"/>
    </row>
    <row r="44" spans="1:7" ht="14.45" customHeight="1">
      <c r="A44" s="94"/>
      <c r="B44" s="95"/>
      <c r="C44" s="101"/>
      <c r="D44" s="102"/>
      <c r="E44" s="102"/>
      <c r="F44" s="102"/>
      <c r="G44" s="103"/>
    </row>
    <row r="45" spans="1:7" ht="14.45" customHeight="1">
      <c r="A45" s="90" t="s">
        <v>28</v>
      </c>
      <c r="B45" s="91"/>
      <c r="C45" s="101"/>
      <c r="D45" s="102"/>
      <c r="E45" s="102"/>
      <c r="F45" s="102"/>
      <c r="G45" s="103"/>
    </row>
    <row r="46" spans="1:7" ht="15" customHeight="1" thickBot="1">
      <c r="A46" s="96" t="s">
        <v>29</v>
      </c>
      <c r="B46" s="97"/>
      <c r="C46" s="104"/>
      <c r="D46" s="105"/>
      <c r="E46" s="105"/>
      <c r="F46" s="105"/>
      <c r="G46" s="106"/>
    </row>
    <row r="47" spans="1:7">
      <c r="A47" s="27"/>
      <c r="B47" s="28"/>
      <c r="C47" s="28"/>
    </row>
    <row r="48" spans="1:7">
      <c r="A48" s="33" t="s">
        <v>30</v>
      </c>
    </row>
    <row r="49" spans="1:1">
      <c r="A49" s="33" t="s">
        <v>2</v>
      </c>
    </row>
  </sheetData>
  <mergeCells count="20">
    <mergeCell ref="A38:G38"/>
    <mergeCell ref="A25:G25"/>
    <mergeCell ref="A26:A29"/>
    <mergeCell ref="G26:G29"/>
    <mergeCell ref="A32:G32"/>
    <mergeCell ref="A33:A36"/>
    <mergeCell ref="G33:G36"/>
    <mergeCell ref="A1:D2"/>
    <mergeCell ref="F1:G2"/>
    <mergeCell ref="A3:G3"/>
    <mergeCell ref="A8:G8"/>
    <mergeCell ref="A20:A22"/>
    <mergeCell ref="G20:G22"/>
    <mergeCell ref="A10:G10"/>
    <mergeCell ref="A4:G4"/>
    <mergeCell ref="A6:G6"/>
    <mergeCell ref="A11:A14"/>
    <mergeCell ref="A16:A18"/>
    <mergeCell ref="G11:G14"/>
    <mergeCell ref="G16:G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5640-9BE6-42ED-BB52-00143D2B6BED}">
  <dimension ref="A1:K34"/>
  <sheetViews>
    <sheetView topLeftCell="A17" workbookViewId="0">
      <selection activeCell="E34" sqref="E34"/>
    </sheetView>
  </sheetViews>
  <sheetFormatPr defaultColWidth="9.140625" defaultRowHeight="13.15"/>
  <cols>
    <col min="1" max="1" width="22.5703125" style="5" customWidth="1"/>
    <col min="2" max="7" width="12.7109375" style="5" customWidth="1"/>
    <col min="8" max="9" width="12.7109375" style="26" customWidth="1"/>
    <col min="10" max="10" width="17.28515625" style="26" customWidth="1"/>
    <col min="11" max="11" width="11.28515625" style="29" customWidth="1"/>
    <col min="12" max="16384" width="9.140625" style="26"/>
  </cols>
  <sheetData>
    <row r="1" spans="1:11" s="5" customFormat="1" ht="33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s="5" customFormat="1" ht="40.5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4" customFormat="1" ht="28.9" customHeight="1">
      <c r="A3" s="115" t="s">
        <v>31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s="4" customFormat="1" ht="19.899999999999999" customHeight="1">
      <c r="A4" s="113" t="s">
        <v>64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s="35" customFormat="1" ht="19.899999999999999" customHeight="1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</row>
    <row r="6" spans="1:11" s="4" customFormat="1" ht="19.899999999999999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s="4" customFormat="1" ht="19.899999999999999" customHeight="1" thickBot="1">
      <c r="A7" s="126" t="s">
        <v>4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</row>
    <row r="8" spans="1:11" s="4" customFormat="1" ht="27.6" customHeight="1">
      <c r="A8" s="72" t="s">
        <v>65</v>
      </c>
      <c r="B8" s="73"/>
      <c r="C8" s="73"/>
      <c r="D8" s="73"/>
      <c r="E8" s="73"/>
      <c r="F8" s="73"/>
      <c r="G8" s="73"/>
      <c r="H8" s="73"/>
      <c r="I8" s="73"/>
      <c r="J8" s="73"/>
      <c r="K8" s="74" t="s">
        <v>39</v>
      </c>
    </row>
    <row r="9" spans="1:11" s="4" customFormat="1" ht="26.45">
      <c r="A9" s="63" t="s">
        <v>66</v>
      </c>
      <c r="B9" s="52"/>
      <c r="C9" s="52"/>
      <c r="D9" s="52"/>
      <c r="E9" s="52"/>
      <c r="F9" s="52"/>
      <c r="G9" s="52"/>
      <c r="H9" s="53"/>
      <c r="I9" s="53"/>
      <c r="J9" s="75" t="s">
        <v>67</v>
      </c>
      <c r="K9" s="64"/>
    </row>
    <row r="10" spans="1:11" s="4" customFormat="1" ht="19.899999999999999" customHeight="1">
      <c r="A10" s="65"/>
      <c r="B10" s="87" t="s">
        <v>68</v>
      </c>
      <c r="C10" s="87" t="s">
        <v>69</v>
      </c>
      <c r="D10" s="87" t="s">
        <v>70</v>
      </c>
      <c r="E10" s="87" t="s">
        <v>71</v>
      </c>
      <c r="F10" s="87" t="s">
        <v>72</v>
      </c>
      <c r="G10" s="87" t="s">
        <v>73</v>
      </c>
      <c r="H10" s="87" t="s">
        <v>74</v>
      </c>
      <c r="I10" s="87" t="s">
        <v>75</v>
      </c>
      <c r="J10" s="61"/>
      <c r="K10" s="64"/>
    </row>
    <row r="11" spans="1:11" s="4" customFormat="1" ht="19.899999999999999" customHeight="1">
      <c r="A11" s="66" t="s">
        <v>76</v>
      </c>
      <c r="B11" s="69">
        <v>0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1">
        <f>SUM(B11,D11,F11,H11)/4</f>
        <v>0</v>
      </c>
      <c r="K11" s="64"/>
    </row>
    <row r="12" spans="1:11" s="4" customFormat="1" ht="19.899999999999999" customHeight="1">
      <c r="A12" s="66" t="s">
        <v>77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1">
        <f t="shared" ref="J12:J13" si="0">SUM(B12,D12,F12,H12)/4</f>
        <v>0</v>
      </c>
      <c r="K12" s="64"/>
    </row>
    <row r="13" spans="1:11" s="4" customFormat="1" ht="19.899999999999999" customHeight="1" thickBot="1">
      <c r="A13" s="67" t="s">
        <v>78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62">
        <f t="shared" si="0"/>
        <v>0</v>
      </c>
      <c r="K13" s="68"/>
    </row>
    <row r="14" spans="1:11" s="4" customFormat="1" ht="19.899999999999999" customHeight="1" thickBot="1">
      <c r="A14" s="1"/>
      <c r="B14" s="1"/>
      <c r="C14" s="1"/>
      <c r="D14" s="1"/>
      <c r="E14" s="1"/>
      <c r="F14" s="1"/>
      <c r="G14" s="1"/>
      <c r="H14" s="175"/>
      <c r="I14" s="175"/>
      <c r="J14" s="175"/>
      <c r="K14" s="2"/>
    </row>
    <row r="15" spans="1:11" s="4" customFormat="1" ht="27.6" customHeight="1">
      <c r="A15" s="72" t="s">
        <v>65</v>
      </c>
      <c r="B15" s="73"/>
      <c r="C15" s="73"/>
      <c r="D15" s="73"/>
      <c r="E15" s="73"/>
      <c r="F15" s="73"/>
      <c r="G15" s="73"/>
      <c r="H15" s="73"/>
      <c r="I15" s="73"/>
      <c r="J15" s="73"/>
      <c r="K15" s="74" t="s">
        <v>39</v>
      </c>
    </row>
    <row r="16" spans="1:11" s="4" customFormat="1" ht="26.45">
      <c r="A16" s="63" t="s">
        <v>79</v>
      </c>
      <c r="B16" s="52"/>
      <c r="C16" s="52"/>
      <c r="D16" s="52"/>
      <c r="E16" s="52"/>
      <c r="F16" s="52"/>
      <c r="G16" s="52"/>
      <c r="H16" s="53"/>
      <c r="I16" s="53"/>
      <c r="J16" s="75" t="s">
        <v>67</v>
      </c>
      <c r="K16" s="64"/>
    </row>
    <row r="17" spans="1:11" s="4" customFormat="1" ht="19.899999999999999" customHeight="1">
      <c r="A17" s="65"/>
      <c r="B17" s="87" t="s">
        <v>68</v>
      </c>
      <c r="C17" s="87" t="s">
        <v>69</v>
      </c>
      <c r="D17" s="87" t="s">
        <v>70</v>
      </c>
      <c r="E17" s="87" t="s">
        <v>71</v>
      </c>
      <c r="F17" s="87" t="s">
        <v>72</v>
      </c>
      <c r="G17" s="87" t="s">
        <v>73</v>
      </c>
      <c r="H17" s="87" t="s">
        <v>74</v>
      </c>
      <c r="I17" s="87" t="s">
        <v>75</v>
      </c>
      <c r="J17" s="61"/>
      <c r="K17" s="64"/>
    </row>
    <row r="18" spans="1:11" s="4" customFormat="1" ht="19.899999999999999" customHeight="1">
      <c r="A18" s="66" t="s">
        <v>76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1">
        <f>SUM(B18,D18,F18,H18)/4</f>
        <v>0</v>
      </c>
      <c r="K18" s="64"/>
    </row>
    <row r="19" spans="1:11" s="4" customFormat="1" ht="19.899999999999999" customHeight="1">
      <c r="A19" s="66" t="s">
        <v>77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1">
        <f t="shared" ref="J19:J20" si="1">SUM(B19,D19,F19,H19)/4</f>
        <v>0</v>
      </c>
      <c r="K19" s="64"/>
    </row>
    <row r="20" spans="1:11" s="4" customFormat="1" ht="19.899999999999999" customHeight="1" thickBot="1">
      <c r="A20" s="67" t="s">
        <v>78</v>
      </c>
      <c r="B20" s="70">
        <v>0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62">
        <f t="shared" si="1"/>
        <v>0</v>
      </c>
      <c r="K20" s="68"/>
    </row>
    <row r="21" spans="1:11" s="4" customFormat="1" ht="19.899999999999999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s="4" customFormat="1" ht="32.450000000000003" customHeight="1">
      <c r="A22" s="153" t="s">
        <v>63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</row>
    <row r="23" spans="1:11" s="4" customFormat="1" ht="19.899999999999999" customHeight="1" thickBot="1">
      <c r="A23" s="1"/>
      <c r="B23" s="1"/>
      <c r="C23" s="1"/>
      <c r="D23" s="1"/>
      <c r="E23" s="1"/>
      <c r="F23" s="1"/>
      <c r="G23" s="1"/>
      <c r="H23" s="175"/>
      <c r="I23" s="175"/>
      <c r="J23" s="175"/>
      <c r="K23" s="2"/>
    </row>
    <row r="24" spans="1:11" ht="14.45" customHeight="1">
      <c r="A24" s="160" t="s">
        <v>24</v>
      </c>
      <c r="B24" s="161"/>
      <c r="C24" s="161"/>
      <c r="D24" s="161"/>
      <c r="E24" s="162"/>
      <c r="F24" s="154" t="s">
        <v>25</v>
      </c>
      <c r="G24" s="154"/>
      <c r="H24" s="154"/>
      <c r="I24" s="154"/>
      <c r="J24" s="154"/>
      <c r="K24" s="155"/>
    </row>
    <row r="25" spans="1:11" ht="14.45" customHeight="1">
      <c r="A25" s="163" t="s">
        <v>26</v>
      </c>
      <c r="B25" s="133"/>
      <c r="C25" s="133"/>
      <c r="D25" s="133"/>
      <c r="E25" s="164"/>
      <c r="F25" s="156"/>
      <c r="G25" s="156"/>
      <c r="H25" s="156"/>
      <c r="I25" s="156"/>
      <c r="J25" s="156"/>
      <c r="K25" s="157"/>
    </row>
    <row r="26" spans="1:11" ht="14.45" customHeight="1">
      <c r="A26" s="163" t="s">
        <v>27</v>
      </c>
      <c r="B26" s="133"/>
      <c r="C26" s="133"/>
      <c r="D26" s="133"/>
      <c r="E26" s="164"/>
      <c r="F26" s="156"/>
      <c r="G26" s="156"/>
      <c r="H26" s="156"/>
      <c r="I26" s="156"/>
      <c r="J26" s="156"/>
      <c r="K26" s="157"/>
    </row>
    <row r="27" spans="1:11" ht="14.45" customHeight="1">
      <c r="A27" s="165"/>
      <c r="B27" s="134"/>
      <c r="C27" s="134"/>
      <c r="D27" s="134"/>
      <c r="E27" s="166"/>
      <c r="F27" s="156"/>
      <c r="G27" s="156"/>
      <c r="H27" s="156"/>
      <c r="I27" s="156"/>
      <c r="J27" s="156"/>
      <c r="K27" s="157"/>
    </row>
    <row r="28" spans="1:11" ht="14.45" customHeight="1">
      <c r="A28" s="167"/>
      <c r="B28" s="135"/>
      <c r="C28" s="135"/>
      <c r="D28" s="135"/>
      <c r="E28" s="168"/>
      <c r="F28" s="156"/>
      <c r="G28" s="156"/>
      <c r="H28" s="156"/>
      <c r="I28" s="156"/>
      <c r="J28" s="156"/>
      <c r="K28" s="157"/>
    </row>
    <row r="29" spans="1:11" ht="14.45" customHeight="1">
      <c r="A29" s="163" t="s">
        <v>28</v>
      </c>
      <c r="B29" s="133"/>
      <c r="C29" s="133"/>
      <c r="D29" s="133"/>
      <c r="E29" s="164"/>
      <c r="F29" s="156"/>
      <c r="G29" s="156"/>
      <c r="H29" s="156"/>
      <c r="I29" s="156"/>
      <c r="J29" s="156"/>
      <c r="K29" s="157"/>
    </row>
    <row r="30" spans="1:11" ht="15" customHeight="1" thickBot="1">
      <c r="A30" s="169" t="s">
        <v>29</v>
      </c>
      <c r="B30" s="170"/>
      <c r="C30" s="170"/>
      <c r="D30" s="170"/>
      <c r="E30" s="171"/>
      <c r="F30" s="158"/>
      <c r="G30" s="158"/>
      <c r="H30" s="158"/>
      <c r="I30" s="158"/>
      <c r="J30" s="158"/>
      <c r="K30" s="159"/>
    </row>
    <row r="31" spans="1:11">
      <c r="A31" s="27"/>
      <c r="B31" s="28"/>
      <c r="C31" s="28"/>
      <c r="D31" s="28"/>
      <c r="E31" s="28"/>
      <c r="F31" s="29"/>
      <c r="G31" s="29"/>
      <c r="H31" s="29"/>
      <c r="I31" s="29"/>
      <c r="J31" s="30"/>
      <c r="K31" s="26"/>
    </row>
    <row r="32" spans="1:11">
      <c r="A32" s="27"/>
      <c r="B32" s="27"/>
      <c r="C32" s="27"/>
      <c r="D32" s="27"/>
      <c r="E32" s="27"/>
      <c r="F32" s="27"/>
      <c r="G32" s="27"/>
      <c r="H32" s="28"/>
      <c r="I32" s="28"/>
      <c r="J32" s="28"/>
    </row>
    <row r="33" spans="1:7">
      <c r="A33" s="33" t="s">
        <v>30</v>
      </c>
      <c r="B33" s="33"/>
      <c r="C33" s="33"/>
      <c r="D33" s="33"/>
      <c r="E33" s="33"/>
      <c r="F33" s="33"/>
      <c r="G33" s="33"/>
    </row>
    <row r="34" spans="1:7">
      <c r="A34" s="33" t="s">
        <v>2</v>
      </c>
    </row>
  </sheetData>
  <mergeCells count="12">
    <mergeCell ref="F24:K30"/>
    <mergeCell ref="A24:E24"/>
    <mergeCell ref="A25:E25"/>
    <mergeCell ref="A26:E26"/>
    <mergeCell ref="A27:E28"/>
    <mergeCell ref="A29:E29"/>
    <mergeCell ref="A30:E30"/>
    <mergeCell ref="A22:K22"/>
    <mergeCell ref="A1:K2"/>
    <mergeCell ref="A3:K3"/>
    <mergeCell ref="A4:K4"/>
    <mergeCell ref="A7:K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3B58-DE44-40C9-8A13-A6094589844D}">
  <dimension ref="A1:J27"/>
  <sheetViews>
    <sheetView tabSelected="1" topLeftCell="A6" workbookViewId="0">
      <selection activeCell="A15" sqref="A15:J15"/>
    </sheetView>
  </sheetViews>
  <sheetFormatPr defaultColWidth="9.140625" defaultRowHeight="13.15"/>
  <cols>
    <col min="1" max="1" width="22.5703125" style="5" customWidth="1"/>
    <col min="2" max="3" width="12.7109375" style="5" customWidth="1"/>
    <col min="4" max="4" width="22.28515625" style="5" customWidth="1"/>
    <col min="5" max="5" width="13.5703125" style="26" bestFit="1" customWidth="1"/>
    <col min="6" max="7" width="17.85546875" style="26" customWidth="1"/>
    <col min="8" max="9" width="17.28515625" style="26" customWidth="1"/>
    <col min="10" max="10" width="11.28515625" style="29" customWidth="1"/>
    <col min="11" max="16384" width="9.140625" style="26"/>
  </cols>
  <sheetData>
    <row r="1" spans="1:10" s="5" customFormat="1" ht="33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s="5" customFormat="1" ht="40.5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s="4" customFormat="1" ht="28.9" customHeight="1">
      <c r="A3" s="115" t="s">
        <v>31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s="4" customFormat="1" ht="19.899999999999999" customHeight="1">
      <c r="A4" s="113" t="s">
        <v>80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s="35" customFormat="1" ht="19.899999999999999" customHeight="1">
      <c r="A5" s="176"/>
      <c r="B5" s="176"/>
      <c r="C5" s="176"/>
      <c r="D5" s="176"/>
      <c r="E5" s="176"/>
      <c r="F5" s="176"/>
      <c r="G5" s="176"/>
      <c r="H5" s="176"/>
      <c r="I5" s="176"/>
      <c r="J5" s="176"/>
    </row>
    <row r="6" spans="1:10" s="4" customFormat="1" ht="19.899999999999999" customHeight="1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0" s="4" customFormat="1" ht="19.899999999999999" customHeight="1" thickBot="1">
      <c r="A7" s="126" t="s">
        <v>4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0" s="4" customFormat="1" ht="27.6" customHeight="1">
      <c r="A8" s="72" t="s">
        <v>81</v>
      </c>
      <c r="B8" s="73"/>
      <c r="C8" s="73"/>
      <c r="D8" s="73"/>
      <c r="E8" s="73"/>
      <c r="F8" s="73"/>
      <c r="G8" s="73"/>
      <c r="H8" s="73"/>
      <c r="I8" s="73"/>
      <c r="J8" s="77"/>
    </row>
    <row r="9" spans="1:10" s="4" customFormat="1" ht="39.6">
      <c r="A9" s="76" t="s">
        <v>82</v>
      </c>
      <c r="B9" s="71" t="s">
        <v>83</v>
      </c>
      <c r="C9" s="71" t="s">
        <v>84</v>
      </c>
      <c r="D9" s="71" t="s">
        <v>85</v>
      </c>
      <c r="E9" s="71" t="s">
        <v>86</v>
      </c>
      <c r="F9" s="75" t="s">
        <v>87</v>
      </c>
      <c r="G9" s="75" t="s">
        <v>88</v>
      </c>
      <c r="H9" s="75" t="s">
        <v>89</v>
      </c>
      <c r="I9" s="75" t="s">
        <v>90</v>
      </c>
      <c r="J9" s="82" t="s">
        <v>10</v>
      </c>
    </row>
    <row r="10" spans="1:10" s="4" customFormat="1" ht="19.899999999999999" customHeight="1">
      <c r="A10" s="78" t="s">
        <v>91</v>
      </c>
      <c r="B10" s="80"/>
      <c r="C10" s="80"/>
      <c r="D10" s="80"/>
      <c r="E10" s="80"/>
      <c r="F10" s="178">
        <f>SUM(B10:E10)/4</f>
        <v>0</v>
      </c>
      <c r="G10" s="178">
        <f>SUM(C10:F10)/4</f>
        <v>0</v>
      </c>
      <c r="H10" s="178">
        <f>SUM(C10:F10)/4</f>
        <v>0</v>
      </c>
      <c r="I10" s="178">
        <f>SUM(D10:G10)/4</f>
        <v>0</v>
      </c>
      <c r="J10" s="179"/>
    </row>
    <row r="11" spans="1:10" s="4" customFormat="1" ht="19.899999999999999" customHeight="1">
      <c r="A11" s="78" t="s">
        <v>92</v>
      </c>
      <c r="B11" s="80"/>
      <c r="C11" s="80"/>
      <c r="D11" s="80"/>
      <c r="E11" s="80"/>
      <c r="F11" s="178">
        <v>0</v>
      </c>
      <c r="G11" s="178">
        <v>0</v>
      </c>
      <c r="H11" s="178">
        <v>0</v>
      </c>
      <c r="I11" s="178">
        <v>0</v>
      </c>
      <c r="J11" s="179"/>
    </row>
    <row r="12" spans="1:10" s="4" customFormat="1" ht="19.899999999999999" customHeight="1">
      <c r="A12" s="79" t="s">
        <v>93</v>
      </c>
      <c r="B12" s="81"/>
      <c r="C12" s="81"/>
      <c r="D12" s="81"/>
      <c r="E12" s="81"/>
      <c r="F12" s="180">
        <v>0</v>
      </c>
      <c r="G12" s="180">
        <v>0</v>
      </c>
      <c r="H12" s="180">
        <v>0</v>
      </c>
      <c r="I12" s="180">
        <v>0</v>
      </c>
      <c r="J12" s="181"/>
    </row>
    <row r="13" spans="1:10" s="4" customFormat="1" ht="19.899999999999999" customHeight="1">
      <c r="A13" s="172" t="s">
        <v>94</v>
      </c>
      <c r="B13" s="172"/>
      <c r="C13" s="172"/>
      <c r="D13" s="172"/>
      <c r="E13" s="172"/>
      <c r="F13" s="172"/>
      <c r="G13" s="172"/>
      <c r="H13" s="172"/>
      <c r="I13" s="172"/>
      <c r="J13" s="172"/>
    </row>
    <row r="14" spans="1:10" s="4" customFormat="1" ht="19.899999999999999" customHeight="1">
      <c r="A14" s="173"/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 s="4" customFormat="1" ht="44.45" customHeight="1">
      <c r="A15" s="153" t="s">
        <v>95</v>
      </c>
      <c r="B15" s="153"/>
      <c r="C15" s="153"/>
      <c r="D15" s="153"/>
      <c r="E15" s="153"/>
      <c r="F15" s="153"/>
      <c r="G15" s="153"/>
      <c r="H15" s="153"/>
      <c r="I15" s="153"/>
      <c r="J15" s="153"/>
    </row>
    <row r="16" spans="1:10" s="4" customFormat="1" ht="19.899999999999999" customHeight="1" thickBot="1">
      <c r="A16" s="1"/>
      <c r="B16" s="1"/>
      <c r="C16" s="1"/>
      <c r="D16" s="1"/>
      <c r="E16" s="175"/>
      <c r="F16" s="175"/>
      <c r="G16" s="175"/>
      <c r="H16" s="175"/>
      <c r="I16" s="175"/>
      <c r="J16" s="2"/>
    </row>
    <row r="17" spans="1:10" ht="14.45" customHeight="1">
      <c r="A17" s="145" t="s">
        <v>24</v>
      </c>
      <c r="B17" s="146"/>
      <c r="C17" s="146"/>
      <c r="D17" s="146"/>
      <c r="E17" s="146"/>
      <c r="F17" s="147"/>
      <c r="G17" s="127" t="s">
        <v>96</v>
      </c>
      <c r="H17" s="127"/>
      <c r="I17" s="127"/>
      <c r="J17" s="128"/>
    </row>
    <row r="18" spans="1:10" ht="14.45" customHeight="1">
      <c r="A18" s="136" t="s">
        <v>26</v>
      </c>
      <c r="B18" s="137"/>
      <c r="C18" s="137"/>
      <c r="D18" s="137"/>
      <c r="E18" s="137"/>
      <c r="F18" s="138"/>
      <c r="G18" s="129"/>
      <c r="H18" s="129"/>
      <c r="I18" s="129"/>
      <c r="J18" s="130"/>
    </row>
    <row r="19" spans="1:10" ht="14.45" customHeight="1">
      <c r="A19" s="136" t="s">
        <v>27</v>
      </c>
      <c r="B19" s="137"/>
      <c r="C19" s="137"/>
      <c r="D19" s="137"/>
      <c r="E19" s="137"/>
      <c r="F19" s="138"/>
      <c r="G19" s="129"/>
      <c r="H19" s="129"/>
      <c r="I19" s="129"/>
      <c r="J19" s="130"/>
    </row>
    <row r="20" spans="1:10" ht="14.45" customHeight="1">
      <c r="A20" s="139"/>
      <c r="B20" s="140"/>
      <c r="C20" s="140"/>
      <c r="D20" s="140"/>
      <c r="E20" s="140"/>
      <c r="F20" s="141"/>
      <c r="G20" s="129"/>
      <c r="H20" s="129"/>
      <c r="I20" s="129"/>
      <c r="J20" s="130"/>
    </row>
    <row r="21" spans="1:10" ht="14.45" customHeight="1">
      <c r="A21" s="139"/>
      <c r="B21" s="140"/>
      <c r="C21" s="140"/>
      <c r="D21" s="140"/>
      <c r="E21" s="140"/>
      <c r="F21" s="141"/>
      <c r="G21" s="129"/>
      <c r="H21" s="129"/>
      <c r="I21" s="129"/>
      <c r="J21" s="130"/>
    </row>
    <row r="22" spans="1:10" ht="14.45" customHeight="1">
      <c r="A22" s="136" t="s">
        <v>28</v>
      </c>
      <c r="B22" s="137"/>
      <c r="C22" s="137"/>
      <c r="D22" s="137"/>
      <c r="E22" s="137"/>
      <c r="F22" s="138"/>
      <c r="G22" s="129"/>
      <c r="H22" s="129"/>
      <c r="I22" s="129"/>
      <c r="J22" s="130"/>
    </row>
    <row r="23" spans="1:10" ht="15" customHeight="1" thickBot="1">
      <c r="A23" s="142" t="s">
        <v>29</v>
      </c>
      <c r="B23" s="143"/>
      <c r="C23" s="143"/>
      <c r="D23" s="143"/>
      <c r="E23" s="143"/>
      <c r="F23" s="144"/>
      <c r="G23" s="131"/>
      <c r="H23" s="131"/>
      <c r="I23" s="131"/>
      <c r="J23" s="132"/>
    </row>
    <row r="24" spans="1:10">
      <c r="A24" s="27"/>
      <c r="B24" s="28"/>
      <c r="C24" s="28"/>
      <c r="D24" s="29"/>
      <c r="E24" s="29"/>
      <c r="F24" s="30"/>
      <c r="G24" s="30"/>
      <c r="H24" s="30"/>
      <c r="I24" s="30"/>
      <c r="J24" s="26"/>
    </row>
    <row r="25" spans="1:10">
      <c r="A25" s="27"/>
      <c r="B25" s="27"/>
      <c r="C25" s="27"/>
      <c r="D25" s="27"/>
      <c r="E25" s="28"/>
      <c r="F25" s="28"/>
      <c r="G25" s="28"/>
      <c r="H25" s="28"/>
      <c r="I25" s="28"/>
    </row>
    <row r="26" spans="1:10">
      <c r="A26" s="33" t="s">
        <v>30</v>
      </c>
      <c r="B26" s="33"/>
      <c r="C26" s="33"/>
      <c r="D26" s="33"/>
    </row>
    <row r="27" spans="1:10">
      <c r="A27" s="33" t="s">
        <v>2</v>
      </c>
    </row>
  </sheetData>
  <mergeCells count="13">
    <mergeCell ref="G17:J23"/>
    <mergeCell ref="A17:F17"/>
    <mergeCell ref="A13:J14"/>
    <mergeCell ref="A1:J2"/>
    <mergeCell ref="A3:J3"/>
    <mergeCell ref="A4:J4"/>
    <mergeCell ref="A7:J7"/>
    <mergeCell ref="A15:J15"/>
    <mergeCell ref="A18:F18"/>
    <mergeCell ref="A19:F19"/>
    <mergeCell ref="A20:F21"/>
    <mergeCell ref="A22:F22"/>
    <mergeCell ref="A23:F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fd_x002e_Inkoop xmlns="c2975710-cf1c-4916-9306-82f6fb716cdc">
      <Value>Extern advies</Value>
    </Afd_x002e_Inkoop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CF5295-4BBA-4F29-BBF2-4AB8FCDA92F3}"/>
</file>

<file path=customXml/itemProps2.xml><?xml version="1.0" encoding="utf-8"?>
<ds:datastoreItem xmlns:ds="http://schemas.openxmlformats.org/officeDocument/2006/customXml" ds:itemID="{9452B6BD-515E-484C-82E6-D6474105F50F}"/>
</file>

<file path=customXml/itemProps3.xml><?xml version="1.0" encoding="utf-8"?>
<ds:datastoreItem xmlns:ds="http://schemas.openxmlformats.org/officeDocument/2006/customXml" ds:itemID="{444E7DC8-4B84-49B3-BE56-22596E5BD2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Christelijke Onderwijs Groep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schoonmaakdienstverlening Dulon</dc:title>
  <dc:subject/>
  <dc:creator>h.meurs</dc:creator>
  <cp:keywords/>
  <dc:description/>
  <cp:lastModifiedBy>Harry Meurs</cp:lastModifiedBy>
  <cp:revision/>
  <dcterms:created xsi:type="dcterms:W3CDTF">2020-07-01T15:29:21Z</dcterms:created>
  <dcterms:modified xsi:type="dcterms:W3CDTF">2024-10-22T13:46:59Z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Gecontroleerd2024">
    <vt:bool>false</vt:bool>
  </property>
  <property fmtid="{D5CDD505-2E9C-101B-9397-08002B2CF9AE}" pid="6" name="Proces">
    <vt:lpwstr>;#EA;#</vt:lpwstr>
  </property>
  <property fmtid="{D5CDD505-2E9C-101B-9397-08002B2CF9AE}" pid="7" name="Eigenaar">
    <vt:lpwstr/>
  </property>
</Properties>
</file>