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lucidebv.sharepoint.com/sites/LucideB.V-RijksdienstvoorhetCultureelErfgoed/Shared Documents/Diverse projecten Mariana met Pim/1. De RBG - Uitzendkrachten/Nota van Inlichtingen/Gepubliceerd/"/>
    </mc:Choice>
  </mc:AlternateContent>
  <xr:revisionPtr revIDLastSave="0" documentId="8_{78E3DA97-0B5C-4897-9D37-C98FFE0E23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4" l="1"/>
  <c r="F33" i="4"/>
  <c r="D26" i="4"/>
  <c r="F26" i="4" s="1"/>
  <c r="D25" i="4"/>
  <c r="F25" i="4" s="1"/>
  <c r="D24" i="4"/>
  <c r="F24" i="4" s="1"/>
  <c r="D23" i="4"/>
  <c r="D22" i="4"/>
  <c r="D21" i="4"/>
  <c r="D20" i="4"/>
  <c r="D19" i="4"/>
  <c r="D9" i="4"/>
  <c r="D7" i="4"/>
  <c r="D8" i="4"/>
  <c r="D12" i="4"/>
  <c r="D11" i="4"/>
  <c r="D6" i="4"/>
  <c r="D10" i="4"/>
  <c r="F12" i="4"/>
  <c r="F23" i="4"/>
  <c r="F22" i="4"/>
  <c r="F21" i="4"/>
  <c r="F20" i="4"/>
  <c r="F19" i="4"/>
  <c r="F27" i="4" l="1"/>
  <c r="B33" i="4" s="1"/>
  <c r="F11" i="4" l="1"/>
  <c r="F10" i="4"/>
  <c r="F9" i="4"/>
  <c r="F8" i="4"/>
  <c r="F7" i="4"/>
  <c r="F6" i="4"/>
  <c r="F5" i="4"/>
  <c r="F13" i="4" l="1"/>
  <c r="B32" i="4" s="1"/>
  <c r="F32" i="4" s="1"/>
  <c r="F34" i="4" s="1"/>
</calcChain>
</file>

<file path=xl/sharedStrings.xml><?xml version="1.0" encoding="utf-8"?>
<sst xmlns="http://schemas.openxmlformats.org/spreadsheetml/2006/main" count="58" uniqueCount="25">
  <si>
    <t>Uitzenden</t>
  </si>
  <si>
    <t>Functieprofielen:</t>
  </si>
  <si>
    <t>Soort inhuur:</t>
  </si>
  <si>
    <t>Aantal fictieve uren:</t>
  </si>
  <si>
    <t>Aantal uren geeft een gewicht  van:</t>
  </si>
  <si>
    <t>Gewogen Prijs per profiel (inclusief BTW)</t>
  </si>
  <si>
    <t>Omrekenfactor Inschrijver:</t>
  </si>
  <si>
    <t>Management assisstent</t>
  </si>
  <si>
    <t>Uitzend</t>
  </si>
  <si>
    <t>Medewerker facilitaire zaken</t>
  </si>
  <si>
    <t>Medewerker belastingen</t>
  </si>
  <si>
    <t>Medewerker DIV</t>
  </si>
  <si>
    <t>Medewerker gegevensbeheer</t>
  </si>
  <si>
    <t>Medewerker klantcontacten</t>
  </si>
  <si>
    <t>Medewerker financiële administratie</t>
  </si>
  <si>
    <t>Medewerker communicatie</t>
  </si>
  <si>
    <t>Totale inschrijfprijs uitzenden (inclusief BTW):</t>
  </si>
  <si>
    <t>Detacheren</t>
  </si>
  <si>
    <t>Totale inschrijfprijs detacheren (inclusief BTW):</t>
  </si>
  <si>
    <t>Inschrijfprijs (inclusief BTW):</t>
  </si>
  <si>
    <t>Gewicht:</t>
  </si>
  <si>
    <t>Totaal per soort inhuur (inclusief BTW)</t>
  </si>
  <si>
    <t>Totale gewogen inschrijfprijs voor EMVI:</t>
  </si>
  <si>
    <t>Bijlage 4 - Prijsmodel Inhuur Uitzendkrachten - versie 2.0</t>
  </si>
  <si>
    <r>
      <t xml:space="preserve">Rekenuurloon </t>
    </r>
    <r>
      <rPr>
        <b/>
        <u val="singleAccounting"/>
        <sz val="11"/>
        <color theme="0"/>
        <rFont val="Calibri"/>
        <family val="2"/>
      </rPr>
      <t>(inclusief BTW)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</si>
</sst>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€&quot;\ #,##0.00;&quot;€&quot;\ \-#,##0.00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#,##0_ ;\-#,##0\ "/>
    <numFmt numFmtId="166" formatCode="0.000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 val="singleAccounting"/>
      <sz val="11"/>
      <color theme="0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465926084170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</fills>
  <borders count="2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auto="1"/>
      </top>
      <bottom style="thick">
        <color indexed="64"/>
      </bottom>
      <diagonal/>
    </border>
    <border>
      <left/>
      <right style="thick">
        <color indexed="64"/>
      </right>
      <top style="thin">
        <color auto="1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auto="1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/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3" borderId="1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 shrinkToFit="1"/>
    </xf>
    <xf numFmtId="0" fontId="2" fillId="4" borderId="3" xfId="0" applyFont="1" applyFill="1" applyBorder="1" applyAlignment="1">
      <alignment vertical="top"/>
    </xf>
    <xf numFmtId="7" fontId="2" fillId="2" borderId="3" xfId="0" applyNumberFormat="1" applyFont="1" applyFill="1" applyBorder="1" applyAlignment="1">
      <alignment horizontal="center" vertical="top"/>
    </xf>
    <xf numFmtId="7" fontId="2" fillId="0" borderId="3" xfId="0" applyNumberFormat="1" applyFont="1" applyBorder="1" applyAlignment="1">
      <alignment horizontal="center" vertical="top"/>
    </xf>
    <xf numFmtId="0" fontId="2" fillId="4" borderId="2" xfId="0" applyFont="1" applyFill="1" applyBorder="1" applyAlignment="1">
      <alignment vertical="top"/>
    </xf>
    <xf numFmtId="7" fontId="2" fillId="2" borderId="2" xfId="0" applyNumberFormat="1" applyFont="1" applyFill="1" applyBorder="1" applyAlignment="1">
      <alignment horizontal="center" vertical="top"/>
    </xf>
    <xf numFmtId="7" fontId="2" fillId="0" borderId="2" xfId="0" applyNumberFormat="1" applyFont="1" applyBorder="1" applyAlignment="1">
      <alignment horizontal="center" vertical="top"/>
    </xf>
    <xf numFmtId="164" fontId="1" fillId="3" borderId="1" xfId="0" applyNumberFormat="1" applyFont="1" applyFill="1" applyBorder="1" applyAlignment="1">
      <alignment horizontal="center" vertical="top"/>
    </xf>
    <xf numFmtId="7" fontId="1" fillId="3" borderId="1" xfId="0" applyNumberFormat="1" applyFont="1" applyFill="1" applyBorder="1" applyAlignment="1">
      <alignment horizontal="center" vertical="top"/>
    </xf>
    <xf numFmtId="0" fontId="2" fillId="4" borderId="5" xfId="0" applyFont="1" applyFill="1" applyBorder="1" applyAlignment="1">
      <alignment vertical="top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1" fontId="0" fillId="0" borderId="0" xfId="0" applyNumberFormat="1"/>
    <xf numFmtId="164" fontId="1" fillId="0" borderId="0" xfId="0" applyNumberFormat="1" applyFont="1" applyAlignment="1">
      <alignment horizontal="center" vertical="top"/>
    </xf>
    <xf numFmtId="0" fontId="2" fillId="4" borderId="9" xfId="0" applyFont="1" applyFill="1" applyBorder="1" applyAlignment="1">
      <alignment vertical="top"/>
    </xf>
    <xf numFmtId="7" fontId="2" fillId="2" borderId="9" xfId="0" applyNumberFormat="1" applyFont="1" applyFill="1" applyBorder="1" applyAlignment="1">
      <alignment horizontal="center" vertical="top"/>
    </xf>
    <xf numFmtId="7" fontId="2" fillId="0" borderId="9" xfId="0" applyNumberFormat="1" applyFont="1" applyBorder="1" applyAlignment="1">
      <alignment horizontal="center" vertical="top"/>
    </xf>
    <xf numFmtId="0" fontId="2" fillId="4" borderId="3" xfId="0" applyFont="1" applyFill="1" applyBorder="1" applyAlignment="1">
      <alignment horizontal="center" vertical="top"/>
    </xf>
    <xf numFmtId="0" fontId="2" fillId="4" borderId="9" xfId="0" applyFont="1" applyFill="1" applyBorder="1" applyAlignment="1">
      <alignment horizontal="center" vertical="top"/>
    </xf>
    <xf numFmtId="164" fontId="2" fillId="0" borderId="2" xfId="0" applyNumberFormat="1" applyFont="1" applyBorder="1" applyAlignment="1">
      <alignment horizontal="center" vertical="top"/>
    </xf>
    <xf numFmtId="164" fontId="2" fillId="0" borderId="4" xfId="0" applyNumberFormat="1" applyFont="1" applyBorder="1" applyAlignment="1">
      <alignment horizontal="center" vertical="top"/>
    </xf>
    <xf numFmtId="164" fontId="1" fillId="0" borderId="0" xfId="0" applyNumberFormat="1" applyFont="1" applyAlignment="1">
      <alignment horizontal="right" vertical="top"/>
    </xf>
    <xf numFmtId="164" fontId="1" fillId="5" borderId="6" xfId="0" applyNumberFormat="1" applyFont="1" applyFill="1" applyBorder="1" applyAlignment="1">
      <alignment vertical="top"/>
    </xf>
    <xf numFmtId="164" fontId="1" fillId="0" borderId="0" xfId="0" applyNumberFormat="1" applyFont="1" applyAlignment="1">
      <alignment vertical="top"/>
    </xf>
    <xf numFmtId="164" fontId="1" fillId="0" borderId="13" xfId="0" applyNumberFormat="1" applyFont="1" applyBorder="1" applyAlignment="1">
      <alignment horizontal="center" vertical="top"/>
    </xf>
    <xf numFmtId="0" fontId="1" fillId="3" borderId="15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center" vertical="top" wrapText="1"/>
    </xf>
    <xf numFmtId="164" fontId="1" fillId="3" borderId="15" xfId="0" applyNumberFormat="1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 shrinkToFit="1"/>
    </xf>
    <xf numFmtId="0" fontId="0" fillId="7" borderId="1" xfId="0" applyFill="1" applyBorder="1"/>
    <xf numFmtId="7" fontId="1" fillId="0" borderId="0" xfId="0" applyNumberFormat="1" applyFont="1" applyAlignment="1">
      <alignment horizontal="center" vertical="top"/>
    </xf>
    <xf numFmtId="0" fontId="0" fillId="0" borderId="12" xfId="0" applyBorder="1"/>
    <xf numFmtId="0" fontId="0" fillId="0" borderId="14" xfId="0" applyBorder="1"/>
    <xf numFmtId="10" fontId="0" fillId="0" borderId="0" xfId="0" applyNumberFormat="1"/>
    <xf numFmtId="10" fontId="2" fillId="0" borderId="3" xfId="1" applyNumberFormat="1" applyFont="1" applyFill="1" applyBorder="1" applyAlignment="1">
      <alignment horizontal="center" vertical="top"/>
    </xf>
    <xf numFmtId="165" fontId="2" fillId="0" borderId="9" xfId="1" applyNumberFormat="1" applyFont="1" applyFill="1" applyBorder="1" applyAlignment="1">
      <alignment horizontal="center" vertical="top"/>
    </xf>
    <xf numFmtId="10" fontId="2" fillId="0" borderId="9" xfId="1" applyNumberFormat="1" applyFont="1" applyFill="1" applyBorder="1" applyAlignment="1">
      <alignment horizontal="center" vertical="top"/>
    </xf>
    <xf numFmtId="10" fontId="2" fillId="0" borderId="2" xfId="1" applyNumberFormat="1" applyFont="1" applyFill="1" applyBorder="1" applyAlignment="1">
      <alignment horizontal="center" vertical="top"/>
    </xf>
    <xf numFmtId="0" fontId="2" fillId="4" borderId="5" xfId="0" applyFont="1" applyFill="1" applyBorder="1" applyAlignment="1">
      <alignment horizontal="center" vertical="top"/>
    </xf>
    <xf numFmtId="7" fontId="2" fillId="2" borderId="5" xfId="0" applyNumberFormat="1" applyFont="1" applyFill="1" applyBorder="1" applyAlignment="1">
      <alignment horizontal="center" vertical="top"/>
    </xf>
    <xf numFmtId="10" fontId="2" fillId="0" borderId="5" xfId="1" applyNumberFormat="1" applyFont="1" applyFill="1" applyBorder="1" applyAlignment="1">
      <alignment horizontal="center" vertical="top"/>
    </xf>
    <xf numFmtId="7" fontId="2" fillId="0" borderId="5" xfId="0" applyNumberFormat="1" applyFont="1" applyBorder="1" applyAlignment="1">
      <alignment horizontal="center" vertical="top"/>
    </xf>
    <xf numFmtId="0" fontId="2" fillId="4" borderId="10" xfId="0" applyFont="1" applyFill="1" applyBorder="1" applyAlignment="1">
      <alignment horizontal="center" vertical="top"/>
    </xf>
    <xf numFmtId="165" fontId="2" fillId="0" borderId="19" xfId="1" applyNumberFormat="1" applyFont="1" applyFill="1" applyBorder="1" applyAlignment="1">
      <alignment horizontal="center" vertical="top"/>
    </xf>
    <xf numFmtId="165" fontId="2" fillId="0" borderId="4" xfId="1" applyNumberFormat="1" applyFont="1" applyFill="1" applyBorder="1" applyAlignment="1">
      <alignment horizontal="center" vertical="top"/>
    </xf>
    <xf numFmtId="9" fontId="9" fillId="0" borderId="0" xfId="0" applyNumberFormat="1" applyFont="1" applyAlignment="1">
      <alignment horizontal="center" vertical="top"/>
    </xf>
    <xf numFmtId="7" fontId="8" fillId="0" borderId="18" xfId="0" applyNumberFormat="1" applyFont="1" applyBorder="1" applyAlignment="1">
      <alignment horizontal="right" vertical="top"/>
    </xf>
    <xf numFmtId="7" fontId="8" fillId="0" borderId="18" xfId="0" applyNumberFormat="1" applyFont="1" applyBorder="1" applyAlignment="1">
      <alignment horizontal="center" vertical="top"/>
    </xf>
    <xf numFmtId="0" fontId="0" fillId="0" borderId="18" xfId="0" applyBorder="1"/>
    <xf numFmtId="166" fontId="0" fillId="2" borderId="3" xfId="0" applyNumberFormat="1" applyFill="1" applyBorder="1" applyAlignment="1">
      <alignment horizontal="center" vertical="top"/>
    </xf>
    <xf numFmtId="166" fontId="0" fillId="2" borderId="9" xfId="0" applyNumberFormat="1" applyFill="1" applyBorder="1" applyAlignment="1">
      <alignment horizontal="center" vertical="top"/>
    </xf>
    <xf numFmtId="166" fontId="0" fillId="2" borderId="5" xfId="0" applyNumberFormat="1" applyFill="1" applyBorder="1" applyAlignment="1">
      <alignment horizontal="center" vertical="top"/>
    </xf>
    <xf numFmtId="166" fontId="0" fillId="2" borderId="2" xfId="0" applyNumberFormat="1" applyFill="1" applyBorder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7" fontId="1" fillId="3" borderId="6" xfId="0" applyNumberFormat="1" applyFont="1" applyFill="1" applyBorder="1" applyAlignment="1">
      <alignment horizontal="center" vertical="top"/>
    </xf>
    <xf numFmtId="7" fontId="1" fillId="3" borderId="8" xfId="0" applyNumberFormat="1" applyFont="1" applyFill="1" applyBorder="1" applyAlignment="1">
      <alignment horizontal="center" vertical="top"/>
    </xf>
    <xf numFmtId="7" fontId="2" fillId="0" borderId="16" xfId="0" applyNumberFormat="1" applyFont="1" applyBorder="1" applyAlignment="1">
      <alignment horizontal="center" vertical="top"/>
    </xf>
    <xf numFmtId="7" fontId="2" fillId="0" borderId="17" xfId="0" applyNumberFormat="1" applyFont="1" applyBorder="1" applyAlignment="1">
      <alignment horizontal="center" vertical="top"/>
    </xf>
    <xf numFmtId="7" fontId="2" fillId="0" borderId="10" xfId="0" applyNumberFormat="1" applyFont="1" applyBorder="1" applyAlignment="1">
      <alignment horizontal="center" vertical="top"/>
    </xf>
    <xf numFmtId="7" fontId="2" fillId="0" borderId="11" xfId="0" applyNumberFormat="1" applyFont="1" applyBorder="1" applyAlignment="1">
      <alignment horizontal="center" vertical="top"/>
    </xf>
    <xf numFmtId="7" fontId="8" fillId="6" borderId="6" xfId="0" applyNumberFormat="1" applyFont="1" applyFill="1" applyBorder="1" applyAlignment="1">
      <alignment horizontal="center" vertical="top"/>
    </xf>
    <xf numFmtId="7" fontId="8" fillId="6" borderId="8" xfId="0" applyNumberFormat="1" applyFont="1" applyFill="1" applyBorder="1" applyAlignment="1">
      <alignment horizontal="center" vertical="top"/>
    </xf>
    <xf numFmtId="164" fontId="1" fillId="3" borderId="1" xfId="0" applyNumberFormat="1" applyFont="1" applyFill="1" applyBorder="1" applyAlignment="1">
      <alignment horizontal="center" vertical="top"/>
    </xf>
    <xf numFmtId="0" fontId="7" fillId="3" borderId="6" xfId="0" applyFont="1" applyFill="1" applyBorder="1" applyAlignment="1">
      <alignment horizontal="center" vertical="top"/>
    </xf>
    <xf numFmtId="0" fontId="7" fillId="3" borderId="7" xfId="0" applyFont="1" applyFill="1" applyBorder="1" applyAlignment="1">
      <alignment horizontal="center" vertical="top"/>
    </xf>
    <xf numFmtId="0" fontId="7" fillId="3" borderId="8" xfId="0" applyFont="1" applyFill="1" applyBorder="1" applyAlignment="1">
      <alignment horizontal="center" vertical="top"/>
    </xf>
    <xf numFmtId="164" fontId="1" fillId="3" borderId="6" xfId="0" applyNumberFormat="1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10" fontId="2" fillId="0" borderId="16" xfId="0" applyNumberFormat="1" applyFont="1" applyBorder="1" applyAlignment="1">
      <alignment horizontal="center" vertical="top"/>
    </xf>
    <xf numFmtId="10" fontId="2" fillId="0" borderId="17" xfId="0" applyNumberFormat="1" applyFont="1" applyBorder="1" applyAlignment="1">
      <alignment horizontal="center" vertical="top"/>
    </xf>
    <xf numFmtId="10" fontId="2" fillId="0" borderId="10" xfId="0" applyNumberFormat="1" applyFont="1" applyBorder="1" applyAlignment="1">
      <alignment horizontal="center" vertical="top"/>
    </xf>
    <xf numFmtId="10" fontId="2" fillId="0" borderId="11" xfId="0" applyNumberFormat="1" applyFont="1" applyBorder="1" applyAlignment="1">
      <alignment horizontal="center" vertical="top"/>
    </xf>
    <xf numFmtId="7" fontId="8" fillId="6" borderId="6" xfId="0" applyNumberFormat="1" applyFont="1" applyFill="1" applyBorder="1" applyAlignment="1">
      <alignment horizontal="right" vertical="top"/>
    </xf>
    <xf numFmtId="7" fontId="8" fillId="6" borderId="7" xfId="0" applyNumberFormat="1" applyFont="1" applyFill="1" applyBorder="1" applyAlignment="1">
      <alignment horizontal="right" vertical="top"/>
    </xf>
    <xf numFmtId="7" fontId="8" fillId="6" borderId="8" xfId="0" applyNumberFormat="1" applyFont="1" applyFill="1" applyBorder="1" applyAlignment="1">
      <alignment horizontal="right" vertical="top"/>
    </xf>
    <xf numFmtId="164" fontId="1" fillId="5" borderId="7" xfId="0" applyNumberFormat="1" applyFont="1" applyFill="1" applyBorder="1" applyAlignment="1">
      <alignment horizontal="center" vertical="top"/>
    </xf>
    <xf numFmtId="164" fontId="1" fillId="5" borderId="8" xfId="0" applyNumberFormat="1" applyFont="1" applyFill="1" applyBorder="1" applyAlignment="1">
      <alignment horizontal="center" vertical="top"/>
    </xf>
    <xf numFmtId="7" fontId="2" fillId="0" borderId="4" xfId="0" applyNumberFormat="1" applyFont="1" applyBorder="1" applyAlignment="1">
      <alignment horizontal="center" vertical="top"/>
    </xf>
    <xf numFmtId="7" fontId="2" fillId="0" borderId="2" xfId="0" applyNumberFormat="1" applyFont="1" applyBorder="1" applyAlignment="1">
      <alignment horizontal="center" vertical="top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6"/>
  <sheetViews>
    <sheetView showGridLines="0" tabSelected="1" workbookViewId="0">
      <selection activeCell="G19" sqref="G19:G26"/>
    </sheetView>
  </sheetViews>
  <sheetFormatPr defaultRowHeight="14.4" x14ac:dyDescent="0.3"/>
  <cols>
    <col min="1" max="1" width="30.88671875" customWidth="1"/>
    <col min="2" max="2" width="12.88671875" style="18" customWidth="1"/>
    <col min="3" max="3" width="16.44140625" customWidth="1"/>
    <col min="4" max="5" width="14" customWidth="1"/>
    <col min="6" max="6" width="19.88671875" customWidth="1"/>
    <col min="7" max="7" width="14" customWidth="1"/>
    <col min="9" max="9" width="10.5546875" bestFit="1" customWidth="1"/>
    <col min="11" max="11" width="10.44140625" bestFit="1" customWidth="1"/>
  </cols>
  <sheetData>
    <row r="1" spans="1:11" ht="23.4" x14ac:dyDescent="0.3">
      <c r="A1" s="60" t="s">
        <v>23</v>
      </c>
      <c r="B1" s="60"/>
      <c r="C1" s="60"/>
      <c r="D1" s="60"/>
      <c r="E1" s="60"/>
      <c r="F1" s="3"/>
    </row>
    <row r="2" spans="1:11" ht="15" customHeight="1" thickBot="1" x14ac:dyDescent="0.35">
      <c r="A2" s="2"/>
      <c r="B2" s="17"/>
      <c r="C2" s="3"/>
      <c r="D2" s="3"/>
      <c r="E2" s="3"/>
      <c r="F2" s="3"/>
    </row>
    <row r="3" spans="1:11" ht="15.6" thickTop="1" thickBot="1" x14ac:dyDescent="0.35">
      <c r="A3" s="70" t="s">
        <v>0</v>
      </c>
      <c r="B3" s="71"/>
      <c r="C3" s="71"/>
      <c r="D3" s="71"/>
      <c r="E3" s="71"/>
      <c r="F3" s="71"/>
      <c r="G3" s="72"/>
    </row>
    <row r="4" spans="1:11" ht="44.4" thickTop="1" thickBot="1" x14ac:dyDescent="0.35">
      <c r="A4" s="32" t="s">
        <v>1</v>
      </c>
      <c r="B4" s="33" t="s">
        <v>2</v>
      </c>
      <c r="C4" s="34" t="s">
        <v>24</v>
      </c>
      <c r="D4" s="33" t="s">
        <v>3</v>
      </c>
      <c r="E4" s="33" t="s">
        <v>4</v>
      </c>
      <c r="F4" s="35" t="s">
        <v>5</v>
      </c>
      <c r="G4" s="6" t="s">
        <v>6</v>
      </c>
    </row>
    <row r="5" spans="1:11" ht="15" thickTop="1" x14ac:dyDescent="0.3">
      <c r="A5" s="8" t="s">
        <v>7</v>
      </c>
      <c r="B5" s="24" t="s">
        <v>8</v>
      </c>
      <c r="C5" s="9"/>
      <c r="D5" s="50">
        <f>(10318/0.5)*0.02</f>
        <v>412.72</v>
      </c>
      <c r="E5" s="41">
        <v>0.02</v>
      </c>
      <c r="F5" s="10">
        <f t="shared" ref="F5:F12" si="0">SUM(D5*C5)</f>
        <v>0</v>
      </c>
      <c r="G5" s="56"/>
    </row>
    <row r="6" spans="1:11" x14ac:dyDescent="0.3">
      <c r="A6" s="21" t="s">
        <v>9</v>
      </c>
      <c r="B6" s="25" t="s">
        <v>8</v>
      </c>
      <c r="C6" s="22"/>
      <c r="D6" s="42">
        <f>(10318/0.5)*0.02</f>
        <v>412.72</v>
      </c>
      <c r="E6" s="43">
        <v>0.02</v>
      </c>
      <c r="F6" s="23">
        <f t="shared" si="0"/>
        <v>0</v>
      </c>
      <c r="G6" s="57"/>
    </row>
    <row r="7" spans="1:11" x14ac:dyDescent="0.3">
      <c r="A7" s="21" t="s">
        <v>10</v>
      </c>
      <c r="B7" s="25" t="s">
        <v>8</v>
      </c>
      <c r="C7" s="22"/>
      <c r="D7" s="42">
        <f>(10318/0.5)*0.125</f>
        <v>2579.5</v>
      </c>
      <c r="E7" s="43">
        <v>0.125</v>
      </c>
      <c r="F7" s="23">
        <f t="shared" si="0"/>
        <v>0</v>
      </c>
      <c r="G7" s="57"/>
      <c r="K7" s="19"/>
    </row>
    <row r="8" spans="1:11" x14ac:dyDescent="0.3">
      <c r="A8" s="21" t="s">
        <v>11</v>
      </c>
      <c r="B8" s="25" t="s">
        <v>8</v>
      </c>
      <c r="C8" s="22"/>
      <c r="D8" s="42">
        <f>(10318/0.5)*0.02</f>
        <v>412.72</v>
      </c>
      <c r="E8" s="43">
        <v>0.02</v>
      </c>
      <c r="F8" s="23">
        <f t="shared" si="0"/>
        <v>0</v>
      </c>
      <c r="G8" s="57"/>
    </row>
    <row r="9" spans="1:11" ht="14.4" customHeight="1" x14ac:dyDescent="0.3">
      <c r="A9" s="21" t="s">
        <v>12</v>
      </c>
      <c r="B9" s="25" t="s">
        <v>8</v>
      </c>
      <c r="C9" s="22"/>
      <c r="D9" s="42">
        <f>(10318/0.5)*0.275</f>
        <v>5674.9000000000005</v>
      </c>
      <c r="E9" s="43">
        <v>0.27500000000000002</v>
      </c>
      <c r="F9" s="23">
        <f t="shared" si="0"/>
        <v>0</v>
      </c>
      <c r="G9" s="57"/>
    </row>
    <row r="10" spans="1:11" x14ac:dyDescent="0.3">
      <c r="A10" s="21" t="s">
        <v>13</v>
      </c>
      <c r="B10" s="25" t="s">
        <v>8</v>
      </c>
      <c r="C10" s="22"/>
      <c r="D10" s="42">
        <f>454000/44</f>
        <v>10318.181818181818</v>
      </c>
      <c r="E10" s="43">
        <v>0.5</v>
      </c>
      <c r="F10" s="23">
        <f t="shared" si="0"/>
        <v>0</v>
      </c>
      <c r="G10" s="57"/>
    </row>
    <row r="11" spans="1:11" x14ac:dyDescent="0.3">
      <c r="A11" s="16" t="s">
        <v>14</v>
      </c>
      <c r="B11" s="45" t="s">
        <v>8</v>
      </c>
      <c r="C11" s="46"/>
      <c r="D11" s="42">
        <f>(10318/0.5)*0.02</f>
        <v>412.72</v>
      </c>
      <c r="E11" s="47">
        <v>0.02</v>
      </c>
      <c r="F11" s="48">
        <f t="shared" si="0"/>
        <v>0</v>
      </c>
      <c r="G11" s="58"/>
      <c r="I11" s="40"/>
    </row>
    <row r="12" spans="1:11" ht="15" thickBot="1" x14ac:dyDescent="0.35">
      <c r="A12" s="11" t="s">
        <v>15</v>
      </c>
      <c r="B12" s="49" t="s">
        <v>8</v>
      </c>
      <c r="C12" s="12"/>
      <c r="D12" s="51">
        <f>(10318/0.5)*0.02</f>
        <v>412.72</v>
      </c>
      <c r="E12" s="44">
        <v>0.02</v>
      </c>
      <c r="F12" s="48">
        <f t="shared" si="0"/>
        <v>0</v>
      </c>
      <c r="G12" s="59"/>
      <c r="I12" s="40"/>
    </row>
    <row r="13" spans="1:11" ht="15.6" thickTop="1" thickBot="1" x14ac:dyDescent="0.35">
      <c r="A13" s="14"/>
      <c r="B13" s="29"/>
      <c r="C13" s="82" t="s">
        <v>16</v>
      </c>
      <c r="D13" s="82"/>
      <c r="E13" s="83"/>
      <c r="F13" s="15">
        <f>SUM(F5:F12)</f>
        <v>0</v>
      </c>
      <c r="G13" s="36"/>
    </row>
    <row r="14" spans="1:11" ht="15" thickTop="1" x14ac:dyDescent="0.3">
      <c r="A14" s="31"/>
      <c r="B14" s="28"/>
      <c r="C14" s="28"/>
      <c r="D14" s="28"/>
      <c r="E14" s="52"/>
      <c r="F14" s="37"/>
      <c r="G14" s="38"/>
    </row>
    <row r="15" spans="1:11" x14ac:dyDescent="0.3">
      <c r="A15" s="31"/>
      <c r="B15" s="28"/>
      <c r="C15" s="28"/>
      <c r="D15" s="28"/>
      <c r="E15" s="28"/>
      <c r="F15" s="37"/>
      <c r="G15" s="39"/>
    </row>
    <row r="16" spans="1:11" ht="15" thickBot="1" x14ac:dyDescent="0.35">
      <c r="A16" s="31"/>
      <c r="B16" s="20"/>
      <c r="C16" s="20"/>
      <c r="D16" s="20"/>
      <c r="E16" s="20"/>
      <c r="F16" s="37"/>
      <c r="G16" s="39"/>
    </row>
    <row r="17" spans="1:7" ht="15.6" thickTop="1" thickBot="1" x14ac:dyDescent="0.35">
      <c r="A17" s="70" t="s">
        <v>17</v>
      </c>
      <c r="B17" s="71"/>
      <c r="C17" s="71"/>
      <c r="D17" s="71"/>
      <c r="E17" s="71"/>
      <c r="F17" s="71"/>
      <c r="G17" s="72"/>
    </row>
    <row r="18" spans="1:7" ht="44.4" thickTop="1" thickBot="1" x14ac:dyDescent="0.35">
      <c r="A18" s="4" t="s">
        <v>1</v>
      </c>
      <c r="B18" s="6" t="s">
        <v>2</v>
      </c>
      <c r="C18" s="5" t="s">
        <v>24</v>
      </c>
      <c r="D18" s="6" t="s">
        <v>3</v>
      </c>
      <c r="E18" s="6" t="s">
        <v>4</v>
      </c>
      <c r="F18" s="7" t="s">
        <v>5</v>
      </c>
      <c r="G18" s="6" t="s">
        <v>6</v>
      </c>
    </row>
    <row r="19" spans="1:7" ht="15" thickTop="1" x14ac:dyDescent="0.3">
      <c r="A19" s="8" t="s">
        <v>7</v>
      </c>
      <c r="B19" s="24" t="s">
        <v>17</v>
      </c>
      <c r="C19" s="9"/>
      <c r="D19" s="50">
        <f>(10318/0.5)*0.02</f>
        <v>412.72</v>
      </c>
      <c r="E19" s="41">
        <v>0.02</v>
      </c>
      <c r="F19" s="10">
        <f t="shared" ref="F19:F26" si="1">SUM(D19*C19)</f>
        <v>0</v>
      </c>
      <c r="G19" s="56"/>
    </row>
    <row r="20" spans="1:7" x14ac:dyDescent="0.3">
      <c r="A20" s="21" t="s">
        <v>9</v>
      </c>
      <c r="B20" s="25" t="s">
        <v>17</v>
      </c>
      <c r="C20" s="22"/>
      <c r="D20" s="42">
        <f>(10318/0.5)*0.02</f>
        <v>412.72</v>
      </c>
      <c r="E20" s="43">
        <v>0.02</v>
      </c>
      <c r="F20" s="23">
        <f t="shared" si="1"/>
        <v>0</v>
      </c>
      <c r="G20" s="57"/>
    </row>
    <row r="21" spans="1:7" x14ac:dyDescent="0.3">
      <c r="A21" s="21" t="s">
        <v>10</v>
      </c>
      <c r="B21" s="25" t="s">
        <v>17</v>
      </c>
      <c r="C21" s="22"/>
      <c r="D21" s="42">
        <f>(10318/0.5)*0.125</f>
        <v>2579.5</v>
      </c>
      <c r="E21" s="43">
        <v>0.125</v>
      </c>
      <c r="F21" s="23">
        <f t="shared" si="1"/>
        <v>0</v>
      </c>
      <c r="G21" s="57"/>
    </row>
    <row r="22" spans="1:7" x14ac:dyDescent="0.3">
      <c r="A22" s="21" t="s">
        <v>11</v>
      </c>
      <c r="B22" s="25" t="s">
        <v>17</v>
      </c>
      <c r="C22" s="22"/>
      <c r="D22" s="42">
        <f>(10318/0.5)*0.02</f>
        <v>412.72</v>
      </c>
      <c r="E22" s="43">
        <v>0.02</v>
      </c>
      <c r="F22" s="23">
        <f t="shared" si="1"/>
        <v>0</v>
      </c>
      <c r="G22" s="57"/>
    </row>
    <row r="23" spans="1:7" x14ac:dyDescent="0.3">
      <c r="A23" s="21" t="s">
        <v>12</v>
      </c>
      <c r="B23" s="25" t="s">
        <v>17</v>
      </c>
      <c r="C23" s="22"/>
      <c r="D23" s="42">
        <f>(10318/0.5)*0.275</f>
        <v>5674.9000000000005</v>
      </c>
      <c r="E23" s="43">
        <v>0.27500000000000002</v>
      </c>
      <c r="F23" s="23">
        <f t="shared" si="1"/>
        <v>0</v>
      </c>
      <c r="G23" s="57"/>
    </row>
    <row r="24" spans="1:7" x14ac:dyDescent="0.3">
      <c r="A24" s="21" t="s">
        <v>13</v>
      </c>
      <c r="B24" s="25" t="s">
        <v>17</v>
      </c>
      <c r="C24" s="22"/>
      <c r="D24" s="42">
        <f>454000/44</f>
        <v>10318.181818181818</v>
      </c>
      <c r="E24" s="43">
        <v>0.5</v>
      </c>
      <c r="F24" s="23">
        <f t="shared" si="1"/>
        <v>0</v>
      </c>
      <c r="G24" s="57"/>
    </row>
    <row r="25" spans="1:7" x14ac:dyDescent="0.3">
      <c r="A25" s="16" t="s">
        <v>14</v>
      </c>
      <c r="B25" s="45" t="s">
        <v>17</v>
      </c>
      <c r="C25" s="46"/>
      <c r="D25" s="42">
        <f>(10318/0.5)*0.02</f>
        <v>412.72</v>
      </c>
      <c r="E25" s="47">
        <v>0.02</v>
      </c>
      <c r="F25" s="48">
        <f t="shared" si="1"/>
        <v>0</v>
      </c>
      <c r="G25" s="58"/>
    </row>
    <row r="26" spans="1:7" ht="15" thickBot="1" x14ac:dyDescent="0.35">
      <c r="A26" s="11" t="s">
        <v>15</v>
      </c>
      <c r="B26" s="49" t="s">
        <v>17</v>
      </c>
      <c r="C26" s="12"/>
      <c r="D26" s="51">
        <f>(10318/0.5)*0.02</f>
        <v>412.72</v>
      </c>
      <c r="E26" s="44">
        <v>0.02</v>
      </c>
      <c r="F26" s="13">
        <f t="shared" si="1"/>
        <v>0</v>
      </c>
      <c r="G26" s="59"/>
    </row>
    <row r="27" spans="1:7" ht="15.6" thickTop="1" thickBot="1" x14ac:dyDescent="0.35">
      <c r="A27" s="14"/>
      <c r="B27" s="29"/>
      <c r="C27" s="82" t="s">
        <v>18</v>
      </c>
      <c r="D27" s="82"/>
      <c r="E27" s="83"/>
      <c r="F27" s="15">
        <f>SUM(F19:F26)</f>
        <v>0</v>
      </c>
      <c r="G27" s="36"/>
    </row>
    <row r="28" spans="1:7" ht="15" thickTop="1" x14ac:dyDescent="0.3">
      <c r="A28" s="31"/>
      <c r="B28" s="30"/>
      <c r="C28" s="20"/>
      <c r="D28" s="20"/>
      <c r="E28" s="20"/>
      <c r="F28" s="37"/>
      <c r="G28" s="38"/>
    </row>
    <row r="29" spans="1:7" x14ac:dyDescent="0.3">
      <c r="A29" s="31"/>
      <c r="B29" s="28"/>
      <c r="C29" s="28"/>
      <c r="D29" s="28"/>
      <c r="E29" s="28"/>
      <c r="F29" s="37"/>
      <c r="G29" s="39"/>
    </row>
    <row r="30" spans="1:7" ht="15" thickBot="1" x14ac:dyDescent="0.35">
      <c r="A30" s="31"/>
      <c r="B30" s="20"/>
      <c r="C30" s="20"/>
      <c r="D30" s="20"/>
      <c r="E30" s="20"/>
      <c r="F30" s="37"/>
      <c r="G30" s="39"/>
    </row>
    <row r="31" spans="1:7" ht="15.6" thickTop="1" thickBot="1" x14ac:dyDescent="0.35">
      <c r="A31" s="14" t="s">
        <v>2</v>
      </c>
      <c r="B31" s="69" t="s">
        <v>19</v>
      </c>
      <c r="C31" s="69"/>
      <c r="D31" s="73" t="s">
        <v>20</v>
      </c>
      <c r="E31" s="74"/>
      <c r="F31" s="61" t="s">
        <v>21</v>
      </c>
      <c r="G31" s="62"/>
    </row>
    <row r="32" spans="1:7" ht="15" thickTop="1" x14ac:dyDescent="0.3">
      <c r="A32" s="27" t="s">
        <v>0</v>
      </c>
      <c r="B32" s="84">
        <f>SUM(F13)</f>
        <v>0</v>
      </c>
      <c r="C32" s="84"/>
      <c r="D32" s="75">
        <v>0.5</v>
      </c>
      <c r="E32" s="76"/>
      <c r="F32" s="63">
        <f>SUM(B32*D32)</f>
        <v>0</v>
      </c>
      <c r="G32" s="64"/>
    </row>
    <row r="33" spans="1:9" ht="15" thickBot="1" x14ac:dyDescent="0.35">
      <c r="A33" s="26" t="s">
        <v>17</v>
      </c>
      <c r="B33" s="85">
        <f>SUM(F27)</f>
        <v>0</v>
      </c>
      <c r="C33" s="85"/>
      <c r="D33" s="77">
        <v>0.5</v>
      </c>
      <c r="E33" s="78"/>
      <c r="F33" s="65">
        <f>SUM(B33*D33)</f>
        <v>0</v>
      </c>
      <c r="G33" s="66"/>
    </row>
    <row r="34" spans="1:9" ht="15.6" thickTop="1" thickBot="1" x14ac:dyDescent="0.35">
      <c r="A34" s="79" t="s">
        <v>22</v>
      </c>
      <c r="B34" s="80"/>
      <c r="C34" s="80"/>
      <c r="D34" s="80"/>
      <c r="E34" s="81"/>
      <c r="F34" s="67">
        <f>SUM(F32:G33)</f>
        <v>0</v>
      </c>
      <c r="G34" s="68"/>
    </row>
    <row r="35" spans="1:9" ht="15" thickTop="1" x14ac:dyDescent="0.3">
      <c r="A35" s="53"/>
      <c r="B35" s="53"/>
      <c r="C35" s="53"/>
      <c r="D35" s="53"/>
      <c r="E35" s="54"/>
      <c r="F35" s="54"/>
      <c r="G35" s="55"/>
    </row>
    <row r="36" spans="1:9" x14ac:dyDescent="0.3">
      <c r="I36" s="1"/>
    </row>
  </sheetData>
  <mergeCells count="16">
    <mergeCell ref="A1:E1"/>
    <mergeCell ref="F31:G31"/>
    <mergeCell ref="F32:G32"/>
    <mergeCell ref="F33:G33"/>
    <mergeCell ref="F34:G34"/>
    <mergeCell ref="B31:C31"/>
    <mergeCell ref="A3:G3"/>
    <mergeCell ref="A17:G17"/>
    <mergeCell ref="D31:E31"/>
    <mergeCell ref="D32:E32"/>
    <mergeCell ref="D33:E33"/>
    <mergeCell ref="A34:E34"/>
    <mergeCell ref="C13:E13"/>
    <mergeCell ref="C27:E27"/>
    <mergeCell ref="B32:C32"/>
    <mergeCell ref="B33:C33"/>
  </mergeCells>
  <printOptions gridLines="1"/>
  <pageMargins left="3.937007874015748E-2" right="3.937007874015748E-2" top="0.55118110236220474" bottom="0.35433070866141736" header="0.11811023622047245" footer="0.11811023622047245"/>
  <pageSetup paperSize="9" scale="85" orientation="portrait" r:id="rId1"/>
  <headerFooter>
    <oddHeader>&amp;CPrijsmodel Inhuur Uitzendkrachten</oddHeader>
    <oddFooter>&amp;LVersie: 1.0&amp;CPagina &amp;P van &amp;N&amp;R9-9-2024</oddFooter>
  </headerFooter>
  <ignoredErrors>
    <ignoredError sqref="D7 D21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CA2F0B433FC640998F968D90583D5E" ma:contentTypeVersion="10" ma:contentTypeDescription="Create a new document." ma:contentTypeScope="" ma:versionID="183e47f6f742453625eb9dace9c9ba31">
  <xsd:schema xmlns:xsd="http://www.w3.org/2001/XMLSchema" xmlns:xs="http://www.w3.org/2001/XMLSchema" xmlns:p="http://schemas.microsoft.com/office/2006/metadata/properties" xmlns:ns2="f8c31433-a531-44c7-8f64-30339d0e87e9" targetNamespace="http://schemas.microsoft.com/office/2006/metadata/properties" ma:root="true" ma:fieldsID="962ff6a904121f09d7537e9a5abf7632" ns2:_="">
    <xsd:import namespace="f8c31433-a531-44c7-8f64-30339d0e87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31433-a531-44c7-8f64-30339d0e87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d8425a6-0f44-41c8-9dc1-79d28c49f0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c31433-a531-44c7-8f64-30339d0e87e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7F6EF7-F2C6-484C-9C45-B1308C78AC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c31433-a531-44c7-8f64-30339d0e87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BA3AC3-6D5B-4155-92C6-657E7509543E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4ca99e57-b50a-443a-ba33-973fb3818642"/>
    <ds:schemaRef ds:uri="http://purl.org/dc/dcmitype/"/>
    <ds:schemaRef ds:uri="e2264be4-a35b-44f9-bb8e-be6e3ef4bbf6"/>
    <ds:schemaRef ds:uri="http://www.w3.org/XML/1998/namespace"/>
    <ds:schemaRef ds:uri="http://purl.org/dc/elements/1.1/"/>
    <ds:schemaRef ds:uri="f8c31433-a531-44c7-8f64-30339d0e87e9"/>
  </ds:schemaRefs>
</ds:datastoreItem>
</file>

<file path=customXml/itemProps3.xml><?xml version="1.0" encoding="utf-8"?>
<ds:datastoreItem xmlns:ds="http://schemas.openxmlformats.org/officeDocument/2006/customXml" ds:itemID="{4C41FF15-A56D-4086-9B0A-2436323B9C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 Waternet</dc:title>
  <dc:subject/>
  <dc:creator>S.Timmen@lucide.org</dc:creator>
  <cp:keywords/>
  <dc:description/>
  <cp:lastModifiedBy>Pim Jonker</cp:lastModifiedBy>
  <cp:revision/>
  <cp:lastPrinted>2024-08-14T11:45:30Z</cp:lastPrinted>
  <dcterms:created xsi:type="dcterms:W3CDTF">2015-08-20T09:47:22Z</dcterms:created>
  <dcterms:modified xsi:type="dcterms:W3CDTF">2024-09-27T15:59:50Z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0x01010035CA2F0B433FC640998F968D90583D5E</vt:lpwstr>
  </property>
  <property fmtid="{D5CDD505-2E9C-101B-9397-08002B2CF9AE}" pid="3" name="MediaServiceImageTags">
    <vt:lpwstr/>
  </property>
</Properties>
</file>