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6d95e30a3969a0/BKH archief/BKH/BKH 2023/23039 Cultuurhuis Katwijk Schie/Bouwteam selectie/Aanbestedingsdocumenten/Alle documenten/"/>
    </mc:Choice>
  </mc:AlternateContent>
  <xr:revisionPtr revIDLastSave="5" documentId="8_{9747AB9E-05E5-443B-955C-54B3D87E780C}" xr6:coauthVersionLast="47" xr6:coauthVersionMax="47" xr10:uidLastSave="{9259DDF1-4DC7-49BF-AF4A-09011E2937D1}"/>
  <bookViews>
    <workbookView xWindow="-120" yWindow="-120" windowWidth="29040" windowHeight="15720" activeTab="3" xr2:uid="{00000000-000D-0000-FFFF-FFFF00000000}"/>
  </bookViews>
  <sheets>
    <sheet name="Bouwplaatskosten" sheetId="3" r:id="rId1"/>
    <sheet name="Staartkosten" sheetId="1" r:id="rId2"/>
    <sheet name="Uurtarieven" sheetId="2" r:id="rId3"/>
    <sheet name="Bouwteamkost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4" l="1"/>
  <c r="A49" i="4" s="1"/>
  <c r="A50" i="4" s="1"/>
  <c r="A51" i="4" s="1"/>
  <c r="A52" i="4" s="1"/>
  <c r="A53" i="4" s="1"/>
  <c r="A54" i="4" s="1"/>
  <c r="A43" i="4" l="1"/>
  <c r="A44" i="4"/>
  <c r="A45" i="4"/>
  <c r="A46" i="4" s="1"/>
  <c r="A47" i="4" s="1"/>
  <c r="C23" i="3"/>
  <c r="E23" i="3"/>
  <c r="D23" i="3" s="1"/>
  <c r="A24" i="4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E16" i="4"/>
  <c r="D20" i="3"/>
  <c r="E7" i="1"/>
  <c r="F7" i="1" s="1"/>
  <c r="E8" i="1" s="1"/>
  <c r="F8" i="1" s="1"/>
  <c r="E9" i="1" s="1"/>
  <c r="F9" i="1" s="1"/>
  <c r="E11" i="1" s="1"/>
  <c r="F11" i="1" s="1"/>
  <c r="E12" i="1" l="1"/>
  <c r="F12" i="1" s="1"/>
  <c r="E13" i="1" s="1"/>
  <c r="F13" i="1" s="1"/>
  <c r="E14" i="1" s="1"/>
  <c r="F14" i="1" s="1"/>
  <c r="E15" i="1" s="1"/>
  <c r="F15" i="1" s="1"/>
  <c r="E16" i="1" s="1"/>
  <c r="F16" i="1" s="1"/>
  <c r="F20" i="1" s="1"/>
</calcChain>
</file>

<file path=xl/sharedStrings.xml><?xml version="1.0" encoding="utf-8"?>
<sst xmlns="http://schemas.openxmlformats.org/spreadsheetml/2006/main" count="214" uniqueCount="161">
  <si>
    <t>EENHEID</t>
  </si>
  <si>
    <t xml:space="preserve"> </t>
  </si>
  <si>
    <t xml:space="preserve">Kenmerk: </t>
  </si>
  <si>
    <t>Naam organisatie:</t>
  </si>
  <si>
    <t>Naam rechtsgeldige inschrijver:</t>
  </si>
  <si>
    <t>Winst</t>
  </si>
  <si>
    <t>Risico</t>
  </si>
  <si>
    <t>CAR verzekering; nvt door gemeente Katwijk</t>
  </si>
  <si>
    <t>prijsvast einde werk</t>
  </si>
  <si>
    <t>%</t>
  </si>
  <si>
    <t>overige kosten  1 , door aannemer te bepalen</t>
  </si>
  <si>
    <t>overige kosten  2 , door aannemer te bepalen</t>
  </si>
  <si>
    <t>PERCENTAGE</t>
  </si>
  <si>
    <t>CUMM. PERCENTAGE</t>
  </si>
  <si>
    <t>TOTAAL PERCENTAGE</t>
  </si>
  <si>
    <t>overige kosten  3 , door aannemer te bepalen</t>
  </si>
  <si>
    <t>overige kosten  4 , door aannemer te bepalen</t>
  </si>
  <si>
    <t>overige kosten  5 , door aannemer te bepalen</t>
  </si>
  <si>
    <t>Totale percentage opslagen</t>
  </si>
  <si>
    <t>Opmerking: alleen : "gele" cellen invullen</t>
  </si>
  <si>
    <t>Handtekening:</t>
  </si>
  <si>
    <t>Datum:</t>
  </si>
  <si>
    <t>STAARTKOSTEN,OVERZICHT % OPSLAGEN</t>
  </si>
  <si>
    <t>per uur</t>
  </si>
  <si>
    <t xml:space="preserve">Projectleider </t>
  </si>
  <si>
    <t>Alle bedragen exclusief BTW</t>
  </si>
  <si>
    <t>Werkvoorbereider</t>
  </si>
  <si>
    <t>Uitvoerder</t>
  </si>
  <si>
    <t>Bouwplaatspersoneel</t>
  </si>
  <si>
    <t>Opruimer</t>
  </si>
  <si>
    <t>Overig</t>
  </si>
  <si>
    <t>NETTO TARIEF</t>
  </si>
  <si>
    <t>UURTARIEF OVERZICHT</t>
  </si>
  <si>
    <t>TOTAAL BOUWPLAATSKOSTENOVERZICHT</t>
  </si>
  <si>
    <t>ALGEMENE BOUWPLAATSKOSTEN TOTAAL</t>
  </si>
  <si>
    <t>WKN</t>
  </si>
  <si>
    <t>GEM. P WK</t>
  </si>
  <si>
    <t>KOSTEN</t>
  </si>
  <si>
    <r>
      <t xml:space="preserve">ALGEMENE BOUWPLAATSKOSTEN </t>
    </r>
    <r>
      <rPr>
        <b/>
        <sz val="11"/>
        <color rgb="FF000000"/>
        <rFont val="Aptos"/>
        <family val="2"/>
      </rPr>
      <t>EMMAPLEIN</t>
    </r>
  </si>
  <si>
    <t>Algemene bouwplaatskosten begrotingen als bijlage aanleveren</t>
  </si>
  <si>
    <t>Opgegeven Algemene bouwplaatskosten worden, bij gunning, overgenomen in de definitieve aanneemsom.</t>
  </si>
  <si>
    <t>Aan te houden planning voor deze inschrijving:</t>
  </si>
  <si>
    <t>TOTAAL BOUWTEAMKOSTEN</t>
  </si>
  <si>
    <t>Bouwteamkosten zijn incl. overhead/staartkosten</t>
  </si>
  <si>
    <t>tot</t>
  </si>
  <si>
    <t>EENH.</t>
  </si>
  <si>
    <t>HOEVEELHEID</t>
  </si>
  <si>
    <t xml:space="preserve">Kosten te leveren documenten, volgens lijst </t>
  </si>
  <si>
    <t>Bouwteamkosten</t>
  </si>
  <si>
    <t>TOT</t>
  </si>
  <si>
    <t>LIJST TE LEVEREN DOCUMENTEN DOOR INSCHRIJVER IN BOUWTEAMFASE</t>
  </si>
  <si>
    <t xml:space="preserve">Documenten zijn voorbeelden, inschrijver dient zelf aan te geven welke documenten hij levert binnen de bouwteamkosten </t>
  </si>
  <si>
    <t>EMMAPLEIN</t>
  </si>
  <si>
    <t>Bouwplaatsinrichtingstekening</t>
  </si>
  <si>
    <t>Verkeerscirculatielplan</t>
  </si>
  <si>
    <t>V&amp;G plan</t>
  </si>
  <si>
    <t>Wapeningstekeningen</t>
  </si>
  <si>
    <t>Prefab beton tekeningen</t>
  </si>
  <si>
    <t>Houten constructie tekeningen, spanten e.d.</t>
  </si>
  <si>
    <t>Natuursteen tekeningen</t>
  </si>
  <si>
    <t>Staal tekeningen</t>
  </si>
  <si>
    <t>Kozijnstaten</t>
  </si>
  <si>
    <t>Hang en sluitwerk staten</t>
  </si>
  <si>
    <t>Trap tekeningen</t>
  </si>
  <si>
    <t>Balustrade tekeningen</t>
  </si>
  <si>
    <t>Dakafschot tekeningen</t>
  </si>
  <si>
    <t>Overzichten akoestische voorzieningen en opbouw</t>
  </si>
  <si>
    <t>E installatie tekeningen en berekeningen</t>
  </si>
  <si>
    <t>Armaturen boekje</t>
  </si>
  <si>
    <t>W installatie tekeningen en berekeningen</t>
  </si>
  <si>
    <t>S installatie tekeningen en berekeningen</t>
  </si>
  <si>
    <t>Sanitair boekje</t>
  </si>
  <si>
    <t>Algemene bouwplaats kostenbegroging</t>
  </si>
  <si>
    <t>SG4.1</t>
  </si>
  <si>
    <t>SG4.2</t>
  </si>
  <si>
    <t>% Overhead (staart-)kosten</t>
  </si>
  <si>
    <t>Algemene kosten</t>
  </si>
  <si>
    <t>SG4.3</t>
  </si>
  <si>
    <t>Calculatie uurtarieven</t>
  </si>
  <si>
    <t>SG4.4</t>
  </si>
  <si>
    <t xml:space="preserve">Kosten advies </t>
  </si>
  <si>
    <t>Documenten bouwteamfase</t>
  </si>
  <si>
    <t>incl.</t>
  </si>
  <si>
    <t>Ad 1. Terreinvoorzieningen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</si>
  <si>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Precario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</si>
  <si>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Egaliseren werkterreinen/afwatering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</si>
  <si>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Tijdelijke bouwwegen aanleggen en verwijderen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</si>
  <si>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Afrastering plaatsen, onderhouden en verwijderen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</si>
  <si>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Toegangshekken/beveiliging bouwplaats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</si>
  <si>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Onderhoud en Beheer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</si>
  <si>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Kosten gebruiksperiode</t>
    </r>
  </si>
  <si>
    <t>Ad 2. Voorzieningen op de bouwplaats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</si>
  <si>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Opstellen en afbreken keten, loodsen, kantines, toiletten, e.d.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</si>
  <si>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Aanbrengen inventaris voor bovengenoemde keten e.d. inclusief installaties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</si>
  <si>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Opstellen en demonteren (groot) materieel met bijbehorende voorzieningen (liften, kranen e.d.)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</si>
  <si>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 xml:space="preserve">Aanleggen en verwijderen bouwleidingen (niet bedoeld definitieve gebouw-aansluitingen), zoals elektra, water, riolering, gas, telefoon/data (inclusief aansluitkosten)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</si>
  <si>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ARBO/veiligheidsvoorzieningen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</si>
  <si>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Vervanging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</si>
  <si>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Verbruikskosten</t>
    </r>
  </si>
  <si>
    <t>Ad 3. Personeels- en uitvoeringskosten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</si>
  <si>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lonen en sociale lasten voor: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</si>
  <si>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uitvoerder(s)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</si>
  <si>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assistent uitvoerder(s)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</si>
  <si>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niet-meewerkende voorlieden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</si>
  <si>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organisatieassistente(n)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</si>
  <si>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werkadministrateur(s)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</si>
  <si>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onderhoudsmonteur(s)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</si>
  <si>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maatvoerder(s)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</si>
  <si>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magazijnbediende(n)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</si>
  <si>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machinist(en)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</si>
  <si>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voertuigbestuurder(s)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</si>
  <si>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veiligheidscoördinator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</si>
  <si>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liftbediende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</si>
  <si>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bewaker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</si>
  <si>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kantinebeheerder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</si>
  <si>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verbruikskosten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</si>
  <si>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reproductie na gunning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</si>
  <si>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telefoon/modem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</si>
  <si>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kantoorbehoeften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</si>
  <si>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keetvoorzieningen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</si>
  <si>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kantinebenodigdheden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</si>
  <si>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water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</si>
  <si>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elektra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</si>
  <si>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gas (of andere brandstoffen)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</si>
  <si>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oliën en vetten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</si>
  <si>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bewaking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</si>
  <si>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schoonmaken en schoonhouden</t>
    </r>
  </si>
  <si>
    <t>Ad 4. Huur materieel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</si>
  <si>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klein materieel en gereedschappen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</si>
  <si>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kabels en leidingen (elektra, water, gas, riolering en afvoer)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</si>
  <si>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keten, loodsen etc.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</si>
  <si>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tijdelijke installaties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</si>
  <si>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inventaris keten, loodsen etc.</t>
    </r>
  </si>
  <si>
    <t>Ad 5. Diversen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</si>
  <si>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aan- en afvoermateriaal en materieel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</si>
  <si>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laden en lossen op de bouwplaats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</si>
  <si>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opruimen op het bouwterrein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</si>
  <si>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opruimen en schoonhouden van het gebouw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</si>
  <si>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vuilafvoer (containers)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</si>
  <si>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reclamebord(en) (bouwbord)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</si>
  <si>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werkverlichting terrein en gebouw(en)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</si>
  <si>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oproep- en telefooninstallatie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</si>
  <si>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transporten op de bouwplaats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</si>
  <si>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werkkleding en klein gereedschap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</si>
  <si>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bijzondere voorzieningen aan terrein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</si>
  <si>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beperking van weersinvloeden (onder andere doorwerken in de winter)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</si>
  <si>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bevordering van de veiligheid van de werknemers en de werkplek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</si>
  <si>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beperking van schade aan het milieu, woon en werk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</si>
  <si>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maatregelen ter beperking van schade aan het werk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</si>
  <si>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kosten bankgarantie.</t>
    </r>
  </si>
  <si>
    <t>Extra</t>
  </si>
  <si>
    <t>nvt</t>
  </si>
  <si>
    <t>Coördinatiekosten nevenaannemers</t>
  </si>
  <si>
    <t>b. Uitvoeringtijd Emmaplein inc oplevering 44 kalenderweken (incl. vakanties)</t>
  </si>
  <si>
    <t>a. Werkvoorbereiding gelijktijdig voor 2 locaties; 10 kalenderweken + uitvoeringstijd (incl. vakanties)</t>
  </si>
  <si>
    <t>Bouwteamkosten vallen buiten de bouwsom, hierover worden geen staartkosten vergoed.</t>
  </si>
  <si>
    <t>Onderstaande kosten zijn de kosten die in de Algemene bouwplaatskostenbegrotingen opgenomen moeten worden, deze worden niet geaccepteerd In de directe bouwkosten;</t>
  </si>
  <si>
    <t>Bijlage H</t>
  </si>
  <si>
    <t>INSCHRIJFFORMULIER Perceel 1: Emmaplein</t>
  </si>
  <si>
    <t>a. Werkvoorbereiding evt. gelijktijdig voor 2 locaties; 10 kalenderweken + uitvoeringstijd (incl. vakanties)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</si>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</sst>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  <numFmt numFmtId="166" formatCode="_ [$€-413]\ * #,##0.00_ ;_ [$€-413]\ * \-#,##0.00_ ;_ [$€-413]\ * &quot;-&quot;??_ ;_ @_ "/>
  </numFmts>
  <fonts count="2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u/>
      <sz val="9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u/>
      <sz val="11"/>
      <color rgb="FF000000"/>
      <name val="Calibri"/>
      <family val="2"/>
    </font>
    <font>
      <sz val="11"/>
      <color rgb="FF000000"/>
      <name val="Symbol"/>
      <family val="1"/>
      <charset val="2"/>
    </font>
    <font>
      <i/>
      <sz val="11"/>
      <color rgb="FF000000"/>
      <name val="Aptos"/>
      <family val="2"/>
    </font>
    <font>
      <b/>
      <u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rgb="FF000000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0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164" fontId="1" fillId="0" borderId="0" xfId="0" applyNumberFormat="1" applyFont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 applyProtection="1">
      <alignment horizontal="left" vertical="center" wrapText="1"/>
      <protection locked="0"/>
    </xf>
    <xf numFmtId="164" fontId="7" fillId="0" borderId="6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0" fontId="11" fillId="0" borderId="2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center" vertical="top" wrapText="1"/>
    </xf>
    <xf numFmtId="2" fontId="2" fillId="0" borderId="21" xfId="0" applyNumberFormat="1" applyFont="1" applyBorder="1" applyAlignment="1" applyProtection="1">
      <alignment horizontal="left" vertical="top"/>
      <protection locked="0"/>
    </xf>
    <xf numFmtId="164" fontId="2" fillId="0" borderId="19" xfId="0" applyNumberFormat="1" applyFont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164" fontId="5" fillId="2" borderId="15" xfId="0" applyNumberFormat="1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43" fontId="1" fillId="0" borderId="0" xfId="2" applyFont="1" applyAlignment="1">
      <alignment horizontal="right" vertical="top"/>
    </xf>
    <xf numFmtId="43" fontId="0" fillId="0" borderId="0" xfId="2" applyFont="1" applyAlignment="1">
      <alignment horizontal="left" vertical="top"/>
    </xf>
    <xf numFmtId="43" fontId="5" fillId="2" borderId="16" xfId="2" applyFont="1" applyFill="1" applyBorder="1" applyAlignment="1">
      <alignment horizontal="left" vertical="top" wrapText="1"/>
    </xf>
    <xf numFmtId="43" fontId="10" fillId="0" borderId="11" xfId="2" applyFont="1" applyBorder="1" applyAlignment="1">
      <alignment horizontal="center" vertical="center" wrapText="1"/>
    </xf>
    <xf numFmtId="43" fontId="6" fillId="0" borderId="3" xfId="2" applyFont="1" applyBorder="1" applyAlignment="1" applyProtection="1">
      <alignment horizontal="right" vertical="top" wrapText="1"/>
      <protection locked="0"/>
    </xf>
    <xf numFmtId="43" fontId="2" fillId="0" borderId="7" xfId="2" applyFont="1" applyBorder="1" applyAlignment="1">
      <alignment horizontal="right" vertical="top"/>
    </xf>
    <xf numFmtId="43" fontId="2" fillId="0" borderId="3" xfId="2" applyFont="1" applyBorder="1" applyAlignment="1" applyProtection="1">
      <alignment horizontal="right" vertical="top"/>
      <protection locked="0"/>
    </xf>
    <xf numFmtId="43" fontId="2" fillId="0" borderId="21" xfId="2" applyFont="1" applyBorder="1" applyAlignment="1" applyProtection="1">
      <alignment horizontal="right" vertical="top"/>
      <protection locked="0"/>
    </xf>
    <xf numFmtId="43" fontId="2" fillId="4" borderId="3" xfId="2" applyFont="1" applyFill="1" applyBorder="1" applyAlignment="1" applyProtection="1">
      <alignment horizontal="left" vertical="top"/>
      <protection locked="0"/>
    </xf>
    <xf numFmtId="43" fontId="2" fillId="3" borderId="6" xfId="2" applyFont="1" applyFill="1" applyBorder="1" applyAlignment="1">
      <alignment horizontal="center" vertical="top"/>
    </xf>
    <xf numFmtId="43" fontId="2" fillId="0" borderId="7" xfId="2" applyFont="1" applyBorder="1" applyAlignment="1">
      <alignment horizontal="left" vertical="top"/>
    </xf>
    <xf numFmtId="43" fontId="2" fillId="0" borderId="18" xfId="2" applyFont="1" applyBorder="1" applyAlignment="1">
      <alignment horizontal="center" vertical="top"/>
    </xf>
    <xf numFmtId="43" fontId="2" fillId="0" borderId="3" xfId="2" applyFont="1" applyBorder="1" applyAlignment="1" applyProtection="1">
      <alignment horizontal="left" vertical="top"/>
      <protection locked="0"/>
    </xf>
    <xf numFmtId="43" fontId="2" fillId="0" borderId="22" xfId="2" applyFont="1" applyBorder="1" applyAlignment="1">
      <alignment horizontal="center" vertical="top"/>
    </xf>
    <xf numFmtId="0" fontId="14" fillId="5" borderId="0" xfId="0" applyFont="1" applyFill="1" applyAlignment="1">
      <alignment horizontal="left" vertical="top" wrapText="1"/>
    </xf>
    <xf numFmtId="43" fontId="15" fillId="5" borderId="3" xfId="2" applyFont="1" applyFill="1" applyBorder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>
      <alignment vertical="top"/>
    </xf>
    <xf numFmtId="0" fontId="16" fillId="0" borderId="0" xfId="0" applyFont="1" applyAlignment="1">
      <alignment horizontal="left" vertical="center" indent="1"/>
    </xf>
    <xf numFmtId="0" fontId="16" fillId="5" borderId="0" xfId="0" applyFont="1" applyFill="1" applyAlignment="1">
      <alignment horizontal="left" vertical="center" indent="1"/>
    </xf>
    <xf numFmtId="165" fontId="15" fillId="5" borderId="3" xfId="2" applyNumberFormat="1" applyFont="1" applyFill="1" applyBorder="1" applyAlignment="1">
      <alignment horizontal="right" vertical="top" wrapText="1"/>
    </xf>
    <xf numFmtId="164" fontId="10" fillId="0" borderId="31" xfId="0" applyNumberFormat="1" applyFont="1" applyBorder="1" applyAlignment="1">
      <alignment horizontal="center" vertical="center" wrapText="1"/>
    </xf>
    <xf numFmtId="43" fontId="2" fillId="0" borderId="32" xfId="2" applyFont="1" applyBorder="1" applyAlignment="1">
      <alignment horizontal="center" vertical="top"/>
    </xf>
    <xf numFmtId="0" fontId="10" fillId="0" borderId="33" xfId="0" applyFont="1" applyBorder="1" applyAlignment="1">
      <alignment horizontal="center" vertical="center" wrapText="1"/>
    </xf>
    <xf numFmtId="2" fontId="10" fillId="0" borderId="33" xfId="0" applyNumberFormat="1" applyFont="1" applyBorder="1" applyAlignment="1">
      <alignment horizontal="center" vertical="center" wrapText="1"/>
    </xf>
    <xf numFmtId="43" fontId="2" fillId="0" borderId="9" xfId="2" applyFont="1" applyBorder="1" applyAlignment="1">
      <alignment horizontal="right" vertical="top"/>
    </xf>
    <xf numFmtId="43" fontId="2" fillId="0" borderId="9" xfId="2" applyFont="1" applyBorder="1" applyAlignment="1">
      <alignment horizontal="left" vertical="top"/>
    </xf>
    <xf numFmtId="166" fontId="15" fillId="0" borderId="3" xfId="2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3" fontId="2" fillId="0" borderId="0" xfId="2" applyFont="1" applyBorder="1" applyAlignment="1" applyProtection="1">
      <alignment horizontal="right" vertical="top"/>
      <protection locked="0"/>
    </xf>
    <xf numFmtId="2" fontId="2" fillId="0" borderId="0" xfId="0" applyNumberFormat="1" applyFont="1" applyAlignment="1" applyProtection="1">
      <alignment horizontal="left" vertical="top"/>
      <protection locked="0"/>
    </xf>
    <xf numFmtId="164" fontId="2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top" wrapText="1"/>
    </xf>
    <xf numFmtId="43" fontId="20" fillId="0" borderId="22" xfId="2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 wrapText="1"/>
    </xf>
    <xf numFmtId="43" fontId="20" fillId="0" borderId="3" xfId="2" applyFont="1" applyBorder="1" applyAlignment="1" applyProtection="1">
      <alignment horizontal="right" vertical="top"/>
      <protection locked="0"/>
    </xf>
    <xf numFmtId="165" fontId="21" fillId="5" borderId="3" xfId="2" applyNumberFormat="1" applyFont="1" applyFill="1" applyBorder="1" applyAlignment="1">
      <alignment horizontal="right" vertical="top" wrapText="1"/>
    </xf>
    <xf numFmtId="43" fontId="15" fillId="5" borderId="34" xfId="2" applyFont="1" applyFill="1" applyBorder="1" applyAlignment="1">
      <alignment horizontal="right" vertical="top" wrapText="1"/>
    </xf>
    <xf numFmtId="43" fontId="2" fillId="6" borderId="3" xfId="2" applyFont="1" applyFill="1" applyBorder="1" applyAlignment="1" applyProtection="1">
      <alignment horizontal="center" vertical="top"/>
      <protection locked="0"/>
    </xf>
    <xf numFmtId="43" fontId="2" fillId="6" borderId="6" xfId="2" applyFont="1" applyFill="1" applyBorder="1" applyAlignment="1">
      <alignment horizontal="center" vertical="top"/>
    </xf>
    <xf numFmtId="43" fontId="15" fillId="0" borderId="3" xfId="2" applyFont="1" applyBorder="1" applyAlignment="1">
      <alignment horizontal="center" vertical="top" wrapText="1"/>
    </xf>
    <xf numFmtId="0" fontId="26" fillId="5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indent="5"/>
    </xf>
    <xf numFmtId="0" fontId="22" fillId="0" borderId="0" xfId="0" applyFont="1" applyAlignment="1">
      <alignment horizontal="left" vertical="center" indent="5"/>
    </xf>
    <xf numFmtId="0" fontId="25" fillId="0" borderId="0" xfId="0" applyFont="1" applyAlignment="1">
      <alignment horizontal="left" vertical="center" indent="2"/>
    </xf>
    <xf numFmtId="0" fontId="16" fillId="0" borderId="0" xfId="0" applyFont="1" applyAlignment="1">
      <alignment horizontal="left" vertical="center" indent="5"/>
    </xf>
    <xf numFmtId="0" fontId="22" fillId="0" borderId="0" xfId="0" applyFont="1" applyAlignment="1">
      <alignment horizontal="left" vertical="center" indent="4"/>
    </xf>
    <xf numFmtId="0" fontId="27" fillId="0" borderId="0" xfId="0" applyFont="1" applyAlignment="1">
      <alignment horizontal="left" vertical="center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</cellXfs>
  <cellStyles count="3">
    <cellStyle name="Komma" xfId="2" builtinId="3"/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6228-105B-4268-9A38-17136B7B881E}">
  <sheetPr>
    <pageSetUpPr fitToPage="1"/>
  </sheetPr>
  <dimension ref="A1:G99"/>
  <sheetViews>
    <sheetView topLeftCell="A3" zoomScaleNormal="100" workbookViewId="0">
      <selection activeCell="D39" sqref="D39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48" customHeight="1" x14ac:dyDescent="0.2">
      <c r="A1" s="99" t="s">
        <v>158</v>
      </c>
      <c r="B1" s="99"/>
      <c r="F1" s="28" t="s">
        <v>157</v>
      </c>
    </row>
    <row r="2" spans="1:7" ht="15.75" customHeight="1" x14ac:dyDescent="0.2">
      <c r="A2" s="34"/>
      <c r="B2" s="57" t="s">
        <v>3</v>
      </c>
      <c r="C2" s="100"/>
      <c r="D2" s="101"/>
      <c r="E2" s="101"/>
      <c r="F2" s="102"/>
      <c r="G2"/>
    </row>
    <row r="3" spans="1:7" ht="15.75" customHeight="1" x14ac:dyDescent="0.2">
      <c r="A3" s="34"/>
      <c r="B3" s="57" t="s">
        <v>4</v>
      </c>
      <c r="C3" s="100"/>
      <c r="D3" s="101"/>
      <c r="E3" s="101"/>
      <c r="F3" s="102"/>
      <c r="G3"/>
    </row>
    <row r="4" spans="1:7" ht="15.75" customHeight="1" x14ac:dyDescent="0.2">
      <c r="A4" s="34"/>
      <c r="B4" s="57" t="s">
        <v>2</v>
      </c>
      <c r="C4" s="100"/>
      <c r="D4" s="101"/>
      <c r="E4" s="101"/>
      <c r="F4" s="102"/>
      <c r="G4"/>
    </row>
    <row r="5" spans="1:7" ht="15.75" customHeight="1" x14ac:dyDescent="0.2">
      <c r="A5" s="34"/>
      <c r="B5" s="57" t="s">
        <v>21</v>
      </c>
      <c r="C5" s="100"/>
      <c r="D5" s="101"/>
      <c r="E5" s="101"/>
      <c r="F5" s="102"/>
      <c r="G5"/>
    </row>
    <row r="6" spans="1:7" ht="15.75" customHeight="1" x14ac:dyDescent="0.2">
      <c r="A6" s="34"/>
      <c r="B6" s="91" t="s">
        <v>20</v>
      </c>
      <c r="C6" s="93"/>
      <c r="D6" s="94"/>
      <c r="E6" s="94"/>
      <c r="F6" s="95"/>
      <c r="G6"/>
    </row>
    <row r="7" spans="1:7" ht="15.75" customHeight="1" x14ac:dyDescent="0.2">
      <c r="A7" s="34"/>
      <c r="B7" s="92"/>
      <c r="C7" s="96"/>
      <c r="D7" s="97"/>
      <c r="E7" s="97"/>
      <c r="F7" s="98"/>
      <c r="G7"/>
    </row>
    <row r="8" spans="1:7" ht="15.75" x14ac:dyDescent="0.2">
      <c r="A8" s="34"/>
      <c r="B8" s="36"/>
      <c r="C8"/>
      <c r="D8" s="38"/>
      <c r="E8"/>
      <c r="F8"/>
      <c r="G8"/>
    </row>
    <row r="9" spans="1:7" s="2" customFormat="1" ht="15" x14ac:dyDescent="0.2">
      <c r="A9" s="29"/>
      <c r="B9" s="19" t="s">
        <v>33</v>
      </c>
      <c r="C9" s="5"/>
      <c r="D9" s="39"/>
      <c r="E9" s="20"/>
      <c r="F9" s="21"/>
    </row>
    <row r="10" spans="1:7" s="27" customFormat="1" ht="15" x14ac:dyDescent="0.2">
      <c r="A10" s="25" t="s">
        <v>73</v>
      </c>
      <c r="B10" s="26" t="s">
        <v>72</v>
      </c>
      <c r="C10" s="22" t="s">
        <v>35</v>
      </c>
      <c r="D10" s="63" t="s">
        <v>36</v>
      </c>
      <c r="E10" s="64" t="s">
        <v>37</v>
      </c>
      <c r="F10" s="61"/>
    </row>
    <row r="11" spans="1:7" x14ac:dyDescent="0.2">
      <c r="A11" s="30"/>
      <c r="B11" s="7" t="s">
        <v>1</v>
      </c>
      <c r="C11" s="8"/>
      <c r="D11" s="41"/>
      <c r="E11" s="9"/>
      <c r="F11" s="10"/>
    </row>
    <row r="12" spans="1:7" x14ac:dyDescent="0.2">
      <c r="A12" s="53"/>
      <c r="B12" s="54" t="s">
        <v>19</v>
      </c>
      <c r="C12" s="55"/>
      <c r="D12" s="41"/>
      <c r="E12" s="56"/>
      <c r="F12" s="10"/>
    </row>
    <row r="13" spans="1:7" x14ac:dyDescent="0.2">
      <c r="A13" s="53"/>
      <c r="B13" s="54" t="s">
        <v>25</v>
      </c>
      <c r="C13" s="55"/>
      <c r="D13" s="41"/>
      <c r="E13" s="56"/>
      <c r="F13" s="10"/>
    </row>
    <row r="14" spans="1:7" ht="24" x14ac:dyDescent="0.2">
      <c r="A14" s="53"/>
      <c r="B14" s="54" t="s">
        <v>39</v>
      </c>
      <c r="C14" s="55"/>
      <c r="D14" s="41"/>
      <c r="E14" s="56"/>
      <c r="F14" s="10"/>
    </row>
    <row r="15" spans="1:7" ht="24" x14ac:dyDescent="0.2">
      <c r="A15" s="53"/>
      <c r="B15" s="54" t="s">
        <v>40</v>
      </c>
      <c r="C15" s="55"/>
      <c r="D15" s="41"/>
      <c r="E15" s="56"/>
      <c r="F15" s="10"/>
    </row>
    <row r="16" spans="1:7" x14ac:dyDescent="0.2">
      <c r="A16" s="53"/>
      <c r="B16" s="54" t="s">
        <v>41</v>
      </c>
      <c r="C16" s="55"/>
      <c r="D16" s="41"/>
      <c r="E16" s="56"/>
      <c r="F16" s="10"/>
    </row>
    <row r="17" spans="1:7" ht="24" x14ac:dyDescent="0.2">
      <c r="A17" s="53"/>
      <c r="B17" s="54" t="s">
        <v>154</v>
      </c>
      <c r="C17" s="55"/>
      <c r="D17" s="41"/>
      <c r="E17" s="56"/>
      <c r="F17" s="10"/>
    </row>
    <row r="18" spans="1:7" ht="24" x14ac:dyDescent="0.2">
      <c r="A18" s="53"/>
      <c r="B18" s="54" t="s">
        <v>153</v>
      </c>
      <c r="C18" s="55"/>
      <c r="D18" s="41"/>
      <c r="E18" s="56"/>
      <c r="F18" s="10"/>
    </row>
    <row r="19" spans="1:7" x14ac:dyDescent="0.2">
      <c r="A19" s="53"/>
      <c r="B19" s="54"/>
      <c r="C19" s="55"/>
      <c r="D19" s="41"/>
      <c r="E19" s="56"/>
      <c r="F19" s="10"/>
    </row>
    <row r="20" spans="1:7" ht="15" x14ac:dyDescent="0.2">
      <c r="A20" s="31">
        <v>1</v>
      </c>
      <c r="B20" s="58" t="s">
        <v>38</v>
      </c>
      <c r="C20" s="12">
        <v>44</v>
      </c>
      <c r="D20" s="67">
        <f>+E20/C20</f>
        <v>0</v>
      </c>
      <c r="E20" s="60">
        <v>0</v>
      </c>
      <c r="F20" s="10"/>
    </row>
    <row r="21" spans="1:7" ht="15" x14ac:dyDescent="0.2">
      <c r="A21" s="31"/>
      <c r="B21" s="58"/>
      <c r="C21" s="12"/>
      <c r="D21" s="67"/>
      <c r="E21" s="60"/>
      <c r="F21" s="10"/>
    </row>
    <row r="22" spans="1:7" ht="15.75" thickBot="1" x14ac:dyDescent="0.25">
      <c r="A22" s="32"/>
      <c r="B22" s="13"/>
      <c r="C22" s="14"/>
      <c r="D22" s="65"/>
      <c r="E22" s="66"/>
      <c r="F22" s="62"/>
    </row>
    <row r="23" spans="1:7" ht="15.75" thickTop="1" x14ac:dyDescent="0.2">
      <c r="A23" s="31"/>
      <c r="B23" s="73" t="s">
        <v>34</v>
      </c>
      <c r="C23" s="12">
        <f>+C20</f>
        <v>44</v>
      </c>
      <c r="D23" s="67">
        <f>+E23/C23</f>
        <v>0</v>
      </c>
      <c r="E23" s="60">
        <f>SUM(E20:E22)</f>
        <v>0</v>
      </c>
      <c r="F23" s="50"/>
    </row>
    <row r="24" spans="1:7" ht="15.75" thickBot="1" x14ac:dyDescent="0.25">
      <c r="A24" s="33"/>
      <c r="B24" s="15"/>
      <c r="C24" s="16"/>
      <c r="D24" s="44"/>
      <c r="E24" s="17"/>
      <c r="F24" s="18"/>
    </row>
    <row r="26" spans="1:7" x14ac:dyDescent="0.2">
      <c r="A26" s="34"/>
      <c r="B26"/>
      <c r="C26"/>
      <c r="D26" s="38"/>
      <c r="E26"/>
      <c r="F26"/>
      <c r="G26"/>
    </row>
    <row r="27" spans="1:7" ht="15" x14ac:dyDescent="0.2">
      <c r="A27" s="34"/>
      <c r="B27" s="90" t="s">
        <v>156</v>
      </c>
      <c r="C27"/>
      <c r="D27" s="38"/>
      <c r="E27"/>
      <c r="F27"/>
      <c r="G27"/>
    </row>
    <row r="28" spans="1:7" ht="15" x14ac:dyDescent="0.2">
      <c r="A28" s="34"/>
      <c r="B28" s="84"/>
      <c r="C28"/>
      <c r="D28" s="38"/>
      <c r="E28"/>
      <c r="F28"/>
      <c r="G28"/>
    </row>
    <row r="29" spans="1:7" ht="15" x14ac:dyDescent="0.2">
      <c r="B29" s="83" t="s">
        <v>83</v>
      </c>
    </row>
    <row r="30" spans="1:7" ht="15" x14ac:dyDescent="0.2">
      <c r="B30" s="85" t="s">
        <v>84</v>
      </c>
    </row>
    <row r="31" spans="1:7" ht="15" x14ac:dyDescent="0.2">
      <c r="B31" s="85" t="s">
        <v>85</v>
      </c>
    </row>
    <row r="32" spans="1:7" ht="15" x14ac:dyDescent="0.2">
      <c r="B32" s="85" t="s">
        <v>86</v>
      </c>
    </row>
    <row r="33" spans="2:2" ht="15" x14ac:dyDescent="0.2">
      <c r="B33" s="85" t="s">
        <v>87</v>
      </c>
    </row>
    <row r="34" spans="2:2" ht="15" x14ac:dyDescent="0.2">
      <c r="B34" s="85" t="s">
        <v>88</v>
      </c>
    </row>
    <row r="35" spans="2:2" ht="15" x14ac:dyDescent="0.2">
      <c r="B35" s="85" t="s">
        <v>89</v>
      </c>
    </row>
    <row r="36" spans="2:2" ht="15" x14ac:dyDescent="0.2">
      <c r="B36" s="85" t="s">
        <v>90</v>
      </c>
    </row>
    <row r="37" spans="2:2" ht="15" x14ac:dyDescent="0.2">
      <c r="B37" s="86"/>
    </row>
    <row r="38" spans="2:2" ht="15" x14ac:dyDescent="0.2">
      <c r="B38" s="83" t="s">
        <v>91</v>
      </c>
    </row>
    <row r="39" spans="2:2" ht="15" x14ac:dyDescent="0.2">
      <c r="B39" s="85" t="s">
        <v>92</v>
      </c>
    </row>
    <row r="40" spans="2:2" ht="15" x14ac:dyDescent="0.2">
      <c r="B40" s="85" t="s">
        <v>93</v>
      </c>
    </row>
    <row r="41" spans="2:2" ht="15" x14ac:dyDescent="0.2">
      <c r="B41" s="85" t="s">
        <v>94</v>
      </c>
    </row>
    <row r="42" spans="2:2" ht="15" x14ac:dyDescent="0.2">
      <c r="B42" s="85" t="s">
        <v>95</v>
      </c>
    </row>
    <row r="43" spans="2:2" ht="15" x14ac:dyDescent="0.2">
      <c r="B43" s="85" t="s">
        <v>96</v>
      </c>
    </row>
    <row r="44" spans="2:2" ht="15" x14ac:dyDescent="0.2">
      <c r="B44" s="85" t="s">
        <v>97</v>
      </c>
    </row>
    <row r="45" spans="2:2" ht="15" x14ac:dyDescent="0.2">
      <c r="B45" s="85" t="s">
        <v>98</v>
      </c>
    </row>
    <row r="46" spans="2:2" ht="15" x14ac:dyDescent="0.2">
      <c r="B46" s="84"/>
    </row>
    <row r="47" spans="2:2" ht="15" x14ac:dyDescent="0.2">
      <c r="B47" s="83" t="s">
        <v>99</v>
      </c>
    </row>
    <row r="48" spans="2:2" ht="15" x14ac:dyDescent="0.2">
      <c r="B48" s="87" t="s">
        <v>100</v>
      </c>
    </row>
    <row r="49" spans="2:2" ht="15" x14ac:dyDescent="0.2">
      <c r="B49" s="88" t="s">
        <v>101</v>
      </c>
    </row>
    <row r="50" spans="2:2" ht="15" x14ac:dyDescent="0.2">
      <c r="B50" s="88" t="s">
        <v>102</v>
      </c>
    </row>
    <row r="51" spans="2:2" ht="15" x14ac:dyDescent="0.2">
      <c r="B51" s="88" t="s">
        <v>103</v>
      </c>
    </row>
    <row r="52" spans="2:2" ht="15" x14ac:dyDescent="0.2">
      <c r="B52" s="88" t="s">
        <v>104</v>
      </c>
    </row>
    <row r="53" spans="2:2" ht="15" x14ac:dyDescent="0.2">
      <c r="B53" s="88" t="s">
        <v>105</v>
      </c>
    </row>
    <row r="54" spans="2:2" ht="15" x14ac:dyDescent="0.2">
      <c r="B54" s="88" t="s">
        <v>106</v>
      </c>
    </row>
    <row r="55" spans="2:2" ht="15" x14ac:dyDescent="0.2">
      <c r="B55" s="88" t="s">
        <v>107</v>
      </c>
    </row>
    <row r="56" spans="2:2" ht="15" x14ac:dyDescent="0.2">
      <c r="B56" s="88" t="s">
        <v>108</v>
      </c>
    </row>
    <row r="57" spans="2:2" ht="15" x14ac:dyDescent="0.2">
      <c r="B57" s="88" t="s">
        <v>109</v>
      </c>
    </row>
    <row r="58" spans="2:2" ht="15" x14ac:dyDescent="0.2">
      <c r="B58" s="88" t="s">
        <v>110</v>
      </c>
    </row>
    <row r="59" spans="2:2" ht="15" x14ac:dyDescent="0.2">
      <c r="B59" s="88" t="s">
        <v>111</v>
      </c>
    </row>
    <row r="60" spans="2:2" ht="15" x14ac:dyDescent="0.2">
      <c r="B60" s="88" t="s">
        <v>112</v>
      </c>
    </row>
    <row r="61" spans="2:2" ht="15" x14ac:dyDescent="0.2">
      <c r="B61" s="88" t="s">
        <v>113</v>
      </c>
    </row>
    <row r="62" spans="2:2" ht="15" x14ac:dyDescent="0.2">
      <c r="B62" s="88" t="s">
        <v>114</v>
      </c>
    </row>
    <row r="63" spans="2:2" ht="15" x14ac:dyDescent="0.2">
      <c r="B63" s="87" t="s">
        <v>115</v>
      </c>
    </row>
    <row r="64" spans="2:2" ht="15" x14ac:dyDescent="0.2">
      <c r="B64" s="87" t="s">
        <v>116</v>
      </c>
    </row>
    <row r="65" spans="2:2" ht="15" x14ac:dyDescent="0.2">
      <c r="B65" s="87" t="s">
        <v>117</v>
      </c>
    </row>
    <row r="66" spans="2:2" ht="15" x14ac:dyDescent="0.2">
      <c r="B66" s="87" t="s">
        <v>118</v>
      </c>
    </row>
    <row r="67" spans="2:2" ht="15" x14ac:dyDescent="0.2">
      <c r="B67" s="87" t="s">
        <v>119</v>
      </c>
    </row>
    <row r="68" spans="2:2" ht="15" x14ac:dyDescent="0.2">
      <c r="B68" s="87" t="s">
        <v>120</v>
      </c>
    </row>
    <row r="69" spans="2:2" ht="15" x14ac:dyDescent="0.2">
      <c r="B69" s="87" t="s">
        <v>121</v>
      </c>
    </row>
    <row r="70" spans="2:2" ht="15" x14ac:dyDescent="0.2">
      <c r="B70" s="87" t="s">
        <v>122</v>
      </c>
    </row>
    <row r="71" spans="2:2" ht="15" x14ac:dyDescent="0.2">
      <c r="B71" s="87" t="s">
        <v>123</v>
      </c>
    </row>
    <row r="72" spans="2:2" ht="15" x14ac:dyDescent="0.2">
      <c r="B72" s="87" t="s">
        <v>124</v>
      </c>
    </row>
    <row r="73" spans="2:2" ht="15" x14ac:dyDescent="0.2">
      <c r="B73" s="87" t="s">
        <v>125</v>
      </c>
    </row>
    <row r="74" spans="2:2" ht="15" x14ac:dyDescent="0.2">
      <c r="B74" s="87" t="s">
        <v>126</v>
      </c>
    </row>
    <row r="75" spans="2:2" ht="15" x14ac:dyDescent="0.2">
      <c r="B75" s="84"/>
    </row>
    <row r="76" spans="2:2" ht="15" x14ac:dyDescent="0.2">
      <c r="B76" s="83" t="s">
        <v>127</v>
      </c>
    </row>
    <row r="77" spans="2:2" ht="15" x14ac:dyDescent="0.2">
      <c r="B77" s="87" t="s">
        <v>128</v>
      </c>
    </row>
    <row r="78" spans="2:2" ht="15" x14ac:dyDescent="0.2">
      <c r="B78" s="87" t="s">
        <v>129</v>
      </c>
    </row>
    <row r="79" spans="2:2" ht="15" x14ac:dyDescent="0.2">
      <c r="B79" s="87" t="s">
        <v>130</v>
      </c>
    </row>
    <row r="80" spans="2:2" ht="15" x14ac:dyDescent="0.2">
      <c r="B80" s="87" t="s">
        <v>131</v>
      </c>
    </row>
    <row r="81" spans="2:2" ht="15" x14ac:dyDescent="0.2">
      <c r="B81" s="87" t="s">
        <v>132</v>
      </c>
    </row>
    <row r="82" spans="2:2" ht="15" x14ac:dyDescent="0.2">
      <c r="B82" s="89"/>
    </row>
    <row r="83" spans="2:2" ht="15" x14ac:dyDescent="0.2">
      <c r="B83" s="83" t="s">
        <v>133</v>
      </c>
    </row>
    <row r="84" spans="2:2" ht="15" x14ac:dyDescent="0.2">
      <c r="B84" s="87" t="s">
        <v>134</v>
      </c>
    </row>
    <row r="85" spans="2:2" ht="15" x14ac:dyDescent="0.2">
      <c r="B85" s="87" t="s">
        <v>135</v>
      </c>
    </row>
    <row r="86" spans="2:2" ht="15" x14ac:dyDescent="0.2">
      <c r="B86" s="87" t="s">
        <v>136</v>
      </c>
    </row>
    <row r="87" spans="2:2" ht="15" x14ac:dyDescent="0.2">
      <c r="B87" s="87" t="s">
        <v>137</v>
      </c>
    </row>
    <row r="88" spans="2:2" ht="15" x14ac:dyDescent="0.2">
      <c r="B88" s="87" t="s">
        <v>138</v>
      </c>
    </row>
    <row r="89" spans="2:2" ht="15" x14ac:dyDescent="0.2">
      <c r="B89" s="87" t="s">
        <v>139</v>
      </c>
    </row>
    <row r="90" spans="2:2" ht="15" x14ac:dyDescent="0.2">
      <c r="B90" s="87" t="s">
        <v>140</v>
      </c>
    </row>
    <row r="91" spans="2:2" ht="15" x14ac:dyDescent="0.2">
      <c r="B91" s="87" t="s">
        <v>141</v>
      </c>
    </row>
    <row r="92" spans="2:2" ht="15" x14ac:dyDescent="0.2">
      <c r="B92" s="87" t="s">
        <v>142</v>
      </c>
    </row>
    <row r="93" spans="2:2" ht="15" x14ac:dyDescent="0.2">
      <c r="B93" s="87" t="s">
        <v>143</v>
      </c>
    </row>
    <row r="94" spans="2:2" ht="15" x14ac:dyDescent="0.2">
      <c r="B94" s="87" t="s">
        <v>144</v>
      </c>
    </row>
    <row r="95" spans="2:2" ht="15" x14ac:dyDescent="0.2">
      <c r="B95" s="87" t="s">
        <v>145</v>
      </c>
    </row>
    <row r="96" spans="2:2" ht="15" x14ac:dyDescent="0.2">
      <c r="B96" s="87" t="s">
        <v>146</v>
      </c>
    </row>
    <row r="97" spans="2:2" ht="15" x14ac:dyDescent="0.2">
      <c r="B97" s="87" t="s">
        <v>147</v>
      </c>
    </row>
    <row r="98" spans="2:2" ht="15" x14ac:dyDescent="0.2">
      <c r="B98" s="87" t="s">
        <v>148</v>
      </c>
    </row>
    <row r="99" spans="2:2" ht="15" x14ac:dyDescent="0.2">
      <c r="B99" s="87" t="s">
        <v>149</v>
      </c>
    </row>
  </sheetData>
  <mergeCells count="7">
    <mergeCell ref="B6:B7"/>
    <mergeCell ref="C6:F7"/>
    <mergeCell ref="A1:B1"/>
    <mergeCell ref="C2:F2"/>
    <mergeCell ref="C3:F3"/>
    <mergeCell ref="C4:F4"/>
    <mergeCell ref="C5:F5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zoomScaleNormal="100" workbookViewId="0">
      <selection activeCell="H8" sqref="H8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664062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15.75" x14ac:dyDescent="0.2">
      <c r="A1" s="34"/>
      <c r="B1" s="36"/>
      <c r="C1"/>
      <c r="D1" s="38"/>
      <c r="E1"/>
      <c r="F1"/>
      <c r="G1"/>
    </row>
    <row r="2" spans="1:7" s="2" customFormat="1" ht="15" x14ac:dyDescent="0.2">
      <c r="A2" s="29"/>
      <c r="B2" s="19" t="s">
        <v>22</v>
      </c>
      <c r="C2" s="5"/>
      <c r="D2" s="39"/>
      <c r="E2" s="20"/>
      <c r="F2" s="21"/>
    </row>
    <row r="3" spans="1:7" s="27" customFormat="1" ht="30" x14ac:dyDescent="0.2">
      <c r="A3" s="25" t="s">
        <v>74</v>
      </c>
      <c r="B3" s="26" t="s">
        <v>75</v>
      </c>
      <c r="C3" s="22" t="s">
        <v>0</v>
      </c>
      <c r="D3" s="40" t="s">
        <v>12</v>
      </c>
      <c r="E3" s="23" t="s">
        <v>13</v>
      </c>
      <c r="F3" s="24" t="s">
        <v>14</v>
      </c>
    </row>
    <row r="4" spans="1:7" x14ac:dyDescent="0.2">
      <c r="A4" s="30"/>
      <c r="B4" s="7" t="s">
        <v>1</v>
      </c>
      <c r="C4" s="8"/>
      <c r="D4" s="41"/>
      <c r="E4" s="9"/>
      <c r="F4" s="10"/>
    </row>
    <row r="5" spans="1:7" x14ac:dyDescent="0.2">
      <c r="A5" s="53"/>
      <c r="B5" s="54" t="s">
        <v>19</v>
      </c>
      <c r="C5" s="55"/>
      <c r="D5" s="41"/>
      <c r="E5" s="56"/>
      <c r="F5" s="10"/>
    </row>
    <row r="6" spans="1:7" x14ac:dyDescent="0.2">
      <c r="A6" s="53"/>
      <c r="B6" s="54"/>
      <c r="C6" s="55"/>
      <c r="D6" s="41"/>
      <c r="E6" s="56"/>
      <c r="F6" s="10"/>
    </row>
    <row r="7" spans="1:7" ht="15" x14ac:dyDescent="0.2">
      <c r="A7" s="31">
        <v>1</v>
      </c>
      <c r="B7" s="11" t="s">
        <v>76</v>
      </c>
      <c r="C7" s="12" t="s">
        <v>9</v>
      </c>
      <c r="D7" s="52">
        <v>0</v>
      </c>
      <c r="E7" s="45">
        <f>+D7</f>
        <v>0</v>
      </c>
      <c r="F7" s="46">
        <f>+E7</f>
        <v>0</v>
      </c>
    </row>
    <row r="8" spans="1:7" ht="15" x14ac:dyDescent="0.2">
      <c r="A8" s="31">
        <v>2</v>
      </c>
      <c r="B8" s="11" t="s">
        <v>5</v>
      </c>
      <c r="C8" s="12" t="s">
        <v>9</v>
      </c>
      <c r="D8" s="52">
        <v>0</v>
      </c>
      <c r="E8" s="45">
        <f t="shared" ref="E8:E16" si="0">D8*(100%+F7%)</f>
        <v>0</v>
      </c>
      <c r="F8" s="46">
        <f t="shared" ref="F8:F16" si="1">+E8+F7</f>
        <v>0</v>
      </c>
    </row>
    <row r="9" spans="1:7" ht="15" x14ac:dyDescent="0.2">
      <c r="A9" s="31">
        <v>3</v>
      </c>
      <c r="B9" s="11" t="s">
        <v>6</v>
      </c>
      <c r="C9" s="12" t="s">
        <v>9</v>
      </c>
      <c r="D9" s="52">
        <v>0</v>
      </c>
      <c r="E9" s="45">
        <f t="shared" si="0"/>
        <v>0</v>
      </c>
      <c r="F9" s="46">
        <f t="shared" si="1"/>
        <v>0</v>
      </c>
    </row>
    <row r="10" spans="1:7" ht="15" x14ac:dyDescent="0.2">
      <c r="A10" s="31">
        <v>4</v>
      </c>
      <c r="B10" s="11" t="s">
        <v>7</v>
      </c>
      <c r="C10" s="12" t="s">
        <v>9</v>
      </c>
      <c r="D10" s="81" t="s">
        <v>151</v>
      </c>
      <c r="E10" s="79" t="s">
        <v>151</v>
      </c>
      <c r="F10" s="80" t="s">
        <v>151</v>
      </c>
    </row>
    <row r="11" spans="1:7" ht="15" x14ac:dyDescent="0.2">
      <c r="A11" s="31">
        <v>5</v>
      </c>
      <c r="B11" s="11" t="s">
        <v>8</v>
      </c>
      <c r="C11" s="12" t="s">
        <v>9</v>
      </c>
      <c r="D11" s="52">
        <v>0</v>
      </c>
      <c r="E11" s="45">
        <f>D11*(100%+F9%)</f>
        <v>0</v>
      </c>
      <c r="F11" s="46">
        <f>+E11+F9</f>
        <v>0</v>
      </c>
    </row>
    <row r="12" spans="1:7" ht="15" x14ac:dyDescent="0.2">
      <c r="A12" s="31">
        <v>6</v>
      </c>
      <c r="B12" s="51" t="s">
        <v>10</v>
      </c>
      <c r="C12" s="12" t="s">
        <v>9</v>
      </c>
      <c r="D12" s="52">
        <v>0</v>
      </c>
      <c r="E12" s="45">
        <f t="shared" si="0"/>
        <v>0</v>
      </c>
      <c r="F12" s="46">
        <f t="shared" si="1"/>
        <v>0</v>
      </c>
    </row>
    <row r="13" spans="1:7" ht="15" x14ac:dyDescent="0.2">
      <c r="A13" s="31">
        <v>7</v>
      </c>
      <c r="B13" s="51" t="s">
        <v>11</v>
      </c>
      <c r="C13" s="12" t="s">
        <v>9</v>
      </c>
      <c r="D13" s="52">
        <v>0</v>
      </c>
      <c r="E13" s="45">
        <f t="shared" si="0"/>
        <v>0</v>
      </c>
      <c r="F13" s="46">
        <f t="shared" si="1"/>
        <v>0</v>
      </c>
    </row>
    <row r="14" spans="1:7" ht="15" x14ac:dyDescent="0.2">
      <c r="A14" s="31">
        <v>8</v>
      </c>
      <c r="B14" s="51" t="s">
        <v>15</v>
      </c>
      <c r="C14" s="12" t="s">
        <v>9</v>
      </c>
      <c r="D14" s="52">
        <v>0</v>
      </c>
      <c r="E14" s="45">
        <f t="shared" si="0"/>
        <v>0</v>
      </c>
      <c r="F14" s="46">
        <f t="shared" si="1"/>
        <v>0</v>
      </c>
    </row>
    <row r="15" spans="1:7" ht="15" x14ac:dyDescent="0.2">
      <c r="A15" s="31">
        <v>9</v>
      </c>
      <c r="B15" s="51" t="s">
        <v>16</v>
      </c>
      <c r="C15" s="12" t="s">
        <v>9</v>
      </c>
      <c r="D15" s="52">
        <v>0</v>
      </c>
      <c r="E15" s="45">
        <f t="shared" si="0"/>
        <v>0</v>
      </c>
      <c r="F15" s="46">
        <f t="shared" si="1"/>
        <v>0</v>
      </c>
    </row>
    <row r="16" spans="1:7" ht="15" x14ac:dyDescent="0.2">
      <c r="A16" s="31">
        <v>10</v>
      </c>
      <c r="B16" s="51" t="s">
        <v>17</v>
      </c>
      <c r="C16" s="12" t="s">
        <v>9</v>
      </c>
      <c r="D16" s="52">
        <v>0</v>
      </c>
      <c r="E16" s="45">
        <f t="shared" si="0"/>
        <v>0</v>
      </c>
      <c r="F16" s="46">
        <f t="shared" si="1"/>
        <v>0</v>
      </c>
      <c r="G16"/>
    </row>
    <row r="17" spans="1:7" x14ac:dyDescent="0.2">
      <c r="A17" s="53"/>
      <c r="B17" s="54"/>
      <c r="C17" s="55"/>
      <c r="D17" s="41"/>
      <c r="E17" s="56"/>
      <c r="F17" s="10"/>
    </row>
    <row r="18" spans="1:7" ht="15" x14ac:dyDescent="0.2">
      <c r="A18" s="31" t="s">
        <v>150</v>
      </c>
      <c r="B18" s="11" t="s">
        <v>152</v>
      </c>
      <c r="C18" s="12" t="s">
        <v>9</v>
      </c>
      <c r="D18" s="78"/>
      <c r="E18" s="79" t="s">
        <v>151</v>
      </c>
      <c r="F18" s="80" t="s">
        <v>151</v>
      </c>
      <c r="G18"/>
    </row>
    <row r="19" spans="1:7" ht="15.75" thickBot="1" x14ac:dyDescent="0.25">
      <c r="A19" s="32"/>
      <c r="B19" s="13"/>
      <c r="C19" s="14"/>
      <c r="D19" s="42"/>
      <c r="E19" s="47"/>
      <c r="F19" s="48"/>
    </row>
    <row r="20" spans="1:7" ht="15.75" thickTop="1" x14ac:dyDescent="0.2">
      <c r="A20" s="31"/>
      <c r="B20" s="73" t="s">
        <v>18</v>
      </c>
      <c r="C20" s="12"/>
      <c r="D20" s="43"/>
      <c r="E20" s="49"/>
      <c r="F20" s="74">
        <f>+F16</f>
        <v>0</v>
      </c>
    </row>
    <row r="21" spans="1:7" ht="15.75" thickBot="1" x14ac:dyDescent="0.25">
      <c r="A21" s="33"/>
      <c r="B21" s="15"/>
      <c r="C21" s="16"/>
      <c r="D21" s="44"/>
      <c r="E21" s="17"/>
      <c r="F21" s="18"/>
    </row>
    <row r="27" spans="1:7" x14ac:dyDescent="0.2">
      <c r="A27" s="34"/>
      <c r="B27"/>
      <c r="C27"/>
      <c r="D27" s="38"/>
      <c r="E27"/>
      <c r="F27"/>
      <c r="G27"/>
    </row>
    <row r="28" spans="1:7" x14ac:dyDescent="0.2">
      <c r="A28" s="34"/>
      <c r="B28"/>
      <c r="C28"/>
      <c r="D28" s="38"/>
      <c r="E28"/>
      <c r="F28"/>
      <c r="G28"/>
    </row>
    <row r="29" spans="1:7" x14ac:dyDescent="0.2">
      <c r="A29" s="34"/>
      <c r="B29"/>
      <c r="C29"/>
      <c r="D29" s="38"/>
      <c r="E29"/>
      <c r="F29"/>
      <c r="G29"/>
    </row>
    <row r="30" spans="1:7" x14ac:dyDescent="0.2">
      <c r="A30" s="34"/>
      <c r="B30"/>
      <c r="C30"/>
      <c r="D30" s="38"/>
      <c r="E30"/>
      <c r="F30"/>
      <c r="G30"/>
    </row>
    <row r="31" spans="1:7" x14ac:dyDescent="0.2">
      <c r="A31" s="34"/>
      <c r="B31"/>
      <c r="C31"/>
      <c r="D31" s="38"/>
      <c r="E31"/>
      <c r="F31"/>
      <c r="G31"/>
    </row>
    <row r="32" spans="1:7" x14ac:dyDescent="0.2">
      <c r="A32" s="34"/>
      <c r="B32"/>
      <c r="C32"/>
      <c r="D32" s="38"/>
      <c r="E32"/>
      <c r="F32"/>
      <c r="G32"/>
    </row>
    <row r="33" spans="1:7" x14ac:dyDescent="0.2">
      <c r="A33" s="34"/>
      <c r="B33"/>
      <c r="C33"/>
      <c r="D33" s="38"/>
      <c r="E33"/>
      <c r="F33"/>
      <c r="G33"/>
    </row>
    <row r="34" spans="1:7" x14ac:dyDescent="0.2">
      <c r="A34" s="34"/>
      <c r="B34"/>
      <c r="C34"/>
      <c r="D34" s="38"/>
      <c r="E34"/>
      <c r="F34"/>
      <c r="G34"/>
    </row>
    <row r="35" spans="1:7" x14ac:dyDescent="0.2">
      <c r="A35" s="34"/>
      <c r="B35"/>
      <c r="C35"/>
      <c r="D35" s="38"/>
      <c r="E35"/>
      <c r="F35"/>
      <c r="G35"/>
    </row>
    <row r="36" spans="1:7" x14ac:dyDescent="0.2">
      <c r="A36" s="34"/>
      <c r="B36"/>
      <c r="C36"/>
      <c r="D36" s="38"/>
      <c r="E36"/>
      <c r="F36"/>
      <c r="G36"/>
    </row>
  </sheetData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8A04-83CC-4CE6-B81A-A5213B77471F}">
  <sheetPr>
    <pageSetUpPr fitToPage="1"/>
  </sheetPr>
  <dimension ref="A1:G31"/>
  <sheetViews>
    <sheetView topLeftCell="A3" zoomScaleNormal="100" workbookViewId="0">
      <selection activeCell="B5" sqref="B5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15.75" x14ac:dyDescent="0.2">
      <c r="A1" s="34"/>
      <c r="B1" s="36"/>
      <c r="C1"/>
      <c r="D1" s="38"/>
      <c r="E1"/>
      <c r="F1"/>
      <c r="G1"/>
    </row>
    <row r="2" spans="1:7" s="2" customFormat="1" ht="15" x14ac:dyDescent="0.2">
      <c r="A2" s="29"/>
      <c r="B2" s="19" t="s">
        <v>32</v>
      </c>
      <c r="C2" s="5"/>
      <c r="D2" s="39"/>
      <c r="E2" s="20"/>
      <c r="F2" s="21"/>
    </row>
    <row r="3" spans="1:7" s="27" customFormat="1" ht="30" x14ac:dyDescent="0.2">
      <c r="A3" s="25" t="s">
        <v>77</v>
      </c>
      <c r="B3" s="26" t="s">
        <v>78</v>
      </c>
      <c r="C3" s="22" t="s">
        <v>0</v>
      </c>
      <c r="D3" s="63" t="s">
        <v>31</v>
      </c>
      <c r="E3" s="64"/>
      <c r="F3" s="61"/>
    </row>
    <row r="4" spans="1:7" x14ac:dyDescent="0.2">
      <c r="A4" s="30"/>
      <c r="B4" s="7" t="s">
        <v>1</v>
      </c>
      <c r="C4" s="8"/>
      <c r="D4" s="41"/>
      <c r="E4" s="9"/>
      <c r="F4" s="10"/>
    </row>
    <row r="5" spans="1:7" x14ac:dyDescent="0.2">
      <c r="A5" s="53"/>
      <c r="B5" s="54" t="s">
        <v>19</v>
      </c>
      <c r="C5" s="55"/>
      <c r="D5" s="41"/>
      <c r="E5" s="56"/>
      <c r="F5" s="10"/>
    </row>
    <row r="6" spans="1:7" x14ac:dyDescent="0.2">
      <c r="A6" s="53"/>
      <c r="B6" s="54" t="s">
        <v>25</v>
      </c>
      <c r="C6" s="55"/>
      <c r="D6" s="41"/>
      <c r="E6" s="56"/>
      <c r="F6" s="10"/>
    </row>
    <row r="7" spans="1:7" x14ac:dyDescent="0.2">
      <c r="A7" s="53"/>
      <c r="B7" s="54"/>
      <c r="C7" s="55"/>
      <c r="D7" s="41"/>
      <c r="E7" s="56"/>
      <c r="F7" s="10"/>
    </row>
    <row r="8" spans="1:7" ht="15" x14ac:dyDescent="0.2">
      <c r="A8" s="31">
        <v>1</v>
      </c>
      <c r="B8" s="58" t="s">
        <v>24</v>
      </c>
      <c r="C8" s="12" t="s">
        <v>23</v>
      </c>
      <c r="D8" s="60">
        <v>0</v>
      </c>
      <c r="E8" s="56"/>
      <c r="F8" s="10"/>
    </row>
    <row r="9" spans="1:7" ht="15" x14ac:dyDescent="0.2">
      <c r="A9" s="31">
        <v>2</v>
      </c>
      <c r="B9" s="58" t="s">
        <v>26</v>
      </c>
      <c r="C9" s="12" t="s">
        <v>23</v>
      </c>
      <c r="D9" s="60">
        <v>0</v>
      </c>
      <c r="E9" s="56"/>
      <c r="F9" s="10"/>
    </row>
    <row r="10" spans="1:7" ht="15" x14ac:dyDescent="0.2">
      <c r="A10" s="31">
        <v>3</v>
      </c>
      <c r="B10" s="58" t="s">
        <v>27</v>
      </c>
      <c r="C10" s="12" t="s">
        <v>23</v>
      </c>
      <c r="D10" s="60">
        <v>0</v>
      </c>
      <c r="E10" s="56"/>
      <c r="F10" s="10"/>
    </row>
    <row r="11" spans="1:7" ht="15" x14ac:dyDescent="0.2">
      <c r="A11" s="31">
        <v>4</v>
      </c>
      <c r="B11" s="58" t="s">
        <v>28</v>
      </c>
      <c r="C11" s="12" t="s">
        <v>23</v>
      </c>
      <c r="D11" s="60">
        <v>0</v>
      </c>
      <c r="E11" s="56"/>
      <c r="F11" s="10"/>
    </row>
    <row r="12" spans="1:7" ht="15" x14ac:dyDescent="0.2">
      <c r="A12" s="31">
        <v>5</v>
      </c>
      <c r="B12" s="58" t="s">
        <v>29</v>
      </c>
      <c r="C12" s="12" t="s">
        <v>23</v>
      </c>
      <c r="D12" s="60">
        <v>0</v>
      </c>
      <c r="E12" s="56"/>
      <c r="F12" s="10"/>
    </row>
    <row r="13" spans="1:7" ht="15" x14ac:dyDescent="0.2">
      <c r="A13" s="31">
        <v>6</v>
      </c>
      <c r="B13" s="59" t="s">
        <v>30</v>
      </c>
      <c r="C13" s="12" t="s">
        <v>23</v>
      </c>
      <c r="D13" s="60">
        <v>0</v>
      </c>
      <c r="E13" s="56"/>
      <c r="F13" s="10"/>
    </row>
    <row r="14" spans="1:7" ht="15" x14ac:dyDescent="0.2">
      <c r="A14" s="31">
        <v>7</v>
      </c>
      <c r="B14" s="59" t="s">
        <v>30</v>
      </c>
      <c r="C14" s="12" t="s">
        <v>23</v>
      </c>
      <c r="D14" s="60">
        <v>0</v>
      </c>
      <c r="E14" s="56"/>
      <c r="F14" s="10"/>
    </row>
    <row r="15" spans="1:7" ht="15" x14ac:dyDescent="0.2">
      <c r="A15" s="31">
        <v>8</v>
      </c>
      <c r="B15" s="59" t="s">
        <v>30</v>
      </c>
      <c r="C15" s="12" t="s">
        <v>23</v>
      </c>
      <c r="D15" s="60">
        <v>0</v>
      </c>
      <c r="E15" s="56"/>
      <c r="F15" s="10"/>
    </row>
    <row r="16" spans="1:7" ht="15" x14ac:dyDescent="0.2">
      <c r="A16" s="31">
        <v>9</v>
      </c>
      <c r="B16" s="59" t="s">
        <v>30</v>
      </c>
      <c r="C16" s="12" t="s">
        <v>23</v>
      </c>
      <c r="D16" s="60">
        <v>0</v>
      </c>
      <c r="E16" s="56"/>
      <c r="F16" s="10"/>
    </row>
    <row r="17" spans="1:7" ht="15" x14ac:dyDescent="0.2">
      <c r="A17" s="31">
        <v>10</v>
      </c>
      <c r="B17" s="59" t="s">
        <v>30</v>
      </c>
      <c r="C17" s="12" t="s">
        <v>23</v>
      </c>
      <c r="D17" s="60">
        <v>0</v>
      </c>
      <c r="E17" s="56"/>
      <c r="F17" s="10"/>
      <c r="G17"/>
    </row>
    <row r="18" spans="1:7" ht="15.75" thickBot="1" x14ac:dyDescent="0.25">
      <c r="A18" s="32"/>
      <c r="B18" s="13"/>
      <c r="C18" s="14"/>
      <c r="D18" s="65"/>
      <c r="E18" s="66"/>
      <c r="F18" s="62"/>
    </row>
    <row r="19" spans="1:7" ht="15.75" thickTop="1" x14ac:dyDescent="0.2">
      <c r="A19" s="31"/>
      <c r="B19" s="11"/>
      <c r="C19" s="12"/>
      <c r="D19" s="43"/>
      <c r="E19" s="49"/>
      <c r="F19" s="50"/>
    </row>
    <row r="20" spans="1:7" ht="15.75" thickBot="1" x14ac:dyDescent="0.25">
      <c r="A20" s="33"/>
      <c r="B20" s="15"/>
      <c r="C20" s="16"/>
      <c r="D20" s="44"/>
      <c r="E20" s="17"/>
      <c r="F20" s="18"/>
    </row>
    <row r="22" spans="1:7" x14ac:dyDescent="0.2">
      <c r="A22" s="34"/>
      <c r="B22"/>
      <c r="C22"/>
      <c r="D22" s="38"/>
      <c r="E22"/>
      <c r="F22"/>
      <c r="G22"/>
    </row>
    <row r="23" spans="1:7" x14ac:dyDescent="0.2">
      <c r="A23" s="34"/>
      <c r="B23"/>
      <c r="C23"/>
      <c r="D23" s="38"/>
      <c r="E23"/>
      <c r="F23"/>
      <c r="G23"/>
    </row>
    <row r="24" spans="1:7" x14ac:dyDescent="0.2">
      <c r="A24" s="34"/>
      <c r="B24"/>
      <c r="C24"/>
      <c r="D24" s="38"/>
      <c r="E24"/>
      <c r="F24"/>
      <c r="G24"/>
    </row>
    <row r="25" spans="1:7" x14ac:dyDescent="0.2">
      <c r="A25" s="34"/>
      <c r="B25"/>
      <c r="C25"/>
      <c r="D25" s="38"/>
      <c r="E25"/>
      <c r="F25"/>
      <c r="G25"/>
    </row>
    <row r="26" spans="1:7" x14ac:dyDescent="0.2">
      <c r="A26" s="34"/>
      <c r="B26"/>
      <c r="C26"/>
      <c r="D26" s="38"/>
      <c r="E26"/>
      <c r="F26"/>
      <c r="G26"/>
    </row>
    <row r="27" spans="1:7" x14ac:dyDescent="0.2">
      <c r="A27" s="34"/>
      <c r="B27"/>
      <c r="C27"/>
      <c r="D27" s="38"/>
      <c r="E27"/>
      <c r="F27"/>
      <c r="G27"/>
    </row>
    <row r="28" spans="1:7" x14ac:dyDescent="0.2">
      <c r="A28" s="34"/>
      <c r="B28"/>
      <c r="C28"/>
      <c r="D28" s="38"/>
      <c r="E28"/>
      <c r="F28"/>
      <c r="G28"/>
    </row>
    <row r="29" spans="1:7" x14ac:dyDescent="0.2">
      <c r="A29" s="34"/>
      <c r="B29"/>
      <c r="C29"/>
      <c r="D29" s="38"/>
      <c r="E29"/>
      <c r="F29"/>
      <c r="G29"/>
    </row>
    <row r="30" spans="1:7" x14ac:dyDescent="0.2">
      <c r="A30" s="34"/>
      <c r="B30"/>
      <c r="C30"/>
      <c r="D30" s="38"/>
      <c r="E30"/>
      <c r="F30"/>
      <c r="G30"/>
    </row>
    <row r="31" spans="1:7" x14ac:dyDescent="0.2">
      <c r="A31" s="34"/>
      <c r="B31"/>
      <c r="C31"/>
      <c r="D31" s="38"/>
      <c r="E31"/>
      <c r="F31"/>
      <c r="G31"/>
    </row>
  </sheetData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8510-0DB0-4057-BD24-ABD46C37A006}">
  <sheetPr>
    <pageSetUpPr fitToPage="1"/>
  </sheetPr>
  <dimension ref="A1:G54"/>
  <sheetViews>
    <sheetView tabSelected="1" topLeftCell="A27" zoomScaleNormal="100" workbookViewId="0">
      <selection activeCell="B44" sqref="B44"/>
    </sheetView>
  </sheetViews>
  <sheetFormatPr defaultColWidth="9.33203125" defaultRowHeight="12.75" x14ac:dyDescent="0.2"/>
  <cols>
    <col min="1" max="1" width="7.33203125" style="35" customWidth="1"/>
    <col min="2" max="2" width="54.5" style="1" bestFit="1" customWidth="1"/>
    <col min="3" max="3" width="10" style="3" customWidth="1"/>
    <col min="4" max="4" width="15.5" style="37" customWidth="1"/>
    <col min="5" max="5" width="16.5" style="4" bestFit="1" customWidth="1"/>
    <col min="6" max="6" width="15.5" style="6" bestFit="1" customWidth="1"/>
    <col min="7" max="16384" width="9.33203125" style="1"/>
  </cols>
  <sheetData>
    <row r="1" spans="1:7" ht="15.75" x14ac:dyDescent="0.2">
      <c r="A1" s="34"/>
      <c r="B1" s="36"/>
      <c r="C1"/>
      <c r="D1" s="38"/>
      <c r="E1"/>
      <c r="F1"/>
      <c r="G1"/>
    </row>
    <row r="2" spans="1:7" s="2" customFormat="1" ht="15" x14ac:dyDescent="0.2">
      <c r="A2" s="29"/>
      <c r="B2" s="19" t="s">
        <v>42</v>
      </c>
      <c r="C2" s="5"/>
      <c r="D2" s="39"/>
      <c r="E2" s="20"/>
      <c r="F2" s="21"/>
    </row>
    <row r="3" spans="1:7" s="27" customFormat="1" ht="15" x14ac:dyDescent="0.2">
      <c r="A3" s="25" t="s">
        <v>79</v>
      </c>
      <c r="B3" s="26" t="s">
        <v>80</v>
      </c>
      <c r="C3" s="22" t="s">
        <v>45</v>
      </c>
      <c r="D3" s="63" t="s">
        <v>46</v>
      </c>
      <c r="E3" s="64" t="s">
        <v>37</v>
      </c>
      <c r="F3" s="61"/>
    </row>
    <row r="4" spans="1:7" x14ac:dyDescent="0.2">
      <c r="A4" s="30"/>
      <c r="B4" s="7" t="s">
        <v>1</v>
      </c>
      <c r="C4" s="8"/>
      <c r="D4" s="41"/>
      <c r="E4" s="9"/>
      <c r="F4" s="10"/>
    </row>
    <row r="5" spans="1:7" x14ac:dyDescent="0.2">
      <c r="A5" s="53"/>
      <c r="B5" s="54" t="s">
        <v>19</v>
      </c>
      <c r="C5" s="55"/>
      <c r="D5" s="41"/>
      <c r="E5" s="56"/>
      <c r="F5" s="10"/>
    </row>
    <row r="6" spans="1:7" x14ac:dyDescent="0.2">
      <c r="A6" s="53"/>
      <c r="B6" s="54" t="s">
        <v>25</v>
      </c>
      <c r="C6" s="55"/>
      <c r="D6" s="41"/>
      <c r="E6" s="56"/>
      <c r="F6" s="10"/>
    </row>
    <row r="7" spans="1:7" x14ac:dyDescent="0.2">
      <c r="A7" s="53"/>
      <c r="B7" s="54" t="s">
        <v>43</v>
      </c>
      <c r="C7" s="55"/>
      <c r="D7" s="41"/>
      <c r="E7" s="56"/>
      <c r="F7" s="10"/>
    </row>
    <row r="8" spans="1:7" ht="24" x14ac:dyDescent="0.2">
      <c r="A8" s="53"/>
      <c r="B8" s="54" t="s">
        <v>40</v>
      </c>
      <c r="C8" s="55"/>
      <c r="D8" s="41"/>
      <c r="E8" s="56"/>
      <c r="F8" s="10"/>
    </row>
    <row r="9" spans="1:7" x14ac:dyDescent="0.2">
      <c r="A9" s="53"/>
      <c r="B9" s="54" t="s">
        <v>41</v>
      </c>
      <c r="C9" s="55"/>
      <c r="D9" s="41"/>
      <c r="E9" s="56"/>
      <c r="F9" s="10"/>
    </row>
    <row r="10" spans="1:7" ht="24" x14ac:dyDescent="0.2">
      <c r="A10" s="53"/>
      <c r="B10" s="54" t="s">
        <v>159</v>
      </c>
      <c r="C10" s="55"/>
      <c r="D10" s="41"/>
      <c r="E10" s="56"/>
      <c r="F10" s="10"/>
    </row>
    <row r="11" spans="1:7" ht="24" x14ac:dyDescent="0.2">
      <c r="A11" s="53"/>
      <c r="B11" s="54" t="s">
        <v>153</v>
      </c>
      <c r="C11" s="55"/>
      <c r="D11" s="41"/>
      <c r="E11" s="56"/>
      <c r="F11" s="10"/>
    </row>
    <row r="12" spans="1:7" x14ac:dyDescent="0.2">
      <c r="A12" s="53"/>
      <c r="B12" s="54"/>
      <c r="C12" s="55"/>
      <c r="D12" s="41"/>
      <c r="E12" s="56"/>
      <c r="F12" s="10"/>
    </row>
    <row r="13" spans="1:7" ht="15" x14ac:dyDescent="0.2">
      <c r="A13" s="31">
        <v>1</v>
      </c>
      <c r="B13" s="58" t="s">
        <v>48</v>
      </c>
      <c r="C13" s="12" t="s">
        <v>44</v>
      </c>
      <c r="D13" s="67"/>
      <c r="E13" s="60">
        <v>0</v>
      </c>
      <c r="F13" s="10"/>
    </row>
    <row r="14" spans="1:7" ht="15" x14ac:dyDescent="0.2">
      <c r="A14" s="31">
        <v>2</v>
      </c>
      <c r="B14" s="58" t="s">
        <v>47</v>
      </c>
      <c r="C14" s="12" t="s">
        <v>82</v>
      </c>
      <c r="D14" s="67"/>
      <c r="E14" s="67"/>
      <c r="F14" s="10"/>
    </row>
    <row r="15" spans="1:7" ht="15.75" thickBot="1" x14ac:dyDescent="0.25">
      <c r="A15" s="32"/>
      <c r="B15" s="13"/>
      <c r="C15" s="14"/>
      <c r="D15" s="65"/>
      <c r="E15" s="66"/>
      <c r="F15" s="62"/>
    </row>
    <row r="16" spans="1:7" ht="24.75" thickTop="1" x14ac:dyDescent="0.2">
      <c r="A16" s="31"/>
      <c r="B16" s="54" t="s">
        <v>155</v>
      </c>
      <c r="C16" s="75" t="s">
        <v>49</v>
      </c>
      <c r="D16" s="76"/>
      <c r="E16" s="77">
        <f>SUM(E13:E15)</f>
        <v>0</v>
      </c>
      <c r="F16" s="50"/>
    </row>
    <row r="17" spans="1:6" ht="15.75" thickBot="1" x14ac:dyDescent="0.25">
      <c r="A17" s="33"/>
      <c r="B17" s="15"/>
      <c r="C17" s="16"/>
      <c r="D17" s="44"/>
      <c r="E17" s="17"/>
      <c r="F17" s="18"/>
    </row>
    <row r="18" spans="1:6" ht="15" x14ac:dyDescent="0.2">
      <c r="A18" s="31"/>
      <c r="B18" s="11"/>
      <c r="C18" s="68"/>
      <c r="D18" s="69"/>
      <c r="E18" s="70"/>
      <c r="F18" s="71"/>
    </row>
    <row r="19" spans="1:6" s="2" customFormat="1" ht="30" x14ac:dyDescent="0.2">
      <c r="A19" s="29"/>
      <c r="B19" s="19" t="s">
        <v>50</v>
      </c>
      <c r="C19" s="5"/>
      <c r="D19" s="39"/>
      <c r="E19" s="20"/>
      <c r="F19" s="21"/>
    </row>
    <row r="20" spans="1:6" s="27" customFormat="1" ht="15" x14ac:dyDescent="0.2">
      <c r="A20" s="25" t="s">
        <v>79</v>
      </c>
      <c r="B20" s="26" t="s">
        <v>81</v>
      </c>
      <c r="C20" s="22"/>
      <c r="D20" s="63"/>
      <c r="E20" s="64"/>
      <c r="F20" s="61"/>
    </row>
    <row r="21" spans="1:6" ht="36" x14ac:dyDescent="0.2">
      <c r="A21" s="53"/>
      <c r="B21" s="54" t="s">
        <v>51</v>
      </c>
      <c r="C21" s="55"/>
      <c r="D21" s="41"/>
      <c r="E21" s="56"/>
      <c r="F21" s="10"/>
    </row>
    <row r="22" spans="1:6" x14ac:dyDescent="0.2">
      <c r="A22" s="53"/>
      <c r="B22" s="72" t="s">
        <v>52</v>
      </c>
      <c r="C22" s="55"/>
      <c r="D22" s="41"/>
      <c r="E22" s="56"/>
      <c r="F22" s="10"/>
    </row>
    <row r="23" spans="1:6" ht="15" x14ac:dyDescent="0.2">
      <c r="A23" s="31">
        <v>1</v>
      </c>
      <c r="B23" s="82" t="s">
        <v>53</v>
      </c>
      <c r="C23" s="55"/>
      <c r="D23" s="41"/>
      <c r="E23" s="56"/>
      <c r="F23" s="10"/>
    </row>
    <row r="24" spans="1:6" ht="15" x14ac:dyDescent="0.2">
      <c r="A24" s="31">
        <f>+A23+1</f>
        <v>2</v>
      </c>
      <c r="B24" s="82" t="s">
        <v>54</v>
      </c>
      <c r="C24" s="55"/>
      <c r="D24" s="41"/>
      <c r="E24" s="56"/>
      <c r="F24" s="10"/>
    </row>
    <row r="25" spans="1:6" ht="15" x14ac:dyDescent="0.2">
      <c r="A25" s="31">
        <f t="shared" ref="A25:A54" si="0">+A24+1</f>
        <v>3</v>
      </c>
      <c r="B25" s="82" t="s">
        <v>55</v>
      </c>
      <c r="C25" s="55"/>
      <c r="D25" s="41"/>
      <c r="E25" s="56"/>
      <c r="F25" s="10"/>
    </row>
    <row r="26" spans="1:6" ht="15" x14ac:dyDescent="0.2">
      <c r="A26" s="31">
        <f t="shared" si="0"/>
        <v>4</v>
      </c>
      <c r="B26" s="82" t="s">
        <v>56</v>
      </c>
      <c r="C26" s="55"/>
      <c r="D26" s="41"/>
      <c r="E26" s="56"/>
      <c r="F26" s="10"/>
    </row>
    <row r="27" spans="1:6" ht="15" x14ac:dyDescent="0.2">
      <c r="A27" s="31">
        <f t="shared" si="0"/>
        <v>5</v>
      </c>
      <c r="B27" s="82" t="s">
        <v>57</v>
      </c>
      <c r="C27" s="55"/>
      <c r="D27" s="41"/>
      <c r="E27" s="56"/>
      <c r="F27" s="10"/>
    </row>
    <row r="28" spans="1:6" ht="15" x14ac:dyDescent="0.2">
      <c r="A28" s="31">
        <f t="shared" si="0"/>
        <v>6</v>
      </c>
      <c r="B28" s="82" t="s">
        <v>58</v>
      </c>
      <c r="C28" s="55"/>
      <c r="D28" s="41"/>
      <c r="E28" s="56"/>
      <c r="F28" s="10"/>
    </row>
    <row r="29" spans="1:6" ht="15" x14ac:dyDescent="0.2">
      <c r="A29" s="31">
        <f t="shared" si="0"/>
        <v>7</v>
      </c>
      <c r="B29" s="82" t="s">
        <v>59</v>
      </c>
      <c r="C29" s="55"/>
      <c r="D29" s="41"/>
      <c r="E29" s="56"/>
      <c r="F29" s="10"/>
    </row>
    <row r="30" spans="1:6" ht="15" x14ac:dyDescent="0.2">
      <c r="A30" s="31">
        <f t="shared" si="0"/>
        <v>8</v>
      </c>
      <c r="B30" s="82" t="s">
        <v>60</v>
      </c>
      <c r="C30" s="55"/>
      <c r="D30" s="41"/>
      <c r="E30" s="56"/>
      <c r="F30" s="10"/>
    </row>
    <row r="31" spans="1:6" ht="15" x14ac:dyDescent="0.2">
      <c r="A31" s="31">
        <f t="shared" si="0"/>
        <v>9</v>
      </c>
      <c r="B31" s="82" t="s">
        <v>61</v>
      </c>
      <c r="C31" s="55"/>
      <c r="D31" s="41"/>
      <c r="E31" s="56"/>
      <c r="F31" s="10"/>
    </row>
    <row r="32" spans="1:6" ht="15" x14ac:dyDescent="0.2">
      <c r="A32" s="31">
        <f t="shared" si="0"/>
        <v>10</v>
      </c>
      <c r="B32" s="82" t="s">
        <v>62</v>
      </c>
      <c r="C32" s="55"/>
      <c r="D32" s="41"/>
      <c r="E32" s="56"/>
      <c r="F32" s="10"/>
    </row>
    <row r="33" spans="1:6" ht="15" x14ac:dyDescent="0.2">
      <c r="A33" s="31">
        <f t="shared" si="0"/>
        <v>11</v>
      </c>
      <c r="B33" s="82" t="s">
        <v>63</v>
      </c>
      <c r="C33" s="55"/>
      <c r="D33" s="41"/>
      <c r="E33" s="56"/>
      <c r="F33" s="10"/>
    </row>
    <row r="34" spans="1:6" ht="15" x14ac:dyDescent="0.2">
      <c r="A34" s="31">
        <f t="shared" si="0"/>
        <v>12</v>
      </c>
      <c r="B34" s="82" t="s">
        <v>64</v>
      </c>
      <c r="C34" s="55"/>
      <c r="D34" s="41"/>
      <c r="E34" s="56"/>
      <c r="F34" s="10"/>
    </row>
    <row r="35" spans="1:6" ht="15" x14ac:dyDescent="0.2">
      <c r="A35" s="31">
        <f t="shared" si="0"/>
        <v>13</v>
      </c>
      <c r="B35" s="82" t="s">
        <v>65</v>
      </c>
      <c r="C35" s="55"/>
      <c r="D35" s="41"/>
      <c r="E35" s="56"/>
      <c r="F35" s="10"/>
    </row>
    <row r="36" spans="1:6" ht="15" x14ac:dyDescent="0.2">
      <c r="A36" s="31">
        <f t="shared" si="0"/>
        <v>14</v>
      </c>
      <c r="B36" s="82" t="s">
        <v>66</v>
      </c>
      <c r="C36" s="55"/>
      <c r="D36" s="41"/>
      <c r="E36" s="56"/>
      <c r="F36" s="10"/>
    </row>
    <row r="37" spans="1:6" ht="15" x14ac:dyDescent="0.2">
      <c r="A37" s="31">
        <f t="shared" si="0"/>
        <v>15</v>
      </c>
      <c r="B37" s="82" t="s">
        <v>67</v>
      </c>
      <c r="C37" s="55"/>
      <c r="D37" s="41"/>
      <c r="E37" s="56"/>
      <c r="F37" s="10"/>
    </row>
    <row r="38" spans="1:6" ht="15" x14ac:dyDescent="0.2">
      <c r="A38" s="31">
        <f t="shared" si="0"/>
        <v>16</v>
      </c>
      <c r="B38" s="82" t="s">
        <v>68</v>
      </c>
      <c r="C38" s="55"/>
      <c r="D38" s="41"/>
      <c r="E38" s="56"/>
      <c r="F38" s="10"/>
    </row>
    <row r="39" spans="1:6" ht="15" x14ac:dyDescent="0.2">
      <c r="A39" s="31">
        <f t="shared" si="0"/>
        <v>17</v>
      </c>
      <c r="B39" s="82" t="s">
        <v>69</v>
      </c>
      <c r="C39" s="55"/>
      <c r="D39" s="41"/>
      <c r="E39" s="56"/>
      <c r="F39" s="10"/>
    </row>
    <row r="40" spans="1:6" ht="15" x14ac:dyDescent="0.2">
      <c r="A40" s="31">
        <f t="shared" si="0"/>
        <v>18</v>
      </c>
      <c r="B40" s="82" t="s">
        <v>70</v>
      </c>
      <c r="C40" s="55"/>
      <c r="D40" s="41"/>
      <c r="E40" s="56"/>
      <c r="F40" s="10"/>
    </row>
    <row r="41" spans="1:6" ht="15" x14ac:dyDescent="0.2">
      <c r="A41" s="31">
        <f t="shared" si="0"/>
        <v>19</v>
      </c>
      <c r="B41" s="82" t="s">
        <v>71</v>
      </c>
      <c r="C41" s="55"/>
      <c r="D41" s="41"/>
      <c r="E41" s="56"/>
      <c r="F41" s="10"/>
    </row>
    <row r="42" spans="1:6" ht="15" x14ac:dyDescent="0.2">
      <c r="A42" s="31">
        <f t="shared" si="0"/>
        <v>20</v>
      </c>
      <c r="B42" s="82" t="s">
        <v>160</v>
      </c>
      <c r="C42" s="55"/>
      <c r="D42" s="41"/>
      <c r="E42" s="56"/>
      <c r="F42" s="10"/>
    </row>
    <row r="43" spans="1:6" ht="15" x14ac:dyDescent="0.2">
      <c r="A43" s="31">
        <f t="shared" si="0"/>
        <v>21</v>
      </c>
      <c r="B43" s="82" t="s">
        <v>160</v>
      </c>
      <c r="C43" s="55"/>
      <c r="D43" s="41"/>
      <c r="E43" s="56"/>
      <c r="F43" s="10"/>
    </row>
    <row r="44" spans="1:6" ht="15" x14ac:dyDescent="0.2">
      <c r="A44" s="31">
        <f t="shared" si="0"/>
        <v>22</v>
      </c>
      <c r="B44" s="82" t="s">
        <v>160</v>
      </c>
      <c r="C44" s="55"/>
      <c r="D44" s="41"/>
      <c r="E44" s="56"/>
      <c r="F44" s="10"/>
    </row>
    <row r="45" spans="1:6" ht="15" x14ac:dyDescent="0.2">
      <c r="A45" s="31">
        <f t="shared" si="0"/>
        <v>23</v>
      </c>
      <c r="B45" s="82" t="s">
        <v>160</v>
      </c>
      <c r="C45" s="55"/>
      <c r="D45" s="41"/>
      <c r="E45" s="56"/>
      <c r="F45" s="10"/>
    </row>
    <row r="46" spans="1:6" ht="15" x14ac:dyDescent="0.2">
      <c r="A46" s="31">
        <f t="shared" si="0"/>
        <v>24</v>
      </c>
      <c r="B46" s="82" t="s">
        <v>160</v>
      </c>
      <c r="C46" s="55"/>
      <c r="D46" s="41"/>
      <c r="E46" s="56"/>
      <c r="F46" s="10"/>
    </row>
    <row r="47" spans="1:6" ht="15" x14ac:dyDescent="0.2">
      <c r="A47" s="31">
        <f t="shared" si="0"/>
        <v>25</v>
      </c>
      <c r="B47" s="82" t="s">
        <v>160</v>
      </c>
      <c r="C47" s="55"/>
      <c r="D47" s="41"/>
      <c r="E47" s="56"/>
      <c r="F47" s="10"/>
    </row>
    <row r="48" spans="1:6" ht="15" x14ac:dyDescent="0.2">
      <c r="A48" s="31">
        <f t="shared" si="0"/>
        <v>26</v>
      </c>
      <c r="B48" s="82" t="s">
        <v>160</v>
      </c>
      <c r="C48" s="55"/>
      <c r="D48" s="41"/>
      <c r="E48" s="56"/>
      <c r="F48" s="10"/>
    </row>
    <row r="49" spans="1:6" ht="15" x14ac:dyDescent="0.2">
      <c r="A49" s="31">
        <f t="shared" si="0"/>
        <v>27</v>
      </c>
      <c r="B49" s="82" t="s">
        <v>160</v>
      </c>
      <c r="C49" s="55"/>
      <c r="D49" s="41"/>
      <c r="E49" s="56"/>
      <c r="F49" s="10"/>
    </row>
    <row r="50" spans="1:6" ht="15" x14ac:dyDescent="0.2">
      <c r="A50" s="31">
        <f t="shared" si="0"/>
        <v>28</v>
      </c>
      <c r="B50" s="82" t="s">
        <v>160</v>
      </c>
      <c r="C50" s="55"/>
      <c r="D50" s="41"/>
      <c r="E50" s="56"/>
      <c r="F50" s="10"/>
    </row>
    <row r="51" spans="1:6" ht="15" x14ac:dyDescent="0.2">
      <c r="A51" s="31">
        <f t="shared" si="0"/>
        <v>29</v>
      </c>
      <c r="B51" s="82" t="s">
        <v>160</v>
      </c>
      <c r="C51" s="55"/>
      <c r="D51" s="41"/>
      <c r="E51" s="56"/>
      <c r="F51" s="10"/>
    </row>
    <row r="52" spans="1:6" ht="15" x14ac:dyDescent="0.2">
      <c r="A52" s="31">
        <f t="shared" si="0"/>
        <v>30</v>
      </c>
      <c r="B52" s="82" t="s">
        <v>160</v>
      </c>
      <c r="C52" s="55"/>
      <c r="D52" s="41"/>
      <c r="E52" s="56"/>
      <c r="F52" s="10"/>
    </row>
    <row r="53" spans="1:6" ht="15" x14ac:dyDescent="0.2">
      <c r="A53" s="31">
        <f t="shared" si="0"/>
        <v>31</v>
      </c>
      <c r="B53" s="82" t="s">
        <v>160</v>
      </c>
      <c r="C53" s="55"/>
      <c r="D53" s="41"/>
      <c r="E53" s="56"/>
      <c r="F53" s="10"/>
    </row>
    <row r="54" spans="1:6" ht="15" x14ac:dyDescent="0.2">
      <c r="A54" s="31">
        <f t="shared" si="0"/>
        <v>32</v>
      </c>
      <c r="B54" s="82" t="s">
        <v>160</v>
      </c>
      <c r="C54" s="55"/>
      <c r="D54" s="41"/>
      <c r="E54" s="56"/>
      <c r="F54" s="10"/>
    </row>
  </sheetData>
  <pageMargins left="0.7" right="0.7" top="0.75" bottom="0.75" header="0.3" footer="0.3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3C7MSF5VRPTR-1886941069-80386</_dlc_DocId>
    <_dlc_DocIdUrl xmlns="e0fe86de-6c6b-486e-a46f-008c5918b725">
      <Url>https://katwijkzh.sharepoint.com/sites/TKV_Inkoop/_layouts/15/DocIdRedir.aspx?ID=3C7MSF5VRPTR-1886941069-80386</Url>
      <Description>3C7MSF5VRPTR-1886941069-80386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ABBFB1-A374-466B-A2A6-818E1D9F3FB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1169011-FFD1-421C-B49A-BCBA735FEF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FFDF40-9A0D-49D6-AC31-7C5AB11E5C12}">
  <ds:schemaRefs>
    <ds:schemaRef ds:uri="http://schemas.microsoft.com/office/2006/metadata/properties"/>
    <ds:schemaRef ds:uri="http://schemas.microsoft.com/office/infopath/2007/PartnerControls"/>
    <ds:schemaRef ds:uri="c2107510-90c1-4519-a025-801eb0ec310f"/>
    <ds:schemaRef ds:uri="e0fe86de-6c6b-486e-a46f-008c5918b725"/>
  </ds:schemaRefs>
</ds:datastoreItem>
</file>

<file path=customXml/itemProps4.xml><?xml version="1.0" encoding="utf-8"?>
<ds:datastoreItem xmlns:ds="http://schemas.openxmlformats.org/officeDocument/2006/customXml" ds:itemID="{E55EF07A-A55C-43C6-BD45-7C34B202B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Bouwplaatskosten</vt:lpstr>
      <vt:lpstr>Staartkosten</vt:lpstr>
      <vt:lpstr>Uurtarieven</vt:lpstr>
      <vt:lpstr>Bouwteamkosten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Onno Groenendijk</dc:creator>
  <cp:lastModifiedBy>Etienne Heijneman</cp:lastModifiedBy>
  <cp:lastPrinted>2018-06-13T09:31:09Z</cp:lastPrinted>
  <dcterms:created xsi:type="dcterms:W3CDTF">2017-08-16T09:19:09Z</dcterms:created>
  <dcterms:modified xsi:type="dcterms:W3CDTF">2024-12-11T14:10:01Z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Order">
    <vt:r8>100</vt:r8>
  </property>
  <property fmtid="{D5CDD505-2E9C-101B-9397-08002B2CF9AE}" pid="4" name="Afdeling">
    <vt:lpwstr/>
  </property>
  <property fmtid="{D5CDD505-2E9C-101B-9397-08002B2CF9AE}" pid="5" name="_dlc_DocIdItemGuid">
    <vt:lpwstr>c6030da1-fa20-479d-86b7-c72aad8d1bf3</vt:lpwstr>
  </property>
  <property fmtid="{D5CDD505-2E9C-101B-9397-08002B2CF9AE}" pid="6" name="MediaServiceImageTags">
    <vt:lpwstr/>
  </property>
</Properties>
</file>