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fileSharing readOnlyRecommended="1"/>
  <workbookPr filterPrivacy="1" defaultThemeVersion="166925"/>
  <xr:revisionPtr revIDLastSave="102" documentId="8_{656F008F-545C-4E30-97F7-F8BBEC4CE88D}" xr6:coauthVersionLast="47" xr6:coauthVersionMax="47" xr10:uidLastSave="{5E888EA9-72F5-42A7-92D3-5218A77DFA46}"/>
  <bookViews>
    <workbookView xWindow="34320" yWindow="480" windowWidth="30600" windowHeight="19485" xr2:uid="{4EF58C73-87D2-49F2-93E7-24F9220BD9E5}"/>
  </bookViews>
  <sheets>
    <sheet name="Prijzenblad" sheetId="1" r:id="rId1"/>
    <sheet name="Aanvullende dienstverlening" sheetId="4" r:id="rId2"/>
    <sheet name="Uurtarieve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25" i="1"/>
  <c r="E24" i="1"/>
  <c r="E23" i="1"/>
  <c r="E22" i="1"/>
  <c r="E21" i="1"/>
  <c r="E15" i="1"/>
  <c r="E14" i="1"/>
  <c r="E13" i="1"/>
  <c r="E61" i="1" l="1"/>
  <c r="E37" i="1"/>
  <c r="E41" i="1" l="1"/>
  <c r="E59" i="1"/>
  <c r="E60" i="1"/>
  <c r="E53" i="1"/>
  <c r="E54" i="1"/>
  <c r="E55" i="1"/>
  <c r="E56" i="1"/>
  <c r="E57" i="1"/>
  <c r="E58" i="1"/>
  <c r="E67" i="1"/>
  <c r="E68" i="1"/>
  <c r="E69" i="1"/>
  <c r="E70" i="1"/>
  <c r="E63" i="1" l="1"/>
  <c r="E71" i="1"/>
  <c r="E47" i="1"/>
  <c r="E46" i="1"/>
  <c r="E45" i="1"/>
  <c r="E32" i="1"/>
  <c r="E31" i="1"/>
  <c r="E16" i="1"/>
  <c r="E17" i="1" s="1"/>
  <c r="E33" i="1" l="1"/>
  <c r="E49" i="1"/>
  <c r="E27" i="1"/>
  <c r="B73" i="1" l="1"/>
</calcChain>
</file>

<file path=xl/sharedStrings.xml><?xml version="1.0" encoding="utf-8"?>
<sst xmlns="http://schemas.openxmlformats.org/spreadsheetml/2006/main" count="115" uniqueCount="88">
  <si>
    <t>INVULINSTRUCTIE: ALLEEN DE GEEL GEARCEERDE VELDEN DIENEN INGEVULD TE WORDEN. ALLE PRIJZEN EN TARIEVEN DIENEN GESTELD TE ZIJN IN EURO'S (2 DECIMALEN), EXCL. BTW EN INCL. OVERIGE BELASTINGEN EN/OF HEFFINGEN. ALLE GENOEMDE AFNAMEAANTALLEN ZIJN INDICATIEF, HIERAAN KUNNEN GEEN RECHTEN WORDEN ONTLEEND.</t>
  </si>
  <si>
    <t xml:space="preserve">1. Beheer en Support M365-omgeving </t>
  </si>
  <si>
    <t>1a. Vaste kosten Beheer en Support M365-omgeving</t>
  </si>
  <si>
    <t>Prijs per maand</t>
  </si>
  <si>
    <t>SKU</t>
  </si>
  <si>
    <t>Aantal maanden</t>
  </si>
  <si>
    <t>Totaal</t>
  </si>
  <si>
    <t>Prijs per gebruiker</t>
  </si>
  <si>
    <t>Security</t>
  </si>
  <si>
    <t>Prijs per device</t>
  </si>
  <si>
    <t>Totaalprijs</t>
  </si>
  <si>
    <t xml:space="preserve">2. Beheer en Support infrastructuur </t>
  </si>
  <si>
    <t>VM + OS + Technisch Applicatiebeheer</t>
  </si>
  <si>
    <t>Prijs per server</t>
  </si>
  <si>
    <t>Backup en restore M365 omgeving *)</t>
  </si>
  <si>
    <t>VPN</t>
  </si>
  <si>
    <t>Prijs per VPN</t>
  </si>
  <si>
    <t xml:space="preserve">Licenties - Backup M365 </t>
  </si>
  <si>
    <t>*) Exclusief backup licenties voor M365</t>
  </si>
  <si>
    <t>3. Beheer en Invulling helpdesk en servicedesk</t>
  </si>
  <si>
    <t>3a. Vaste kosten Beheer en Invulling helpdesk</t>
  </si>
  <si>
    <t>Vaste prijs</t>
  </si>
  <si>
    <t>Uren per maand</t>
  </si>
  <si>
    <t>Fixed fee</t>
  </si>
  <si>
    <t>4. Scholing en adoptie</t>
  </si>
  <si>
    <t>Aantal personen</t>
  </si>
  <si>
    <t>Eenmalige kosten</t>
  </si>
  <si>
    <t>Design</t>
  </si>
  <si>
    <t>Inrichting / uitrol / nazorg</t>
  </si>
  <si>
    <t>Exclusief licentie tooling voor management</t>
  </si>
  <si>
    <t>6. Migratie</t>
  </si>
  <si>
    <t xml:space="preserve"> </t>
  </si>
  <si>
    <t>5a. Kosten migratie</t>
  </si>
  <si>
    <t>Inrichting M365 tenant</t>
  </si>
  <si>
    <t>Governance plan</t>
  </si>
  <si>
    <t>Inrichting Security (Baseline securescore &gt;65%)</t>
  </si>
  <si>
    <t>Pilot</t>
  </si>
  <si>
    <t>Migratie Mail *)</t>
  </si>
  <si>
    <t>Nazorg</t>
  </si>
  <si>
    <t>*) Exclusief migratielicenties</t>
  </si>
  <si>
    <t>7. Transitie</t>
  </si>
  <si>
    <t xml:space="preserve">6a. Kosten transitie </t>
  </si>
  <si>
    <t>Transitiekosten Beheer en Support M365-omgeving</t>
  </si>
  <si>
    <t>Transitie kosten Beheer en Support infrastructuur</t>
  </si>
  <si>
    <t>Transitie kosten Invulling helpdesk</t>
  </si>
  <si>
    <t>Organisatie</t>
  </si>
  <si>
    <t>Naam</t>
  </si>
  <si>
    <t>Functie</t>
  </si>
  <si>
    <t>Datum</t>
  </si>
  <si>
    <t>Kostprijs Aanvullende dienstverlening</t>
  </si>
  <si>
    <t>Aanvullende dienstverlening</t>
  </si>
  <si>
    <t>Kosten</t>
  </si>
  <si>
    <t>Meeteenheid</t>
  </si>
  <si>
    <t>Uurtarieven</t>
  </si>
  <si>
    <t>Prijs per uur junior</t>
  </si>
  <si>
    <t>Prijs per uur medior</t>
  </si>
  <si>
    <t>Prijs per uur senior</t>
  </si>
  <si>
    <t>Projectmanager </t>
  </si>
  <si>
    <t>Informatiearchitect </t>
  </si>
  <si>
    <t>Technisch Architect </t>
  </si>
  <si>
    <t>Testmedewerker/Coördinator </t>
  </si>
  <si>
    <t>Database administrator </t>
  </si>
  <si>
    <t>Change coördinator </t>
  </si>
  <si>
    <t>Technisch beheerder </t>
  </si>
  <si>
    <t>Service level manager </t>
  </si>
  <si>
    <t>Service (desk) medewerker </t>
  </si>
  <si>
    <t>4a. Vaste kosten Scholing en adoptie (train de trainer concept)</t>
  </si>
  <si>
    <t>(M)DM Laptop/ Desktop</t>
  </si>
  <si>
    <t>MDM Mobiele telefoons</t>
  </si>
  <si>
    <t>2a. Vaste kosten Beheer en Support legacy infrastructuur</t>
  </si>
  <si>
    <t>Backup en restore legacy omgeving</t>
  </si>
  <si>
    <t>Microsoft 365 (inclusief Entra en Azure)</t>
  </si>
  <si>
    <t>Servicedesk inclusief rapportages en diensten</t>
  </si>
  <si>
    <t>Adoptie moderne werkplek en M365 (train de trainer)</t>
  </si>
  <si>
    <t>Opstellen plan Scholing en adoptie (train de trainer)</t>
  </si>
  <si>
    <t>Scholing afdeling Back office (train de trainer)</t>
  </si>
  <si>
    <t>Scholing kerngebruikers (train de trainer)</t>
  </si>
  <si>
    <t>5. Uitfasering RDS en Beheer en overgang naar oplossing voor legacy applicaties</t>
  </si>
  <si>
    <t>4a.  Uitfasering RDS en Beheer en overgang naar oplossing voor legacy applicaties</t>
  </si>
  <si>
    <t>Inrichting oplossing voor legacy applicaties</t>
  </si>
  <si>
    <t>Design moderne werkplek</t>
  </si>
  <si>
    <t>Inrichting moderne werkplek</t>
  </si>
  <si>
    <t>Migratie servers</t>
  </si>
  <si>
    <t>Uitfasering RDS en Beheer en overgang naar oplossing voor legacy applicaties</t>
  </si>
  <si>
    <t>Consultant op locatie gedurerende 8 uur per 2 weken (gecertificeerd Solution Architect)</t>
  </si>
  <si>
    <t>Total Cost of Ownership / Inschrijfprijs</t>
  </si>
  <si>
    <t xml:space="preserve">Bijlage 6 | Prijs </t>
  </si>
  <si>
    <t>MTB | ICT Beheeromgeving | 2025-201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</si>
</sst>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_([$€-2]\ * #,##0.00_);_([$€-2]\ * \(#,##0.00\);_([$€-2]\ 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rgb="FF242C5D"/>
      <name val="Calibri Light"/>
      <family val="2"/>
    </font>
    <font>
      <b/>
      <sz val="10"/>
      <color theme="0"/>
      <name val="Calibri Light"/>
      <family val="2"/>
    </font>
    <font>
      <sz val="10"/>
      <name val="Calibri Light"/>
      <family val="2"/>
    </font>
    <font>
      <i/>
      <sz val="10"/>
      <name val="Calibri Light"/>
      <family val="2"/>
    </font>
    <font>
      <b/>
      <u/>
      <sz val="10"/>
      <color theme="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838385"/>
        <bgColor indexed="64"/>
      </patternFill>
    </fill>
    <fill>
      <patternFill patternType="solid">
        <fgColor rgb="FFCAC7C7"/>
        <bgColor indexed="64"/>
      </patternFill>
    </fill>
    <fill>
      <patternFill patternType="solid">
        <fgColor rgb="FF9B1773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3">
    <xf numFmtId="0" fontId="0" fillId="0" borderId="0" xfId="0"/>
    <xf numFmtId="0" fontId="4" fillId="2" borderId="5" xfId="0" applyFont="1" applyFill="1" applyBorder="1"/>
    <xf numFmtId="44" fontId="2" fillId="3" borderId="3" xfId="1" applyFont="1" applyFill="1" applyBorder="1" applyProtection="1">
      <protection locked="0"/>
    </xf>
    <xf numFmtId="0" fontId="2" fillId="5" borderId="21" xfId="0" applyFont="1" applyFill="1" applyBorder="1"/>
    <xf numFmtId="44" fontId="2" fillId="3" borderId="1" xfId="1" applyFont="1" applyFill="1" applyBorder="1" applyAlignment="1" applyProtection="1">
      <protection locked="0"/>
    </xf>
    <xf numFmtId="0" fontId="5" fillId="0" borderId="22" xfId="0" applyFont="1" applyBorder="1"/>
    <xf numFmtId="0" fontId="0" fillId="0" borderId="0" xfId="0" quotePrefix="1"/>
    <xf numFmtId="0" fontId="7" fillId="0" borderId="0" xfId="0" applyFont="1"/>
    <xf numFmtId="0" fontId="7" fillId="0" borderId="0" xfId="0" quotePrefix="1" applyFont="1"/>
    <xf numFmtId="0" fontId="6" fillId="6" borderId="3" xfId="0" applyFont="1" applyFill="1" applyBorder="1"/>
    <xf numFmtId="0" fontId="6" fillId="6" borderId="8" xfId="0" applyFont="1" applyFill="1" applyBorder="1"/>
    <xf numFmtId="0" fontId="6" fillId="6" borderId="1" xfId="0" applyFont="1" applyFill="1" applyBorder="1"/>
    <xf numFmtId="0" fontId="1" fillId="8" borderId="11" xfId="0" applyFont="1" applyFill="1" applyBorder="1"/>
    <xf numFmtId="0" fontId="6" fillId="8" borderId="3" xfId="0" applyFont="1" applyFill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4" borderId="25" xfId="0" applyFont="1" applyFill="1" applyBorder="1"/>
    <xf numFmtId="0" fontId="8" fillId="4" borderId="26" xfId="0" applyFont="1" applyFill="1" applyBorder="1"/>
    <xf numFmtId="0" fontId="8" fillId="4" borderId="27" xfId="0" applyFont="1" applyFill="1" applyBorder="1"/>
    <xf numFmtId="0" fontId="8" fillId="0" borderId="0" xfId="0" applyFont="1"/>
    <xf numFmtId="0" fontId="8" fillId="4" borderId="28" xfId="0" applyFont="1" applyFill="1" applyBorder="1"/>
    <xf numFmtId="0" fontId="8" fillId="4" borderId="0" xfId="0" applyFont="1" applyFill="1"/>
    <xf numFmtId="0" fontId="8" fillId="4" borderId="29" xfId="0" applyFont="1" applyFill="1" applyBorder="1"/>
    <xf numFmtId="0" fontId="9" fillId="4" borderId="30" xfId="0" applyFont="1" applyFill="1" applyBorder="1"/>
    <xf numFmtId="0" fontId="8" fillId="4" borderId="31" xfId="0" applyFont="1" applyFill="1" applyBorder="1"/>
    <xf numFmtId="0" fontId="8" fillId="4" borderId="32" xfId="0" applyFont="1" applyFill="1" applyBorder="1"/>
    <xf numFmtId="0" fontId="8" fillId="4" borderId="0" xfId="0" applyFont="1" applyFill="1" applyBorder="1"/>
    <xf numFmtId="0" fontId="8" fillId="0" borderId="0" xfId="0" applyFont="1" applyBorder="1"/>
    <xf numFmtId="0" fontId="9" fillId="4" borderId="0" xfId="0" applyFont="1" applyFill="1" applyBorder="1"/>
    <xf numFmtId="0" fontId="10" fillId="4" borderId="28" xfId="0" applyFont="1" applyFill="1" applyBorder="1"/>
    <xf numFmtId="0" fontId="11" fillId="8" borderId="33" xfId="0" applyFont="1" applyFill="1" applyBorder="1" applyAlignment="1">
      <alignment horizontal="left" vertical="center" wrapText="1"/>
    </xf>
    <xf numFmtId="0" fontId="11" fillId="8" borderId="34" xfId="0" applyFont="1" applyFill="1" applyBorder="1" applyAlignment="1">
      <alignment horizontal="left" vertical="center" wrapText="1"/>
    </xf>
    <xf numFmtId="0" fontId="11" fillId="8" borderId="3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6" fontId="8" fillId="0" borderId="4" xfId="0" applyNumberFormat="1" applyFont="1" applyBorder="1" applyAlignment="1">
      <alignment vertical="center"/>
    </xf>
    <xf numFmtId="0" fontId="8" fillId="0" borderId="36" xfId="0" applyFont="1" applyBorder="1"/>
    <xf numFmtId="0" fontId="8" fillId="0" borderId="37" xfId="0" applyFont="1" applyBorder="1"/>
    <xf numFmtId="0" fontId="8" fillId="0" borderId="27" xfId="0" applyFont="1" applyBorder="1"/>
    <xf numFmtId="0" fontId="9" fillId="0" borderId="16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166" fontId="8" fillId="0" borderId="4" xfId="0" applyNumberFormat="1" applyFont="1" applyBorder="1"/>
    <xf numFmtId="0" fontId="11" fillId="8" borderId="11" xfId="0" applyFont="1" applyFill="1" applyBorder="1"/>
    <xf numFmtId="0" fontId="11" fillId="6" borderId="3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2" fillId="2" borderId="13" xfId="0" applyFont="1" applyFill="1" applyBorder="1"/>
    <xf numFmtId="44" fontId="12" fillId="9" borderId="5" xfId="1" applyFont="1" applyFill="1" applyBorder="1" applyProtection="1">
      <protection locked="0"/>
    </xf>
    <xf numFmtId="0" fontId="12" fillId="2" borderId="5" xfId="0" applyFont="1" applyFill="1" applyBorder="1"/>
    <xf numFmtId="44" fontId="12" fillId="2" borderId="12" xfId="1" applyFont="1" applyFill="1" applyBorder="1"/>
    <xf numFmtId="0" fontId="12" fillId="2" borderId="24" xfId="0" applyFont="1" applyFill="1" applyBorder="1"/>
    <xf numFmtId="0" fontId="12" fillId="2" borderId="9" xfId="0" applyFont="1" applyFill="1" applyBorder="1"/>
    <xf numFmtId="0" fontId="11" fillId="7" borderId="18" xfId="0" applyFont="1" applyFill="1" applyBorder="1" applyAlignment="1">
      <alignment horizontal="left"/>
    </xf>
    <xf numFmtId="0" fontId="11" fillId="7" borderId="19" xfId="0" applyFont="1" applyFill="1" applyBorder="1" applyAlignment="1">
      <alignment horizontal="left"/>
    </xf>
    <xf numFmtId="0" fontId="11" fillId="7" borderId="20" xfId="0" applyFont="1" applyFill="1" applyBorder="1" applyAlignment="1">
      <alignment horizontal="left"/>
    </xf>
    <xf numFmtId="44" fontId="11" fillId="7" borderId="15" xfId="1" applyFont="1" applyFill="1" applyBorder="1"/>
    <xf numFmtId="166" fontId="9" fillId="0" borderId="4" xfId="0" applyNumberFormat="1" applyFont="1" applyBorder="1"/>
    <xf numFmtId="0" fontId="8" fillId="0" borderId="39" xfId="0" applyFont="1" applyBorder="1"/>
    <xf numFmtId="0" fontId="8" fillId="0" borderId="29" xfId="0" applyFont="1" applyBorder="1"/>
    <xf numFmtId="44" fontId="12" fillId="9" borderId="9" xfId="1" applyFont="1" applyFill="1" applyBorder="1" applyProtection="1">
      <protection locked="0"/>
    </xf>
    <xf numFmtId="0" fontId="13" fillId="2" borderId="24" xfId="0" applyFont="1" applyFill="1" applyBorder="1"/>
    <xf numFmtId="44" fontId="12" fillId="2" borderId="14" xfId="1" applyFont="1" applyFill="1" applyBorder="1"/>
    <xf numFmtId="0" fontId="14" fillId="6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right"/>
    </xf>
    <xf numFmtId="0" fontId="14" fillId="6" borderId="1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64" fontId="12" fillId="2" borderId="12" xfId="1" applyNumberFormat="1" applyFont="1" applyFill="1" applyBorder="1"/>
    <xf numFmtId="0" fontId="11" fillId="6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165" fontId="8" fillId="0" borderId="4" xfId="0" applyNumberFormat="1" applyFont="1" applyBorder="1"/>
    <xf numFmtId="165" fontId="9" fillId="0" borderId="4" xfId="0" applyNumberFormat="1" applyFont="1" applyBorder="1"/>
    <xf numFmtId="0" fontId="9" fillId="0" borderId="1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4" borderId="3" xfId="0" applyFont="1" applyFill="1" applyBorder="1"/>
    <xf numFmtId="0" fontId="8" fillId="4" borderId="4" xfId="0" applyFont="1" applyFill="1" applyBorder="1"/>
    <xf numFmtId="166" fontId="8" fillId="4" borderId="4" xfId="0" applyNumberFormat="1" applyFont="1" applyFill="1" applyBorder="1"/>
    <xf numFmtId="0" fontId="9" fillId="0" borderId="4" xfId="0" applyFont="1" applyBorder="1"/>
    <xf numFmtId="0" fontId="8" fillId="0" borderId="28" xfId="0" applyFont="1" applyBorder="1"/>
    <xf numFmtId="44" fontId="12" fillId="2" borderId="12" xfId="1" applyFont="1" applyFill="1" applyBorder="1" applyProtection="1"/>
    <xf numFmtId="0" fontId="11" fillId="8" borderId="18" xfId="0" applyFont="1" applyFill="1" applyBorder="1"/>
    <xf numFmtId="44" fontId="11" fillId="8" borderId="19" xfId="1" applyFont="1" applyFill="1" applyBorder="1" applyAlignment="1">
      <alignment horizontal="center"/>
    </xf>
    <xf numFmtId="44" fontId="11" fillId="8" borderId="15" xfId="1" applyFont="1" applyFill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/>
    <xf numFmtId="166" fontId="8" fillId="4" borderId="0" xfId="0" applyNumberFormat="1" applyFont="1" applyFill="1"/>
    <xf numFmtId="0" fontId="8" fillId="9" borderId="4" xfId="0" applyFont="1" applyFill="1" applyBorder="1" applyProtection="1">
      <protection locked="0"/>
    </xf>
    <xf numFmtId="0" fontId="8" fillId="0" borderId="40" xfId="0" applyFont="1" applyBorder="1"/>
    <xf numFmtId="0" fontId="11" fillId="7" borderId="41" xfId="0" applyFont="1" applyFill="1" applyBorder="1" applyAlignment="1">
      <alignment vertical="center"/>
    </xf>
    <xf numFmtId="0" fontId="8" fillId="9" borderId="42" xfId="0" applyFont="1" applyFill="1" applyBorder="1" applyProtection="1">
      <protection locked="0"/>
    </xf>
    <xf numFmtId="0" fontId="8" fillId="0" borderId="43" xfId="0" applyFont="1" applyBorder="1"/>
    <xf numFmtId="0" fontId="8" fillId="0" borderId="44" xfId="0" applyFont="1" applyBorder="1"/>
    <xf numFmtId="0" fontId="11" fillId="7" borderId="11" xfId="0" applyFont="1" applyFill="1" applyBorder="1" applyAlignment="1">
      <alignment vertical="center"/>
    </xf>
    <xf numFmtId="0" fontId="8" fillId="0" borderId="45" xfId="0" applyFont="1" applyBorder="1"/>
    <xf numFmtId="0" fontId="11" fillId="7" borderId="46" xfId="0" applyFont="1" applyFill="1" applyBorder="1" applyAlignment="1">
      <alignment vertical="center"/>
    </xf>
    <xf numFmtId="0" fontId="8" fillId="9" borderId="47" xfId="0" applyFont="1" applyFill="1" applyBorder="1" applyProtection="1">
      <protection locked="0"/>
    </xf>
    <xf numFmtId="0" fontId="8" fillId="0" borderId="20" xfId="0" applyFont="1" applyBorder="1"/>
    <xf numFmtId="0" fontId="8" fillId="0" borderId="48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9B1773"/>
      <color rgb="FF035283"/>
      <color rgb="FF838385"/>
      <color rgb="FFFD9B2B"/>
      <color rgb="FFCAC7C7"/>
      <color rgb="FFFFE004"/>
      <color rgb="FF68ACDF"/>
      <color rgb="FF34729A"/>
      <color rgb="FF336737"/>
      <color rgb="FF94B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217239</xdr:colOff>
      <xdr:row>0</xdr:row>
      <xdr:rowOff>52035</xdr:rowOff>
    </xdr:from>
    <xdr:to>
      <xdr:col>4</xdr:col>
      <xdr:colOff>764730</xdr:colOff>
      <xdr:row>4</xdr:row>
      <xdr:rowOff>17529</xdr:rowOff>
    </xdr:to>
    <xdr:pic>
      <xdr:nvPicPr>
        <xdr:cNvPr id="2" name="Afbeelding 1" descr="Afbeelding met Graphics, Lettertype, symbool, grafische vormgeving&#10;&#10;Automatisch gegenereerde beschrijving">
          <a:extLst>
            <a:ext uri="{FF2B5EF4-FFF2-40B4-BE49-F238E27FC236}">
              <a16:creationId xmlns:a16="http://schemas.microsoft.com/office/drawing/2014/main" id="{0F6DC222-CA2A-688B-4A20-296409989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6100" y="52035"/>
          <a:ext cx="1594298" cy="725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135429</xdr:rowOff>
    </xdr:to>
    <xdr:pic>
      <xdr:nvPicPr>
        <xdr:cNvPr id="3" name="Afbeelding 2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A1B6E8E0-70A2-43B3-890A-18136D71B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70" y="73604"/>
          <a:ext cx="2682632" cy="610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2</xdr:col>
      <xdr:colOff>855702</xdr:colOff>
      <xdr:row>4</xdr:row>
      <xdr:rowOff>55071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6366D47-3006-46EA-9465-98DD194978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23117" b="6259"/>
        <a:stretch/>
      </xdr:blipFill>
      <xdr:spPr>
        <a:xfrm>
          <a:off x="0" y="751436"/>
          <a:ext cx="6390236" cy="46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2</xdr:col>
      <xdr:colOff>551767</xdr:colOff>
      <xdr:row>4</xdr:row>
      <xdr:rowOff>131270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F20132F-DAE2-43D4-ADB7-A46D82EAF9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" r="11857" b="16671"/>
        <a:stretch/>
      </xdr:blipFill>
      <xdr:spPr>
        <a:xfrm>
          <a:off x="0" y="849456"/>
          <a:ext cx="6097731" cy="47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069E-B765-455F-8647-0E5C2071CE9F}">
  <sheetPr>
    <pageSetUpPr fitToPage="1"/>
  </sheetPr>
  <dimension ref="A1:H80"/>
  <sheetViews>
    <sheetView tabSelected="1" zoomScale="101" zoomScaleNormal="70" workbookViewId="0">
      <selection activeCell="H20" sqref="H20"/>
    </sheetView>
  </sheetViews>
  <sheetFormatPr defaultColWidth="9.21875" defaultRowHeight="13.8" x14ac:dyDescent="0.3"/>
  <cols>
    <col min="1" max="1" width="65.77734375" style="23" customWidth="1"/>
    <col min="2" max="2" width="14.77734375" style="23" bestFit="1" customWidth="1"/>
    <col min="3" max="3" width="15.109375" style="23" bestFit="1" customWidth="1"/>
    <col min="4" max="4" width="15.21875" style="23" bestFit="1" customWidth="1"/>
    <col min="5" max="5" width="16.109375" style="23" customWidth="1"/>
    <col min="6" max="6" width="15.21875" style="23" bestFit="1" customWidth="1"/>
    <col min="7" max="7" width="9.21875" style="23"/>
    <col min="8" max="8" width="13" style="90" customWidth="1"/>
    <col min="9" max="16384" width="9.21875" style="23"/>
  </cols>
  <sheetData>
    <row r="1" spans="1:8" s="21" customFormat="1" x14ac:dyDescent="0.3">
      <c r="A1" s="18"/>
      <c r="B1" s="19"/>
      <c r="C1" s="19"/>
      <c r="D1" s="19"/>
      <c r="E1" s="20"/>
    </row>
    <row r="2" spans="1:8" s="21" customFormat="1" ht="15.9" customHeight="1" x14ac:dyDescent="0.3">
      <c r="A2" s="22"/>
      <c r="B2" s="28"/>
      <c r="C2" s="28"/>
      <c r="D2" s="28"/>
      <c r="E2" s="24"/>
    </row>
    <row r="3" spans="1:8" s="21" customFormat="1" ht="15.9" customHeight="1" x14ac:dyDescent="0.3">
      <c r="A3" s="22"/>
      <c r="B3" s="28"/>
      <c r="C3" s="28"/>
      <c r="D3" s="28"/>
      <c r="E3" s="24"/>
    </row>
    <row r="4" spans="1:8" s="21" customFormat="1" ht="15.9" customHeight="1" x14ac:dyDescent="0.3">
      <c r="A4" s="22"/>
      <c r="B4" s="28"/>
      <c r="C4" s="28"/>
      <c r="D4" s="28"/>
      <c r="E4" s="24"/>
    </row>
    <row r="5" spans="1:8" s="21" customFormat="1" ht="15.75" customHeight="1" x14ac:dyDescent="0.3">
      <c r="A5" s="22"/>
      <c r="B5" s="28"/>
      <c r="C5" s="28"/>
      <c r="D5" s="28"/>
      <c r="E5" s="24"/>
    </row>
    <row r="6" spans="1:8" s="21" customFormat="1" ht="24" customHeight="1" x14ac:dyDescent="0.3">
      <c r="A6" s="31" t="s">
        <v>86</v>
      </c>
      <c r="B6" s="30"/>
      <c r="C6" s="30"/>
      <c r="D6" s="28"/>
      <c r="E6" s="24"/>
    </row>
    <row r="7" spans="1:8" s="21" customFormat="1" ht="15.9" customHeight="1" x14ac:dyDescent="0.3">
      <c r="A7" s="22"/>
      <c r="B7" s="28"/>
      <c r="C7" s="28"/>
      <c r="D7" s="28"/>
      <c r="E7" s="24"/>
    </row>
    <row r="8" spans="1:8" s="21" customFormat="1" ht="15.9" customHeight="1" thickBot="1" x14ac:dyDescent="0.35">
      <c r="A8" s="25" t="s">
        <v>87</v>
      </c>
      <c r="B8" s="26"/>
      <c r="C8" s="26"/>
      <c r="D8" s="26"/>
      <c r="E8" s="27"/>
    </row>
    <row r="9" spans="1:8" s="36" customFormat="1" ht="47.25" customHeight="1" thickBot="1" x14ac:dyDescent="0.35">
      <c r="A9" s="32" t="s">
        <v>0</v>
      </c>
      <c r="B9" s="33"/>
      <c r="C9" s="33"/>
      <c r="D9" s="33"/>
      <c r="E9" s="34"/>
      <c r="F9" s="35"/>
      <c r="H9" s="37"/>
    </row>
    <row r="10" spans="1:8" s="36" customFormat="1" ht="14.4" thickBot="1" x14ac:dyDescent="0.35">
      <c r="A10" s="38"/>
      <c r="B10" s="39"/>
      <c r="C10" s="39"/>
      <c r="D10" s="39"/>
      <c r="E10" s="40"/>
      <c r="F10" s="35"/>
      <c r="H10" s="37"/>
    </row>
    <row r="11" spans="1:8" s="44" customFormat="1" x14ac:dyDescent="0.3">
      <c r="A11" s="41" t="s">
        <v>1</v>
      </c>
      <c r="B11" s="41"/>
      <c r="C11" s="41"/>
      <c r="D11" s="41"/>
      <c r="E11" s="42"/>
      <c r="F11" s="43"/>
      <c r="H11" s="45"/>
    </row>
    <row r="12" spans="1:8" s="44" customFormat="1" ht="15.75" customHeight="1" x14ac:dyDescent="0.3">
      <c r="A12" s="46" t="s">
        <v>2</v>
      </c>
      <c r="B12" s="47" t="s">
        <v>3</v>
      </c>
      <c r="C12" s="47" t="s">
        <v>4</v>
      </c>
      <c r="D12" s="47" t="s">
        <v>5</v>
      </c>
      <c r="E12" s="48" t="s">
        <v>6</v>
      </c>
      <c r="F12" s="43"/>
      <c r="H12" s="45"/>
    </row>
    <row r="13" spans="1:8" s="44" customFormat="1" ht="15.75" customHeight="1" x14ac:dyDescent="0.3">
      <c r="A13" s="49" t="s">
        <v>71</v>
      </c>
      <c r="B13" s="50"/>
      <c r="C13" s="51">
        <v>300</v>
      </c>
      <c r="D13" s="51">
        <v>48</v>
      </c>
      <c r="E13" s="52">
        <f>D13*C13*B13</f>
        <v>0</v>
      </c>
      <c r="F13" s="43" t="s">
        <v>7</v>
      </c>
      <c r="H13" s="45"/>
    </row>
    <row r="14" spans="1:8" s="44" customFormat="1" ht="15.75" customHeight="1" x14ac:dyDescent="0.3">
      <c r="A14" s="53" t="s">
        <v>8</v>
      </c>
      <c r="B14" s="50"/>
      <c r="C14" s="54">
        <v>300</v>
      </c>
      <c r="D14" s="51">
        <v>48</v>
      </c>
      <c r="E14" s="52">
        <f>D14*C14*B14</f>
        <v>0</v>
      </c>
      <c r="F14" s="43" t="s">
        <v>7</v>
      </c>
      <c r="H14" s="45"/>
    </row>
    <row r="15" spans="1:8" s="44" customFormat="1" ht="15.75" customHeight="1" x14ac:dyDescent="0.3">
      <c r="A15" s="53" t="s">
        <v>67</v>
      </c>
      <c r="B15" s="50"/>
      <c r="C15" s="54">
        <v>300</v>
      </c>
      <c r="D15" s="51">
        <v>48</v>
      </c>
      <c r="E15" s="52">
        <f>D15*C15*B15</f>
        <v>0</v>
      </c>
      <c r="F15" s="43" t="s">
        <v>9</v>
      </c>
      <c r="H15" s="45"/>
    </row>
    <row r="16" spans="1:8" s="44" customFormat="1" ht="15.75" customHeight="1" x14ac:dyDescent="0.3">
      <c r="A16" s="53" t="s">
        <v>68</v>
      </c>
      <c r="B16" s="50"/>
      <c r="C16" s="54">
        <v>300</v>
      </c>
      <c r="D16" s="51">
        <v>48</v>
      </c>
      <c r="E16" s="52">
        <f t="shared" ref="E16" si="0">D16*C16*B16</f>
        <v>0</v>
      </c>
      <c r="F16" s="43" t="s">
        <v>9</v>
      </c>
      <c r="H16" s="45"/>
    </row>
    <row r="17" spans="1:8" s="44" customFormat="1" ht="15.75" customHeight="1" thickBot="1" x14ac:dyDescent="0.35">
      <c r="A17" s="55" t="s">
        <v>10</v>
      </c>
      <c r="B17" s="56"/>
      <c r="C17" s="56"/>
      <c r="D17" s="57"/>
      <c r="E17" s="58">
        <f>SUM(E13:E16)</f>
        <v>0</v>
      </c>
      <c r="F17" s="43"/>
      <c r="H17" s="59"/>
    </row>
    <row r="18" spans="1:8" s="44" customFormat="1" ht="15.75" customHeight="1" thickBot="1" x14ac:dyDescent="0.35">
      <c r="A18" s="60"/>
      <c r="B18" s="29"/>
      <c r="C18" s="29"/>
      <c r="D18" s="29"/>
      <c r="E18" s="61"/>
      <c r="F18" s="43"/>
      <c r="H18" s="45"/>
    </row>
    <row r="19" spans="1:8" s="44" customFormat="1" x14ac:dyDescent="0.3">
      <c r="A19" s="41" t="s">
        <v>11</v>
      </c>
      <c r="B19" s="41"/>
      <c r="C19" s="41"/>
      <c r="D19" s="41"/>
      <c r="E19" s="42"/>
      <c r="F19" s="43"/>
      <c r="H19" s="45"/>
    </row>
    <row r="20" spans="1:8" s="44" customFormat="1" x14ac:dyDescent="0.3">
      <c r="A20" s="46" t="s">
        <v>69</v>
      </c>
      <c r="B20" s="47" t="s">
        <v>3</v>
      </c>
      <c r="C20" s="47" t="s">
        <v>4</v>
      </c>
      <c r="D20" s="47" t="s">
        <v>5</v>
      </c>
      <c r="E20" s="48" t="s">
        <v>6</v>
      </c>
      <c r="F20" s="43"/>
      <c r="H20" s="45"/>
    </row>
    <row r="21" spans="1:8" s="44" customFormat="1" x14ac:dyDescent="0.3">
      <c r="A21" s="49" t="s">
        <v>12</v>
      </c>
      <c r="B21" s="50"/>
      <c r="C21" s="51">
        <v>7</v>
      </c>
      <c r="D21" s="51">
        <v>48</v>
      </c>
      <c r="E21" s="52">
        <f>D21*C21*B21</f>
        <v>0</v>
      </c>
      <c r="F21" s="43" t="s">
        <v>13</v>
      </c>
      <c r="H21" s="45"/>
    </row>
    <row r="22" spans="1:8" s="44" customFormat="1" x14ac:dyDescent="0.3">
      <c r="A22" s="49" t="s">
        <v>70</v>
      </c>
      <c r="B22" s="50"/>
      <c r="C22" s="51">
        <v>7</v>
      </c>
      <c r="D22" s="51">
        <v>48</v>
      </c>
      <c r="E22" s="52">
        <f>D22*C22*B22</f>
        <v>0</v>
      </c>
      <c r="F22" s="43" t="s">
        <v>13</v>
      </c>
      <c r="H22" s="45"/>
    </row>
    <row r="23" spans="1:8" s="44" customFormat="1" x14ac:dyDescent="0.3">
      <c r="A23" s="49" t="s">
        <v>14</v>
      </c>
      <c r="B23" s="50"/>
      <c r="C23" s="51">
        <v>300</v>
      </c>
      <c r="D23" s="51">
        <v>48</v>
      </c>
      <c r="E23" s="52">
        <f>D23*C23*B23</f>
        <v>0</v>
      </c>
      <c r="F23" s="43" t="s">
        <v>7</v>
      </c>
      <c r="H23" s="45"/>
    </row>
    <row r="24" spans="1:8" s="44" customFormat="1" x14ac:dyDescent="0.3">
      <c r="A24" s="49" t="s">
        <v>15</v>
      </c>
      <c r="B24" s="50"/>
      <c r="C24" s="51">
        <v>2</v>
      </c>
      <c r="D24" s="51">
        <v>48</v>
      </c>
      <c r="E24" s="52">
        <f>D24*C24*B24</f>
        <v>0</v>
      </c>
      <c r="F24" s="43" t="s">
        <v>16</v>
      </c>
      <c r="H24" s="45"/>
    </row>
    <row r="25" spans="1:8" s="44" customFormat="1" x14ac:dyDescent="0.3">
      <c r="A25" s="49" t="s">
        <v>17</v>
      </c>
      <c r="B25" s="62"/>
      <c r="C25" s="54">
        <v>300</v>
      </c>
      <c r="D25" s="51">
        <v>48</v>
      </c>
      <c r="E25" s="52">
        <f>D25*C25*B25</f>
        <v>0</v>
      </c>
      <c r="F25" s="43" t="s">
        <v>7</v>
      </c>
      <c r="H25" s="45"/>
    </row>
    <row r="26" spans="1:8" s="44" customFormat="1" x14ac:dyDescent="0.3">
      <c r="A26" s="63" t="s">
        <v>18</v>
      </c>
      <c r="B26" s="54"/>
      <c r="C26" s="54"/>
      <c r="D26" s="51"/>
      <c r="E26" s="64"/>
      <c r="F26" s="43"/>
      <c r="H26" s="45"/>
    </row>
    <row r="27" spans="1:8" s="44" customFormat="1" ht="14.4" thickBot="1" x14ac:dyDescent="0.35">
      <c r="A27" s="55" t="s">
        <v>10</v>
      </c>
      <c r="B27" s="56"/>
      <c r="C27" s="56"/>
      <c r="D27" s="57"/>
      <c r="E27" s="58">
        <f>SUM(E21:E25)</f>
        <v>0</v>
      </c>
      <c r="F27" s="43"/>
      <c r="H27" s="59"/>
    </row>
    <row r="28" spans="1:8" s="44" customFormat="1" ht="14.4" thickBot="1" x14ac:dyDescent="0.35">
      <c r="A28" s="60"/>
      <c r="B28" s="29"/>
      <c r="C28" s="29"/>
      <c r="D28" s="29"/>
      <c r="E28" s="61"/>
      <c r="F28" s="43"/>
      <c r="H28" s="45"/>
    </row>
    <row r="29" spans="1:8" s="44" customFormat="1" x14ac:dyDescent="0.3">
      <c r="A29" s="41" t="s">
        <v>19</v>
      </c>
      <c r="B29" s="41"/>
      <c r="C29" s="41"/>
      <c r="D29" s="41"/>
      <c r="E29" s="42"/>
      <c r="F29" s="43"/>
      <c r="H29" s="45"/>
    </row>
    <row r="30" spans="1:8" s="44" customFormat="1" x14ac:dyDescent="0.3">
      <c r="A30" s="46" t="s">
        <v>20</v>
      </c>
      <c r="B30" s="47" t="s">
        <v>21</v>
      </c>
      <c r="C30" s="65" t="s">
        <v>22</v>
      </c>
      <c r="D30" s="47" t="s">
        <v>5</v>
      </c>
      <c r="E30" s="48" t="s">
        <v>6</v>
      </c>
      <c r="F30" s="43"/>
      <c r="H30" s="45"/>
    </row>
    <row r="31" spans="1:8" s="44" customFormat="1" x14ac:dyDescent="0.3">
      <c r="A31" s="53" t="s">
        <v>84</v>
      </c>
      <c r="B31" s="50"/>
      <c r="C31" s="54">
        <v>16</v>
      </c>
      <c r="D31" s="51">
        <v>48</v>
      </c>
      <c r="E31" s="52">
        <f>D31*C31*B31</f>
        <v>0</v>
      </c>
      <c r="F31" s="43"/>
      <c r="H31" s="45"/>
    </row>
    <row r="32" spans="1:8" s="44" customFormat="1" x14ac:dyDescent="0.3">
      <c r="A32" s="49" t="s">
        <v>72</v>
      </c>
      <c r="B32" s="50"/>
      <c r="C32" s="66" t="s">
        <v>23</v>
      </c>
      <c r="D32" s="51">
        <v>48</v>
      </c>
      <c r="E32" s="52">
        <f>B32*D32</f>
        <v>0</v>
      </c>
      <c r="F32" s="43"/>
      <c r="H32" s="45"/>
    </row>
    <row r="33" spans="1:8" s="44" customFormat="1" ht="14.4" thickBot="1" x14ac:dyDescent="0.35">
      <c r="A33" s="55" t="s">
        <v>10</v>
      </c>
      <c r="B33" s="56"/>
      <c r="C33" s="56"/>
      <c r="D33" s="57"/>
      <c r="E33" s="58">
        <f>SUM(E31:E32)</f>
        <v>0</v>
      </c>
      <c r="F33" s="43"/>
      <c r="H33" s="59"/>
    </row>
    <row r="34" spans="1:8" s="44" customFormat="1" ht="14.4" thickBot="1" x14ac:dyDescent="0.35">
      <c r="A34" s="60"/>
      <c r="B34" s="29"/>
      <c r="C34" s="29"/>
      <c r="D34" s="29"/>
      <c r="E34" s="61"/>
      <c r="F34" s="43"/>
      <c r="H34" s="45"/>
    </row>
    <row r="35" spans="1:8" s="44" customFormat="1" x14ac:dyDescent="0.3">
      <c r="A35" s="41" t="s">
        <v>24</v>
      </c>
      <c r="B35" s="41"/>
      <c r="C35" s="41"/>
      <c r="D35" s="41"/>
      <c r="E35" s="42"/>
      <c r="F35" s="43"/>
      <c r="H35" s="45"/>
    </row>
    <row r="36" spans="1:8" s="44" customFormat="1" x14ac:dyDescent="0.3">
      <c r="A36" s="46" t="s">
        <v>66</v>
      </c>
      <c r="B36" s="47" t="s">
        <v>21</v>
      </c>
      <c r="C36" s="67" t="s">
        <v>25</v>
      </c>
      <c r="D36" s="68"/>
      <c r="E36" s="48" t="s">
        <v>6</v>
      </c>
      <c r="F36" s="43"/>
      <c r="H36" s="45"/>
    </row>
    <row r="37" spans="1:8" s="44" customFormat="1" x14ac:dyDescent="0.3">
      <c r="A37" s="53" t="s">
        <v>74</v>
      </c>
      <c r="B37" s="50"/>
      <c r="C37" s="69" t="s">
        <v>23</v>
      </c>
      <c r="D37" s="70"/>
      <c r="E37" s="71">
        <f>B37</f>
        <v>0</v>
      </c>
      <c r="F37" s="43"/>
      <c r="H37" s="45"/>
    </row>
    <row r="38" spans="1:8" s="44" customFormat="1" x14ac:dyDescent="0.3">
      <c r="A38" s="53" t="s">
        <v>76</v>
      </c>
      <c r="B38" s="50"/>
      <c r="C38" s="69">
        <v>10</v>
      </c>
      <c r="D38" s="70"/>
      <c r="E38" s="52">
        <f>C38*B38</f>
        <v>0</v>
      </c>
      <c r="F38" s="43"/>
      <c r="H38" s="45"/>
    </row>
    <row r="39" spans="1:8" s="44" customFormat="1" x14ac:dyDescent="0.3">
      <c r="A39" s="53" t="s">
        <v>75</v>
      </c>
      <c r="B39" s="50"/>
      <c r="C39" s="69">
        <v>5</v>
      </c>
      <c r="D39" s="70"/>
      <c r="E39" s="52">
        <f>C39*B39</f>
        <v>0</v>
      </c>
      <c r="F39" s="43"/>
      <c r="H39" s="45"/>
    </row>
    <row r="40" spans="1:8" s="44" customFormat="1" x14ac:dyDescent="0.3">
      <c r="A40" s="49" t="s">
        <v>73</v>
      </c>
      <c r="B40" s="50"/>
      <c r="C40" s="69">
        <v>15</v>
      </c>
      <c r="D40" s="70"/>
      <c r="E40" s="52">
        <f>C40*B40</f>
        <v>0</v>
      </c>
      <c r="F40" s="43"/>
      <c r="H40" s="45"/>
    </row>
    <row r="41" spans="1:8" s="44" customFormat="1" ht="14.4" thickBot="1" x14ac:dyDescent="0.35">
      <c r="A41" s="55" t="s">
        <v>10</v>
      </c>
      <c r="B41" s="56"/>
      <c r="C41" s="56"/>
      <c r="D41" s="57"/>
      <c r="E41" s="58">
        <f>SUM(E37:E40)</f>
        <v>0</v>
      </c>
      <c r="F41" s="43"/>
      <c r="H41" s="59"/>
    </row>
    <row r="42" spans="1:8" s="44" customFormat="1" ht="16.350000000000001" customHeight="1" thickBot="1" x14ac:dyDescent="0.35">
      <c r="A42" s="60"/>
      <c r="B42" s="29"/>
      <c r="C42" s="29"/>
      <c r="D42" s="29"/>
      <c r="E42" s="61"/>
      <c r="F42" s="43"/>
      <c r="H42" s="45"/>
    </row>
    <row r="43" spans="1:8" s="44" customFormat="1" x14ac:dyDescent="0.3">
      <c r="A43" s="41" t="s">
        <v>77</v>
      </c>
      <c r="B43" s="41"/>
      <c r="C43" s="41"/>
      <c r="D43" s="41"/>
      <c r="E43" s="42"/>
      <c r="F43" s="43"/>
      <c r="H43" s="45"/>
    </row>
    <row r="44" spans="1:8" s="44" customFormat="1" x14ac:dyDescent="0.3">
      <c r="A44" s="46" t="s">
        <v>78</v>
      </c>
      <c r="B44" s="72" t="s">
        <v>26</v>
      </c>
      <c r="C44" s="73"/>
      <c r="D44" s="73"/>
      <c r="E44" s="74"/>
      <c r="F44" s="43"/>
      <c r="H44" s="45"/>
    </row>
    <row r="45" spans="1:8" s="44" customFormat="1" x14ac:dyDescent="0.3">
      <c r="A45" s="49" t="s">
        <v>27</v>
      </c>
      <c r="B45" s="50"/>
      <c r="C45" s="54" t="s">
        <v>23</v>
      </c>
      <c r="D45" s="51"/>
      <c r="E45" s="52">
        <f>B45</f>
        <v>0</v>
      </c>
      <c r="F45" s="43"/>
      <c r="G45" s="75"/>
      <c r="H45" s="45"/>
    </row>
    <row r="46" spans="1:8" s="44" customFormat="1" x14ac:dyDescent="0.3">
      <c r="A46" s="53" t="s">
        <v>79</v>
      </c>
      <c r="B46" s="50"/>
      <c r="C46" s="54" t="s">
        <v>23</v>
      </c>
      <c r="D46" s="51"/>
      <c r="E46" s="52">
        <f>B46</f>
        <v>0</v>
      </c>
      <c r="F46" s="43"/>
      <c r="G46" s="75"/>
      <c r="H46" s="45"/>
    </row>
    <row r="47" spans="1:8" s="44" customFormat="1" x14ac:dyDescent="0.3">
      <c r="A47" s="53" t="s">
        <v>28</v>
      </c>
      <c r="B47" s="50"/>
      <c r="C47" s="54" t="s">
        <v>23</v>
      </c>
      <c r="D47" s="51"/>
      <c r="E47" s="52">
        <f>B47</f>
        <v>0</v>
      </c>
      <c r="F47" s="43"/>
      <c r="G47" s="75"/>
      <c r="H47" s="45"/>
    </row>
    <row r="48" spans="1:8" s="44" customFormat="1" x14ac:dyDescent="0.3">
      <c r="A48" s="63" t="s">
        <v>29</v>
      </c>
      <c r="B48" s="54"/>
      <c r="C48" s="54"/>
      <c r="D48" s="51"/>
      <c r="E48" s="52"/>
      <c r="F48" s="43"/>
      <c r="G48" s="76"/>
      <c r="H48" s="59"/>
    </row>
    <row r="49" spans="1:8" s="44" customFormat="1" ht="14.4" thickBot="1" x14ac:dyDescent="0.35">
      <c r="A49" s="55" t="s">
        <v>10</v>
      </c>
      <c r="B49" s="56"/>
      <c r="C49" s="56"/>
      <c r="D49" s="57"/>
      <c r="E49" s="58">
        <f>SUM(E45:E47)</f>
        <v>0</v>
      </c>
      <c r="F49" s="43"/>
      <c r="H49" s="45"/>
    </row>
    <row r="50" spans="1:8" s="44" customFormat="1" ht="14.4" thickBot="1" x14ac:dyDescent="0.35">
      <c r="A50" s="60"/>
      <c r="B50" s="29"/>
      <c r="C50" s="29"/>
      <c r="D50" s="29"/>
      <c r="E50" s="61"/>
      <c r="F50" s="43"/>
      <c r="H50" s="45"/>
    </row>
    <row r="51" spans="1:8" s="80" customFormat="1" x14ac:dyDescent="0.3">
      <c r="A51" s="41" t="s">
        <v>30</v>
      </c>
      <c r="B51" s="77"/>
      <c r="C51" s="77"/>
      <c r="D51" s="77"/>
      <c r="E51" s="78"/>
      <c r="F51" s="79" t="s">
        <v>31</v>
      </c>
      <c r="H51" s="81"/>
    </row>
    <row r="52" spans="1:8" s="44" customFormat="1" x14ac:dyDescent="0.3">
      <c r="A52" s="46" t="s">
        <v>32</v>
      </c>
      <c r="B52" s="72" t="s">
        <v>26</v>
      </c>
      <c r="C52" s="73"/>
      <c r="D52" s="73"/>
      <c r="E52" s="74"/>
      <c r="F52" s="43"/>
      <c r="H52" s="45"/>
    </row>
    <row r="53" spans="1:8" s="44" customFormat="1" x14ac:dyDescent="0.3">
      <c r="A53" s="49" t="s">
        <v>33</v>
      </c>
      <c r="B53" s="50"/>
      <c r="C53" s="51"/>
      <c r="D53" s="51"/>
      <c r="E53" s="52">
        <f t="shared" ref="E53:E57" si="1">B53</f>
        <v>0</v>
      </c>
      <c r="F53" s="23"/>
      <c r="H53" s="45"/>
    </row>
    <row r="54" spans="1:8" s="44" customFormat="1" x14ac:dyDescent="0.3">
      <c r="A54" s="49" t="s">
        <v>34</v>
      </c>
      <c r="B54" s="50"/>
      <c r="C54" s="51"/>
      <c r="D54" s="51"/>
      <c r="E54" s="52">
        <f t="shared" si="1"/>
        <v>0</v>
      </c>
      <c r="F54" s="23"/>
      <c r="H54" s="45"/>
    </row>
    <row r="55" spans="1:8" s="44" customFormat="1" x14ac:dyDescent="0.3">
      <c r="A55" s="49" t="s">
        <v>35</v>
      </c>
      <c r="B55" s="50"/>
      <c r="C55" s="51"/>
      <c r="D55" s="51"/>
      <c r="E55" s="52">
        <f t="shared" si="1"/>
        <v>0</v>
      </c>
      <c r="F55" s="23"/>
      <c r="H55" s="45"/>
    </row>
    <row r="56" spans="1:8" s="44" customFormat="1" x14ac:dyDescent="0.3">
      <c r="A56" s="49" t="s">
        <v>36</v>
      </c>
      <c r="B56" s="50"/>
      <c r="C56" s="51"/>
      <c r="D56" s="51"/>
      <c r="E56" s="52">
        <f t="shared" si="1"/>
        <v>0</v>
      </c>
      <c r="F56" s="23"/>
      <c r="H56" s="45"/>
    </row>
    <row r="57" spans="1:8" s="44" customFormat="1" x14ac:dyDescent="0.3">
      <c r="A57" s="49" t="s">
        <v>37</v>
      </c>
      <c r="B57" s="50"/>
      <c r="C57" s="51"/>
      <c r="D57" s="51"/>
      <c r="E57" s="52">
        <f t="shared" si="1"/>
        <v>0</v>
      </c>
      <c r="F57" s="23"/>
      <c r="H57" s="45"/>
    </row>
    <row r="58" spans="1:8" s="44" customFormat="1" x14ac:dyDescent="0.3">
      <c r="A58" s="53" t="s">
        <v>38</v>
      </c>
      <c r="B58" s="50"/>
      <c r="C58" s="51"/>
      <c r="D58" s="51"/>
      <c r="E58" s="52">
        <f>B58</f>
        <v>0</v>
      </c>
      <c r="F58" s="23"/>
      <c r="H58" s="45"/>
    </row>
    <row r="59" spans="1:8" s="44" customFormat="1" x14ac:dyDescent="0.3">
      <c r="A59" s="49" t="s">
        <v>80</v>
      </c>
      <c r="B59" s="50"/>
      <c r="C59" s="51"/>
      <c r="D59" s="51"/>
      <c r="E59" s="52">
        <f>B59</f>
        <v>0</v>
      </c>
      <c r="F59" s="23"/>
      <c r="H59" s="45"/>
    </row>
    <row r="60" spans="1:8" s="44" customFormat="1" x14ac:dyDescent="0.3">
      <c r="A60" s="49" t="s">
        <v>81</v>
      </c>
      <c r="B60" s="50"/>
      <c r="C60" s="51"/>
      <c r="D60" s="51"/>
      <c r="E60" s="52">
        <f>B60</f>
        <v>0</v>
      </c>
      <c r="F60" s="23"/>
      <c r="H60" s="45"/>
    </row>
    <row r="61" spans="1:8" s="44" customFormat="1" x14ac:dyDescent="0.3">
      <c r="A61" s="49" t="s">
        <v>82</v>
      </c>
      <c r="B61" s="50"/>
      <c r="C61" s="51"/>
      <c r="D61" s="51"/>
      <c r="E61" s="52">
        <f>B61</f>
        <v>0</v>
      </c>
      <c r="F61" s="23"/>
      <c r="H61" s="45"/>
    </row>
    <row r="62" spans="1:8" s="44" customFormat="1" x14ac:dyDescent="0.3">
      <c r="A62" s="63" t="s">
        <v>39</v>
      </c>
      <c r="B62" s="51"/>
      <c r="C62" s="51"/>
      <c r="D62" s="51"/>
      <c r="E62" s="52"/>
      <c r="F62" s="23"/>
      <c r="G62" s="82"/>
      <c r="H62" s="59"/>
    </row>
    <row r="63" spans="1:8" s="44" customFormat="1" ht="14.4" thickBot="1" x14ac:dyDescent="0.35">
      <c r="A63" s="55" t="s">
        <v>10</v>
      </c>
      <c r="B63" s="56"/>
      <c r="C63" s="56"/>
      <c r="D63" s="57"/>
      <c r="E63" s="58">
        <f>SUM(E53:E61)</f>
        <v>0</v>
      </c>
      <c r="F63" s="43"/>
      <c r="H63" s="45"/>
    </row>
    <row r="64" spans="1:8" s="44" customFormat="1" ht="14.4" thickBot="1" x14ac:dyDescent="0.35">
      <c r="A64" s="83"/>
      <c r="B64" s="29"/>
      <c r="C64" s="29"/>
      <c r="D64" s="29"/>
      <c r="E64" s="61"/>
      <c r="F64" s="43"/>
      <c r="H64" s="45"/>
    </row>
    <row r="65" spans="1:8" s="80" customFormat="1" x14ac:dyDescent="0.3">
      <c r="A65" s="41" t="s">
        <v>40</v>
      </c>
      <c r="B65" s="77"/>
      <c r="C65" s="77"/>
      <c r="D65" s="77"/>
      <c r="E65" s="78"/>
      <c r="F65" s="79" t="s">
        <v>31</v>
      </c>
      <c r="H65" s="81"/>
    </row>
    <row r="66" spans="1:8" s="44" customFormat="1" x14ac:dyDescent="0.3">
      <c r="A66" s="46" t="s">
        <v>41</v>
      </c>
      <c r="B66" s="72" t="s">
        <v>26</v>
      </c>
      <c r="C66" s="73"/>
      <c r="D66" s="73"/>
      <c r="E66" s="74"/>
      <c r="F66" s="43"/>
      <c r="H66" s="45"/>
    </row>
    <row r="67" spans="1:8" s="44" customFormat="1" x14ac:dyDescent="0.3">
      <c r="A67" s="49" t="s">
        <v>42</v>
      </c>
      <c r="B67" s="50"/>
      <c r="C67" s="51"/>
      <c r="D67" s="51"/>
      <c r="E67" s="84">
        <f>B67</f>
        <v>0</v>
      </c>
      <c r="F67" s="23"/>
      <c r="H67" s="45"/>
    </row>
    <row r="68" spans="1:8" s="44" customFormat="1" x14ac:dyDescent="0.3">
      <c r="A68" s="49" t="s">
        <v>43</v>
      </c>
      <c r="B68" s="50"/>
      <c r="C68" s="51"/>
      <c r="D68" s="51"/>
      <c r="E68" s="84">
        <f>B68</f>
        <v>0</v>
      </c>
      <c r="F68" s="23"/>
      <c r="H68" s="45"/>
    </row>
    <row r="69" spans="1:8" s="44" customFormat="1" x14ac:dyDescent="0.3">
      <c r="A69" s="49" t="s">
        <v>44</v>
      </c>
      <c r="B69" s="50"/>
      <c r="C69" s="51"/>
      <c r="D69" s="51"/>
      <c r="E69" s="84">
        <f>B69</f>
        <v>0</v>
      </c>
      <c r="F69" s="23"/>
      <c r="H69" s="45"/>
    </row>
    <row r="70" spans="1:8" s="44" customFormat="1" x14ac:dyDescent="0.3">
      <c r="A70" s="49" t="s">
        <v>83</v>
      </c>
      <c r="B70" s="50"/>
      <c r="C70" s="51"/>
      <c r="D70" s="51"/>
      <c r="E70" s="84">
        <f>B70</f>
        <v>0</v>
      </c>
      <c r="F70" s="23"/>
      <c r="H70" s="45"/>
    </row>
    <row r="71" spans="1:8" s="44" customFormat="1" ht="14.4" thickBot="1" x14ac:dyDescent="0.35">
      <c r="A71" s="55" t="s">
        <v>10</v>
      </c>
      <c r="B71" s="56"/>
      <c r="C71" s="56"/>
      <c r="D71" s="57"/>
      <c r="E71" s="58">
        <f>SUM(E67:E70)</f>
        <v>0</v>
      </c>
      <c r="F71" s="43"/>
      <c r="G71" s="82"/>
      <c r="H71" s="59"/>
    </row>
    <row r="72" spans="1:8" s="44" customFormat="1" x14ac:dyDescent="0.3">
      <c r="A72" s="60"/>
      <c r="B72" s="29"/>
      <c r="C72" s="29"/>
      <c r="D72" s="29"/>
      <c r="E72" s="61"/>
      <c r="F72" s="43"/>
      <c r="H72" s="45"/>
    </row>
    <row r="73" spans="1:8" s="44" customFormat="1" ht="14.4" thickBot="1" x14ac:dyDescent="0.35">
      <c r="A73" s="85" t="s">
        <v>85</v>
      </c>
      <c r="B73" s="86">
        <f>E17+E27+E33+E41+E71+E63+E49</f>
        <v>0</v>
      </c>
      <c r="C73" s="86"/>
      <c r="D73" s="86"/>
      <c r="E73" s="87"/>
      <c r="F73" s="43"/>
      <c r="H73" s="45"/>
    </row>
    <row r="74" spans="1:8" s="44" customFormat="1" x14ac:dyDescent="0.3">
      <c r="A74" s="21"/>
      <c r="B74" s="21"/>
      <c r="C74" s="21"/>
      <c r="D74" s="21"/>
      <c r="E74" s="21"/>
      <c r="H74" s="45"/>
    </row>
    <row r="75" spans="1:8" ht="14.4" thickBot="1" x14ac:dyDescent="0.35">
      <c r="A75" s="88"/>
      <c r="B75" s="88"/>
      <c r="C75" s="89"/>
      <c r="D75" s="89"/>
      <c r="E75" s="88"/>
    </row>
    <row r="76" spans="1:8" x14ac:dyDescent="0.3">
      <c r="A76" s="93" t="s">
        <v>45</v>
      </c>
      <c r="B76" s="94"/>
      <c r="C76" s="19"/>
      <c r="D76" s="95"/>
      <c r="E76" s="96"/>
    </row>
    <row r="77" spans="1:8" x14ac:dyDescent="0.3">
      <c r="A77" s="97" t="s">
        <v>46</v>
      </c>
      <c r="B77" s="91"/>
      <c r="C77" s="28"/>
      <c r="D77" s="43"/>
      <c r="E77" s="98"/>
    </row>
    <row r="78" spans="1:8" x14ac:dyDescent="0.3">
      <c r="A78" s="97" t="s">
        <v>47</v>
      </c>
      <c r="B78" s="91"/>
      <c r="C78" s="28"/>
      <c r="D78" s="43"/>
      <c r="E78" s="98"/>
    </row>
    <row r="79" spans="1:8" ht="14.4" thickBot="1" x14ac:dyDescent="0.35">
      <c r="A79" s="99" t="s">
        <v>48</v>
      </c>
      <c r="B79" s="100"/>
      <c r="C79" s="26"/>
      <c r="D79" s="101"/>
      <c r="E79" s="102"/>
    </row>
    <row r="80" spans="1:8" x14ac:dyDescent="0.3">
      <c r="A80" s="92"/>
      <c r="B80" s="92"/>
      <c r="C80" s="92"/>
      <c r="D80" s="92"/>
      <c r="E80" s="92"/>
    </row>
  </sheetData>
  <mergeCells count="24">
    <mergeCell ref="A29:E29"/>
    <mergeCell ref="A33:D33"/>
    <mergeCell ref="C40:D40"/>
    <mergeCell ref="A41:D41"/>
    <mergeCell ref="C39:D39"/>
    <mergeCell ref="C38:D38"/>
    <mergeCell ref="A35:E35"/>
    <mergeCell ref="C36:D36"/>
    <mergeCell ref="A19:E19"/>
    <mergeCell ref="A27:D27"/>
    <mergeCell ref="A9:E9"/>
    <mergeCell ref="A17:D17"/>
    <mergeCell ref="A11:E11"/>
    <mergeCell ref="C37:D37"/>
    <mergeCell ref="A51:E51"/>
    <mergeCell ref="A63:D63"/>
    <mergeCell ref="B73:E73"/>
    <mergeCell ref="B52:E52"/>
    <mergeCell ref="B44:E44"/>
    <mergeCell ref="A49:D49"/>
    <mergeCell ref="A65:E65"/>
    <mergeCell ref="B66:E66"/>
    <mergeCell ref="A71:D71"/>
    <mergeCell ref="A43:E43"/>
  </mergeCell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DD09-3BB6-46F7-B0A0-50EFD14A2168}">
  <sheetPr>
    <pageSetUpPr fitToPage="1"/>
  </sheetPr>
  <dimension ref="A1:F14"/>
  <sheetViews>
    <sheetView workbookViewId="0">
      <selection activeCell="A2" sqref="A2"/>
    </sheetView>
  </sheetViews>
  <sheetFormatPr defaultColWidth="8.77734375" defaultRowHeight="14.4" x14ac:dyDescent="0.3"/>
  <cols>
    <col min="1" max="1" width="49.44140625" bestFit="1" customWidth="1"/>
    <col min="2" max="2" width="14.77734375" customWidth="1"/>
    <col min="3" max="3" width="84.44140625" customWidth="1"/>
  </cols>
  <sheetData>
    <row r="1" spans="1:6" ht="23.4" x14ac:dyDescent="0.45">
      <c r="A1" s="16" t="s">
        <v>49</v>
      </c>
      <c r="B1" s="17"/>
      <c r="C1" s="17"/>
      <c r="D1" s="5"/>
      <c r="E1" s="5"/>
      <c r="F1" s="5"/>
    </row>
    <row r="2" spans="1:6" x14ac:dyDescent="0.3">
      <c r="A2" s="13" t="s">
        <v>50</v>
      </c>
      <c r="B2" s="10" t="s">
        <v>51</v>
      </c>
      <c r="C2" s="10" t="s">
        <v>52</v>
      </c>
    </row>
    <row r="3" spans="1:6" x14ac:dyDescent="0.3">
      <c r="A3" s="1"/>
      <c r="B3" s="2"/>
      <c r="C3" s="2"/>
    </row>
    <row r="4" spans="1:6" x14ac:dyDescent="0.3">
      <c r="A4" s="1"/>
      <c r="B4" s="2"/>
      <c r="C4" s="2"/>
    </row>
    <row r="5" spans="1:6" x14ac:dyDescent="0.3">
      <c r="A5" s="1"/>
      <c r="B5" s="2"/>
      <c r="C5" s="2"/>
    </row>
    <row r="6" spans="1:6" x14ac:dyDescent="0.3">
      <c r="A6" s="1"/>
      <c r="B6" s="2"/>
      <c r="C6" s="2"/>
    </row>
    <row r="7" spans="1:6" x14ac:dyDescent="0.3">
      <c r="A7" s="1"/>
      <c r="B7" s="2"/>
      <c r="C7" s="2"/>
      <c r="D7" s="6"/>
    </row>
    <row r="8" spans="1:6" x14ac:dyDescent="0.3">
      <c r="A8" s="1"/>
      <c r="B8" s="2"/>
      <c r="C8" s="2"/>
      <c r="D8" s="6"/>
    </row>
    <row r="9" spans="1:6" x14ac:dyDescent="0.3">
      <c r="A9" s="1"/>
      <c r="B9" s="2"/>
      <c r="C9" s="2"/>
      <c r="D9" s="6"/>
    </row>
    <row r="10" spans="1:6" x14ac:dyDescent="0.3">
      <c r="A10" s="1"/>
      <c r="B10" s="2"/>
      <c r="C10" s="2"/>
    </row>
    <row r="11" spans="1:6" x14ac:dyDescent="0.3">
      <c r="A11" s="1"/>
      <c r="B11" s="2"/>
      <c r="C11" s="2"/>
    </row>
    <row r="12" spans="1:6" x14ac:dyDescent="0.3">
      <c r="A12" s="1"/>
      <c r="B12" s="2"/>
      <c r="C12" s="2"/>
    </row>
    <row r="13" spans="1:6" x14ac:dyDescent="0.3">
      <c r="A13" s="1"/>
      <c r="B13" s="2"/>
      <c r="C13" s="2"/>
    </row>
    <row r="14" spans="1:6" x14ac:dyDescent="0.3">
      <c r="A14" s="1"/>
      <c r="B14" s="2"/>
      <c r="C14" s="2"/>
    </row>
  </sheetData>
  <mergeCells count="1">
    <mergeCell ref="A1:C1"/>
  </mergeCells>
  <pageMargins left="0.7" right="0.7" top="0.75" bottom="0.75" header="0.3" footer="0.3"/>
  <pageSetup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AA1C-F79B-4E82-9392-9983C0BF7A71}">
  <sheetPr>
    <pageSetUpPr fitToPage="1"/>
  </sheetPr>
  <dimension ref="A1:D15"/>
  <sheetViews>
    <sheetView zoomScale="141" workbookViewId="0">
      <selection activeCell="A13" sqref="A13"/>
    </sheetView>
  </sheetViews>
  <sheetFormatPr defaultColWidth="8.77734375" defaultRowHeight="14.4" x14ac:dyDescent="0.3"/>
  <cols>
    <col min="1" max="1" width="25.44140625" bestFit="1" customWidth="1"/>
    <col min="2" max="4" width="17.44140625" customWidth="1"/>
  </cols>
  <sheetData>
    <row r="1" spans="1:4" ht="23.4" x14ac:dyDescent="0.45">
      <c r="A1" s="14" t="s">
        <v>53</v>
      </c>
      <c r="B1" s="15"/>
      <c r="C1" s="15"/>
      <c r="D1" s="15"/>
    </row>
    <row r="2" spans="1:4" x14ac:dyDescent="0.3">
      <c r="A2" s="12" t="s">
        <v>53</v>
      </c>
      <c r="B2" s="11" t="s">
        <v>54</v>
      </c>
      <c r="C2" s="9" t="s">
        <v>55</v>
      </c>
      <c r="D2" s="9" t="s">
        <v>56</v>
      </c>
    </row>
    <row r="3" spans="1:4" x14ac:dyDescent="0.3">
      <c r="A3" s="3" t="s">
        <v>57</v>
      </c>
      <c r="B3" s="4"/>
      <c r="C3" s="4"/>
      <c r="D3" s="4"/>
    </row>
    <row r="4" spans="1:4" x14ac:dyDescent="0.3">
      <c r="A4" s="3" t="s">
        <v>58</v>
      </c>
      <c r="B4" s="4"/>
      <c r="C4" s="4"/>
      <c r="D4" s="4"/>
    </row>
    <row r="5" spans="1:4" x14ac:dyDescent="0.3">
      <c r="A5" s="3" t="s">
        <v>59</v>
      </c>
      <c r="B5" s="4"/>
      <c r="C5" s="4"/>
      <c r="D5" s="4"/>
    </row>
    <row r="6" spans="1:4" x14ac:dyDescent="0.3">
      <c r="A6" s="3" t="s">
        <v>60</v>
      </c>
      <c r="B6" s="4"/>
      <c r="C6" s="4"/>
      <c r="D6" s="4"/>
    </row>
    <row r="7" spans="1:4" x14ac:dyDescent="0.3">
      <c r="A7" s="3" t="s">
        <v>61</v>
      </c>
      <c r="B7" s="4"/>
      <c r="C7" s="4"/>
      <c r="D7" s="4"/>
    </row>
    <row r="8" spans="1:4" x14ac:dyDescent="0.3">
      <c r="A8" s="3" t="s">
        <v>62</v>
      </c>
      <c r="B8" s="4"/>
      <c r="C8" s="4"/>
      <c r="D8" s="4"/>
    </row>
    <row r="9" spans="1:4" x14ac:dyDescent="0.3">
      <c r="A9" s="3" t="s">
        <v>63</v>
      </c>
      <c r="B9" s="4"/>
      <c r="C9" s="4"/>
      <c r="D9" s="4"/>
    </row>
    <row r="10" spans="1:4" x14ac:dyDescent="0.3">
      <c r="A10" s="3" t="s">
        <v>64</v>
      </c>
      <c r="B10" s="4"/>
      <c r="C10" s="4"/>
      <c r="D10" s="4"/>
    </row>
    <row r="11" spans="1:4" x14ac:dyDescent="0.3">
      <c r="A11" s="3" t="s">
        <v>65</v>
      </c>
      <c r="B11" s="4"/>
      <c r="C11" s="4"/>
      <c r="D11" s="4"/>
    </row>
    <row r="13" spans="1:4" x14ac:dyDescent="0.3">
      <c r="A13" s="7"/>
      <c r="B13" s="7"/>
      <c r="C13" s="7"/>
      <c r="D13" s="7"/>
    </row>
    <row r="14" spans="1:4" x14ac:dyDescent="0.3">
      <c r="A14" s="7"/>
      <c r="B14" s="7"/>
      <c r="C14" s="7"/>
      <c r="D14" s="7"/>
    </row>
    <row r="15" spans="1:4" x14ac:dyDescent="0.3">
      <c r="A15" s="7"/>
      <c r="B15" s="8"/>
      <c r="C15" s="7"/>
      <c r="D15" s="7"/>
    </row>
  </sheetData>
  <mergeCells count="1">
    <mergeCell ref="A1:D1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0EC4CE-750D-4955-AB69-39E48F975369}">
  <ds:schemaRefs>
    <ds:schemaRef ds:uri="http://schemas.microsoft.com/office/2006/metadata/properties"/>
    <ds:schemaRef ds:uri="http://schemas.microsoft.com/office/infopath/2007/PartnerControls"/>
    <ds:schemaRef ds:uri="f5396b34-1d25-4036-8c7d-9f1037064d1f"/>
    <ds:schemaRef ds:uri="1899c85b-99f3-42d1-97da-a55e36ef9639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350043AC-053C-48C5-A5B2-3A8C1FDEB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9C1F17-AEAC-45CC-83C2-78554626FD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</vt:lpstr>
      <vt:lpstr>Aanvullende dienstverlening</vt:lpstr>
      <vt:lpstr>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2022-02-28T16:56:47Z</dcterms:created>
  <dcterms:modified xsi:type="dcterms:W3CDTF">2025-02-20T10:44:00Z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MediaServiceImageTags">
    <vt:lpwstr/>
  </property>
</Properties>
</file>