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https://sittardgeleen.sharepoint.com/sites/Soortenmanagementplan/Shared Documents/Algemeen/Aanbestedingsdocumenten/"/>
    </mc:Choice>
  </mc:AlternateContent>
  <xr:revisionPtr revIDLastSave="300" documentId="8_{51A0A6D3-D797-4AF0-87C0-03E1DF3ECE7F}" xr6:coauthVersionLast="47" xr6:coauthVersionMax="47" xr10:uidLastSave="{577ED076-C36F-455E-9424-8C77475967F6}"/>
  <bookViews>
    <workbookView xWindow="-120" yWindow="-120" windowWidth="29040" windowHeight="15720" xr2:uid="{8D3FAD4B-D743-427A-87E6-B63AECB1BD44}"/>
  </bookViews>
  <sheets>
    <sheet name="Blad1" sheetId="1" r:id="rId1"/>
    <sheet name="Blad2"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1" i="1" l="1"/>
  <c r="D21" i="1"/>
  <c r="C20" i="1"/>
  <c r="C19" i="1"/>
  <c r="C17" i="1"/>
  <c r="C12" i="1"/>
  <c r="C11" i="1"/>
  <c r="C9" i="1"/>
  <c r="C7" i="1"/>
</calcChain>
</file>

<file path=xl/sharedStrings.xml><?xml version="1.0" encoding="utf-8"?>
<sst xmlns="http://schemas.openxmlformats.org/spreadsheetml/2006/main" count="37" uniqueCount="37">
  <si>
    <r>
      <t>Aanbest</t>
    </r>
    <r>
      <rPr>
        <sz val="11"/>
        <rFont val="Calibri"/>
        <family val="2"/>
        <scheme val="minor"/>
      </rPr>
      <t>eding opzetten (pre-)SMP</t>
    </r>
    <r>
      <rPr>
        <sz val="11"/>
        <color theme="1"/>
        <rFont val="Calibri"/>
        <family val="2"/>
        <scheme val="minor"/>
      </rPr>
      <t>, zaaknum</t>
    </r>
    <r>
      <rPr>
        <sz val="11"/>
        <rFont val="Calibri"/>
        <family val="2"/>
        <scheme val="minor"/>
      </rPr>
      <t>mer Z/23/487969</t>
    </r>
  </si>
  <si>
    <t xml:space="preserve">Het is niet toegestaan om wijzigingen aan te brengen op het prijzenblad, met uitzondering van het invullen van de gele cellen. </t>
  </si>
  <si>
    <t xml:space="preserve">De inschrijver verklaart door het ondertekenen van Bijlage 1. Verklaring omtrent inschrijving dit prijzenblad rechtsgeldig. </t>
  </si>
  <si>
    <t xml:space="preserve">Inschrijver moet alle gele cellen voorzien van een bedrag in euro's. Nul (€ 0,-) of negatieve tarieven zijn niet toegestaan. </t>
  </si>
  <si>
    <t>Totaal excl. Btw</t>
  </si>
  <si>
    <t xml:space="preserve">Bijlage 5a. Prijzenblad - Perceel 1 Gemeente Sittard-Geleen </t>
  </si>
  <si>
    <t xml:space="preserve">Eenmalige kosten </t>
  </si>
  <si>
    <t xml:space="preserve">Vergunningsaanvraag Pre-SMP </t>
  </si>
  <si>
    <t xml:space="preserve">Deelgebieden </t>
  </si>
  <si>
    <t xml:space="preserve">Hectare (ha) </t>
  </si>
  <si>
    <t>Holtum</t>
  </si>
  <si>
    <t>Buchten</t>
  </si>
  <si>
    <t>Born</t>
  </si>
  <si>
    <t>Papenhoven/Schipperskerk</t>
  </si>
  <si>
    <t>Grevenbicht</t>
  </si>
  <si>
    <t>Obbicht</t>
  </si>
  <si>
    <t>Guttecoven</t>
  </si>
  <si>
    <t>Graetheide</t>
  </si>
  <si>
    <t>Einighausen</t>
  </si>
  <si>
    <t>Limbricht</t>
  </si>
  <si>
    <t>Sittard</t>
  </si>
  <si>
    <t>Windraak</t>
  </si>
  <si>
    <t>Munstergeleen</t>
  </si>
  <si>
    <t>Geleen</t>
  </si>
  <si>
    <t>1, 2</t>
  </si>
  <si>
    <t>3, 4</t>
  </si>
  <si>
    <t>5 t/m 8</t>
  </si>
  <si>
    <t>10, 11</t>
  </si>
  <si>
    <t>12, 13</t>
  </si>
  <si>
    <t>16, 17</t>
  </si>
  <si>
    <t>18 t/m 46, 108, 109</t>
  </si>
  <si>
    <t>48 t/m 51</t>
  </si>
  <si>
    <t>52 t/m 71</t>
  </si>
  <si>
    <t xml:space="preserve">Kern </t>
  </si>
  <si>
    <t xml:space="preserve">Prijs excl. Btw </t>
  </si>
  <si>
    <t xml:space="preserve">Het betreft all-in prijzen. De inschrijver moet alle kosten verdisconteerd hebben in haar prijzen. </t>
  </si>
  <si>
    <t xml:space="preserve">Indien een inschrijver van mening is dat een post ontbreekt of separaat vermeldt moet worden kan dat aangegeven worden middels het stellen van vragen ten behoeve van de Nota van Inlichtingen.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</si>
</sst>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6" x14ac:knownFonts="1">
    <font>
      <sz val="11"/>
      <color theme="1"/>
      <name val="Calibri"/>
      <family val="2"/>
      <scheme val="minor"/>
    </font>
    <font>
      <sz val="11"/>
      <color theme="1"/>
      <name val="Calibri"/>
      <family val="2"/>
      <scheme val="minor"/>
    </font>
    <font>
      <b/>
      <sz val="14"/>
      <color theme="3"/>
      <name val="Calibri"/>
      <family val="2"/>
      <scheme val="minor"/>
    </font>
    <font>
      <b/>
      <sz val="11"/>
      <color theme="1"/>
      <name val="Calibri"/>
      <family val="2"/>
      <scheme val="minor"/>
    </font>
    <font>
      <sz val="11"/>
      <name val="Calibri"/>
      <family val="2"/>
      <scheme val="minor"/>
    </font>
    <font>
      <sz val="8"/>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4" tint="0.59999389629810485"/>
        <bgColor indexed="64"/>
      </patternFill>
    </fill>
  </fills>
  <borders count="28">
    <border>
      <left/>
      <right/>
      <top/>
      <bottom/>
      <diagonal/>
    </border>
    <border>
      <left style="medium">
        <color auto="1"/>
      </left>
      <right/>
      <top style="medium">
        <color auto="1"/>
      </top>
      <bottom/>
      <diagonal/>
    </border>
    <border>
      <left/>
      <right style="medium">
        <color auto="1"/>
      </right>
      <top style="medium">
        <color auto="1"/>
      </top>
      <bottom/>
      <diagonal/>
    </border>
    <border>
      <left style="hair">
        <color auto="1"/>
      </left>
      <right style="medium">
        <color auto="1"/>
      </right>
      <top style="hair">
        <color auto="1"/>
      </top>
      <bottom style="hair">
        <color auto="1"/>
      </bottom>
      <diagonal/>
    </border>
    <border>
      <left/>
      <right/>
      <top style="medium">
        <color auto="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auto="1"/>
      </left>
      <right style="medium">
        <color indexed="64"/>
      </right>
      <top style="medium">
        <color auto="1"/>
      </top>
      <bottom style="medium">
        <color indexed="64"/>
      </bottom>
      <diagonal/>
    </border>
    <border>
      <left/>
      <right/>
      <top style="medium">
        <color auto="1"/>
      </top>
      <bottom style="hair">
        <color auto="1"/>
      </bottom>
      <diagonal/>
    </border>
    <border>
      <left/>
      <right/>
      <top style="hair">
        <color auto="1"/>
      </top>
      <bottom style="hair">
        <color auto="1"/>
      </bottom>
      <diagonal/>
    </border>
    <border>
      <left/>
      <right/>
      <top style="hair">
        <color auto="1"/>
      </top>
      <bottom style="medium">
        <color auto="1"/>
      </bottom>
      <diagonal/>
    </border>
    <border>
      <left style="medium">
        <color auto="1"/>
      </left>
      <right/>
      <top style="medium">
        <color auto="1"/>
      </top>
      <bottom style="hair">
        <color auto="1"/>
      </bottom>
      <diagonal/>
    </border>
    <border>
      <left style="medium">
        <color auto="1"/>
      </left>
      <right/>
      <top style="hair">
        <color auto="1"/>
      </top>
      <bottom style="hair">
        <color auto="1"/>
      </bottom>
      <diagonal/>
    </border>
    <border>
      <left style="medium">
        <color auto="1"/>
      </left>
      <right/>
      <top style="hair">
        <color auto="1"/>
      </top>
      <bottom style="medium">
        <color auto="1"/>
      </bottom>
      <diagonal/>
    </border>
    <border>
      <left/>
      <right style="medium">
        <color indexed="64"/>
      </right>
      <top style="medium">
        <color indexed="64"/>
      </top>
      <bottom style="hair">
        <color auto="1"/>
      </bottom>
      <diagonal/>
    </border>
    <border>
      <left/>
      <right style="medium">
        <color indexed="64"/>
      </right>
      <top style="hair">
        <color auto="1"/>
      </top>
      <bottom style="hair">
        <color auto="1"/>
      </bottom>
      <diagonal/>
    </border>
    <border>
      <left/>
      <right style="medium">
        <color indexed="64"/>
      </right>
      <top style="hair">
        <color auto="1"/>
      </top>
      <bottom style="medium">
        <color indexed="64"/>
      </bottom>
      <diagonal/>
    </border>
    <border>
      <left style="medium">
        <color indexed="64"/>
      </left>
      <right style="hair">
        <color auto="1"/>
      </right>
      <top style="medium">
        <color indexed="64"/>
      </top>
      <bottom style="medium">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right style="hair">
        <color auto="1"/>
      </right>
      <top style="medium">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43">
    <xf numFmtId="0" fontId="0" fillId="0" borderId="0" xfId="0"/>
    <xf numFmtId="0" fontId="0" fillId="0" borderId="0" xfId="0" applyAlignment="1">
      <alignment horizontal="left" vertical="top" wrapText="1"/>
    </xf>
    <xf numFmtId="0" fontId="0" fillId="0" borderId="0" xfId="0" applyAlignment="1">
      <alignment horizontal="left" vertical="top"/>
    </xf>
    <xf numFmtId="0" fontId="0" fillId="3" borderId="0" xfId="0" applyFill="1" applyAlignment="1">
      <alignment horizontal="left" vertical="top" wrapText="1"/>
    </xf>
    <xf numFmtId="0" fontId="0" fillId="3" borderId="0" xfId="0" applyFill="1" applyAlignment="1">
      <alignment horizontal="left" vertical="top"/>
    </xf>
    <xf numFmtId="44" fontId="0" fillId="4" borderId="8" xfId="1" applyFont="1" applyFill="1" applyBorder="1" applyAlignment="1">
      <alignment horizontal="center" vertical="center"/>
    </xf>
    <xf numFmtId="44" fontId="0" fillId="4" borderId="3" xfId="1" applyFont="1" applyFill="1" applyBorder="1" applyAlignment="1">
      <alignment horizontal="center" vertical="center"/>
    </xf>
    <xf numFmtId="0" fontId="2" fillId="3" borderId="4" xfId="0" applyFont="1" applyFill="1" applyBorder="1" applyAlignment="1">
      <alignment vertical="center" wrapText="1"/>
    </xf>
    <xf numFmtId="0" fontId="2" fillId="3" borderId="2" xfId="0" applyFont="1" applyFill="1" applyBorder="1" applyAlignment="1">
      <alignment vertical="center" wrapText="1"/>
    </xf>
    <xf numFmtId="0" fontId="2" fillId="3" borderId="1" xfId="0" applyFont="1" applyFill="1" applyBorder="1" applyAlignment="1">
      <alignment vertical="center"/>
    </xf>
    <xf numFmtId="44" fontId="0" fillId="2" borderId="5" xfId="1" applyFont="1" applyFill="1" applyBorder="1" applyAlignment="1">
      <alignment vertical="center"/>
    </xf>
    <xf numFmtId="44" fontId="0" fillId="2" borderId="6" xfId="1" applyFont="1" applyFill="1" applyBorder="1" applyAlignment="1">
      <alignment vertical="center"/>
    </xf>
    <xf numFmtId="44" fontId="0" fillId="2" borderId="7" xfId="1" applyFont="1" applyFill="1" applyBorder="1" applyAlignment="1">
      <alignment vertical="center"/>
    </xf>
    <xf numFmtId="0" fontId="3" fillId="5" borderId="18" xfId="0" applyFont="1" applyFill="1" applyBorder="1" applyAlignment="1">
      <alignment vertical="center" wrapText="1"/>
    </xf>
    <xf numFmtId="0" fontId="3" fillId="5" borderId="6" xfId="0" applyFont="1" applyFill="1" applyBorder="1" applyAlignment="1">
      <alignment vertical="center" wrapText="1"/>
    </xf>
    <xf numFmtId="44" fontId="0" fillId="5" borderId="8" xfId="0" applyNumberFormat="1" applyFill="1" applyBorder="1" applyAlignment="1">
      <alignment horizontal="center" vertical="center"/>
    </xf>
    <xf numFmtId="44" fontId="0" fillId="4" borderId="21" xfId="1" applyFont="1" applyFill="1" applyBorder="1" applyAlignment="1">
      <alignment horizontal="center" vertical="center"/>
    </xf>
    <xf numFmtId="44" fontId="0" fillId="4" borderId="26" xfId="1" applyFont="1" applyFill="1" applyBorder="1" applyAlignment="1">
      <alignment horizontal="center" vertical="center"/>
    </xf>
    <xf numFmtId="0" fontId="0" fillId="2" borderId="1" xfId="0" applyFill="1" applyBorder="1" applyAlignment="1">
      <alignment horizontal="left" vertical="center" wrapText="1"/>
    </xf>
    <xf numFmtId="0" fontId="0" fillId="2" borderId="4" xfId="0" applyFill="1" applyBorder="1" applyAlignment="1">
      <alignment horizontal="left" vertical="center" wrapText="1"/>
    </xf>
    <xf numFmtId="0" fontId="0" fillId="2" borderId="5" xfId="0" applyFill="1" applyBorder="1" applyAlignment="1">
      <alignment horizontal="left" vertical="center" wrapText="1"/>
    </xf>
    <xf numFmtId="0" fontId="0" fillId="2" borderId="6" xfId="0" applyFill="1" applyBorder="1" applyAlignment="1">
      <alignment horizontal="left" vertical="center" wrapText="1"/>
    </xf>
    <xf numFmtId="0" fontId="0" fillId="2" borderId="7" xfId="0" applyFill="1" applyBorder="1" applyAlignment="1">
      <alignment horizontal="left" vertical="center" wrapText="1"/>
    </xf>
    <xf numFmtId="0" fontId="0" fillId="0" borderId="19" xfId="0" applyBorder="1" applyAlignment="1">
      <alignment horizontal="left" vertical="center" wrapText="1"/>
    </xf>
    <xf numFmtId="0" fontId="0" fillId="0" borderId="22" xfId="0" applyBorder="1" applyAlignment="1">
      <alignment horizontal="left" vertical="center" wrapText="1"/>
    </xf>
    <xf numFmtId="0" fontId="0" fillId="0" borderId="24" xfId="0" applyBorder="1" applyAlignment="1">
      <alignment horizontal="left" vertical="center" wrapText="1"/>
    </xf>
    <xf numFmtId="0" fontId="0" fillId="0" borderId="20" xfId="0" applyBorder="1" applyAlignment="1">
      <alignment horizontal="center" vertical="center" wrapText="1"/>
    </xf>
    <xf numFmtId="0" fontId="0" fillId="0" borderId="23" xfId="0" applyBorder="1" applyAlignment="1">
      <alignment horizontal="center" vertical="center" wrapText="1"/>
    </xf>
    <xf numFmtId="0" fontId="0" fillId="0" borderId="25" xfId="0" applyBorder="1" applyAlignment="1">
      <alignment horizontal="center" vertical="center" wrapText="1"/>
    </xf>
    <xf numFmtId="0" fontId="3" fillId="5" borderId="6" xfId="0" applyFont="1" applyFill="1" applyBorder="1" applyAlignment="1">
      <alignment horizontal="center"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27" xfId="0" applyBorder="1" applyAlignment="1">
      <alignment horizontal="left" vertical="center" wrapText="1"/>
    </xf>
    <xf numFmtId="0" fontId="0" fillId="0" borderId="12" xfId="0" applyBorder="1" applyAlignment="1">
      <alignment horizontal="left" vertical="top" wrapText="1"/>
    </xf>
    <xf numFmtId="0" fontId="0" fillId="0" borderId="9" xfId="0" applyBorder="1" applyAlignment="1">
      <alignment horizontal="left" vertical="top" wrapText="1"/>
    </xf>
    <xf numFmtId="0" fontId="0" fillId="0" borderId="15" xfId="0" applyBorder="1" applyAlignment="1">
      <alignment horizontal="left" vertical="top" wrapText="1"/>
    </xf>
    <xf numFmtId="44" fontId="0" fillId="0" borderId="13" xfId="1" applyFont="1" applyBorder="1" applyAlignment="1">
      <alignment horizontal="left" vertical="top" wrapText="1"/>
    </xf>
    <xf numFmtId="44" fontId="0" fillId="0" borderId="10" xfId="1" applyFont="1" applyBorder="1" applyAlignment="1">
      <alignment horizontal="left" vertical="top" wrapText="1"/>
    </xf>
    <xf numFmtId="44" fontId="0" fillId="0" borderId="16" xfId="1" applyFont="1" applyBorder="1" applyAlignment="1">
      <alignment horizontal="left" vertical="top" wrapText="1"/>
    </xf>
    <xf numFmtId="0" fontId="0" fillId="0" borderId="14" xfId="0" applyBorder="1" applyAlignment="1">
      <alignment horizontal="left" vertical="top" wrapText="1"/>
    </xf>
    <xf numFmtId="0" fontId="0" fillId="0" borderId="11" xfId="0" applyBorder="1" applyAlignment="1">
      <alignment horizontal="left" vertical="top" wrapText="1"/>
    </xf>
    <xf numFmtId="0" fontId="0" fillId="0" borderId="17" xfId="0" applyBorder="1" applyAlignment="1">
      <alignment horizontal="left" vertical="top" wrapText="1"/>
    </xf>
    <xf numFmtId="0" fontId="0" fillId="2" borderId="2" xfId="0" applyFill="1" applyBorder="1" applyAlignment="1">
      <alignment horizontal="left" vertical="top" wrapText="1"/>
    </xf>
  </cellXfs>
  <cellStyles count="2">
    <cellStyle name="Standaard" xfId="0" builtinId="0"/>
    <cellStyle name="Valuta" xfId="1" builtinId="4"/>
  </cellStyles>
  <dxfs count="0"/>
  <tableStyles count="0" defaultTableStyle="TableStyleMedium2" defaultPivotStyle="PivotStyleLight16"/>
  <colors>
    <mruColors>
      <color rgb="FF44546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1345012</xdr:colOff>
      <xdr:row>0</xdr:row>
      <xdr:rowOff>59552</xdr:rowOff>
    </xdr:from>
    <xdr:to>
      <xdr:col>3</xdr:col>
      <xdr:colOff>3058075</xdr:colOff>
      <xdr:row>0</xdr:row>
      <xdr:rowOff>438646</xdr:rowOff>
    </xdr:to>
    <xdr:pic>
      <xdr:nvPicPr>
        <xdr:cNvPr id="2" name="Afbeelding 1">
          <a:extLst>
            <a:ext uri="{FF2B5EF4-FFF2-40B4-BE49-F238E27FC236}">
              <a16:creationId xmlns:a16="http://schemas.microsoft.com/office/drawing/2014/main" id="{C1E735E9-BB5E-455F-8D33-F06FE0F3D1F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126437" y="59552"/>
          <a:ext cx="1713063" cy="379094"/>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298159-8C12-4123-9F7E-17406667326E}">
  <dimension ref="A1:D27"/>
  <sheetViews>
    <sheetView showGridLines="0" tabSelected="1" topLeftCell="A9" zoomScaleNormal="100" workbookViewId="0">
      <selection activeCell="L26" sqref="L26"/>
    </sheetView>
  </sheetViews>
  <sheetFormatPr defaultRowHeight="15" x14ac:dyDescent="0.25"/>
  <cols>
    <col min="1" max="1" width="26.85546875" style="1" customWidth="1"/>
    <col min="2" max="2" width="19.5703125" style="1" customWidth="1"/>
    <col min="3" max="3" width="13.7109375" style="1" customWidth="1"/>
    <col min="4" max="4" width="47.7109375" style="2" customWidth="1"/>
    <col min="5" max="5" width="32.28515625" customWidth="1"/>
  </cols>
  <sheetData>
    <row r="1" spans="1:4" ht="39" customHeight="1" thickBot="1" x14ac:dyDescent="0.3">
      <c r="A1" s="9" t="s">
        <v>5</v>
      </c>
      <c r="B1" s="7"/>
      <c r="C1" s="7"/>
      <c r="D1" s="8"/>
    </row>
    <row r="2" spans="1:4" ht="27.75" customHeight="1" thickBot="1" x14ac:dyDescent="0.3">
      <c r="A2" s="10" t="s">
        <v>0</v>
      </c>
      <c r="B2" s="11"/>
      <c r="C2" s="11"/>
      <c r="D2" s="12"/>
    </row>
    <row r="3" spans="1:4" ht="15.75" thickBot="1" x14ac:dyDescent="0.3">
      <c r="A3" s="3"/>
      <c r="B3" s="3"/>
      <c r="C3" s="3"/>
      <c r="D3" s="4"/>
    </row>
    <row r="4" spans="1:4" ht="19.5" customHeight="1" thickBot="1" x14ac:dyDescent="0.3">
      <c r="A4" s="18" t="s">
        <v>6</v>
      </c>
      <c r="B4" s="19"/>
      <c r="C4" s="19"/>
      <c r="D4" s="42" t="s">
        <v>34</v>
      </c>
    </row>
    <row r="5" spans="1:4" ht="19.5" customHeight="1" thickBot="1" x14ac:dyDescent="0.3">
      <c r="A5" s="30" t="s">
        <v>7</v>
      </c>
      <c r="B5" s="31"/>
      <c r="C5" s="32"/>
      <c r="D5" s="5">
        <v>0</v>
      </c>
    </row>
    <row r="6" spans="1:4" ht="19.5" customHeight="1" thickBot="1" x14ac:dyDescent="0.3">
      <c r="A6" s="20" t="s">
        <v>33</v>
      </c>
      <c r="B6" s="21" t="s">
        <v>8</v>
      </c>
      <c r="C6" s="21" t="s">
        <v>9</v>
      </c>
      <c r="D6" s="22"/>
    </row>
    <row r="7" spans="1:4" ht="19.5" customHeight="1" x14ac:dyDescent="0.25">
      <c r="A7" s="23" t="s">
        <v>10</v>
      </c>
      <c r="B7" s="26" t="s">
        <v>24</v>
      </c>
      <c r="C7" s="26">
        <f>215+46</f>
        <v>261</v>
      </c>
      <c r="D7" s="16">
        <v>0</v>
      </c>
    </row>
    <row r="8" spans="1:4" ht="19.5" customHeight="1" x14ac:dyDescent="0.25">
      <c r="A8" s="24" t="s">
        <v>11</v>
      </c>
      <c r="B8" s="27" t="s">
        <v>25</v>
      </c>
      <c r="C8" s="27">
        <v>67</v>
      </c>
      <c r="D8" s="6">
        <v>0</v>
      </c>
    </row>
    <row r="9" spans="1:4" ht="19.5" customHeight="1" x14ac:dyDescent="0.25">
      <c r="A9" s="24" t="s">
        <v>12</v>
      </c>
      <c r="B9" s="27" t="s">
        <v>26</v>
      </c>
      <c r="C9" s="27">
        <f>77+52+29+35</f>
        <v>193</v>
      </c>
      <c r="D9" s="6">
        <v>0</v>
      </c>
    </row>
    <row r="10" spans="1:4" ht="19.5" customHeight="1" x14ac:dyDescent="0.25">
      <c r="A10" s="24" t="s">
        <v>13</v>
      </c>
      <c r="B10" s="27">
        <v>9</v>
      </c>
      <c r="C10" s="27">
        <v>42</v>
      </c>
      <c r="D10" s="6">
        <v>0</v>
      </c>
    </row>
    <row r="11" spans="1:4" ht="19.5" customHeight="1" x14ac:dyDescent="0.25">
      <c r="A11" s="24" t="s">
        <v>14</v>
      </c>
      <c r="B11" s="27" t="s">
        <v>27</v>
      </c>
      <c r="C11" s="27">
        <f>37+40</f>
        <v>77</v>
      </c>
      <c r="D11" s="6">
        <v>0</v>
      </c>
    </row>
    <row r="12" spans="1:4" ht="19.5" customHeight="1" x14ac:dyDescent="0.25">
      <c r="A12" s="24" t="s">
        <v>15</v>
      </c>
      <c r="B12" s="27" t="s">
        <v>28</v>
      </c>
      <c r="C12" s="27">
        <f>36+51</f>
        <v>87</v>
      </c>
      <c r="D12" s="6">
        <v>0</v>
      </c>
    </row>
    <row r="13" spans="1:4" ht="19.5" customHeight="1" x14ac:dyDescent="0.25">
      <c r="A13" s="24" t="s">
        <v>16</v>
      </c>
      <c r="B13" s="27">
        <v>14</v>
      </c>
      <c r="C13" s="27">
        <v>46</v>
      </c>
      <c r="D13" s="6">
        <v>0</v>
      </c>
    </row>
    <row r="14" spans="1:4" ht="19.5" customHeight="1" x14ac:dyDescent="0.25">
      <c r="A14" s="24" t="s">
        <v>17</v>
      </c>
      <c r="B14" s="27">
        <v>110</v>
      </c>
      <c r="C14" s="27">
        <v>0.4</v>
      </c>
      <c r="D14" s="6">
        <v>0</v>
      </c>
    </row>
    <row r="15" spans="1:4" ht="19.5" customHeight="1" x14ac:dyDescent="0.25">
      <c r="A15" s="24" t="s">
        <v>18</v>
      </c>
      <c r="B15" s="27">
        <v>15</v>
      </c>
      <c r="C15" s="27">
        <v>64</v>
      </c>
      <c r="D15" s="6">
        <v>0</v>
      </c>
    </row>
    <row r="16" spans="1:4" ht="19.5" customHeight="1" x14ac:dyDescent="0.25">
      <c r="A16" s="24" t="s">
        <v>19</v>
      </c>
      <c r="B16" s="27" t="s">
        <v>29</v>
      </c>
      <c r="C16" s="27">
        <v>72</v>
      </c>
      <c r="D16" s="6">
        <v>0</v>
      </c>
    </row>
    <row r="17" spans="1:4" ht="19.5" customHeight="1" x14ac:dyDescent="0.25">
      <c r="A17" s="24" t="s">
        <v>20</v>
      </c>
      <c r="B17" s="27" t="s">
        <v>30</v>
      </c>
      <c r="C17" s="27">
        <f>158+37+54+36+35+33+22+25+38+32+29+30+26+29+31+24+27+22+29+20+67+111+41+59+46+49+42+40+0+0</f>
        <v>1192</v>
      </c>
      <c r="D17" s="6">
        <v>0</v>
      </c>
    </row>
    <row r="18" spans="1:4" ht="19.5" customHeight="1" x14ac:dyDescent="0.25">
      <c r="A18" s="24" t="s">
        <v>21</v>
      </c>
      <c r="B18" s="27">
        <v>47</v>
      </c>
      <c r="C18" s="27">
        <v>11</v>
      </c>
      <c r="D18" s="6">
        <v>0</v>
      </c>
    </row>
    <row r="19" spans="1:4" ht="19.5" customHeight="1" x14ac:dyDescent="0.25">
      <c r="A19" s="24" t="s">
        <v>22</v>
      </c>
      <c r="B19" s="27" t="s">
        <v>31</v>
      </c>
      <c r="C19" s="27">
        <f>34+27+28+33</f>
        <v>122</v>
      </c>
      <c r="D19" s="6">
        <v>0</v>
      </c>
    </row>
    <row r="20" spans="1:4" ht="19.5" customHeight="1" thickBot="1" x14ac:dyDescent="0.3">
      <c r="A20" s="25" t="s">
        <v>23</v>
      </c>
      <c r="B20" s="28" t="s">
        <v>32</v>
      </c>
      <c r="C20" s="28">
        <f>57+37+38+47+45+37+33+37+40+48+41+39+48+28+57+29+53+48+48</f>
        <v>810</v>
      </c>
      <c r="D20" s="17">
        <v>0</v>
      </c>
    </row>
    <row r="21" spans="1:4" ht="27.75" customHeight="1" thickBot="1" x14ac:dyDescent="0.3">
      <c r="A21" s="13" t="s">
        <v>4</v>
      </c>
      <c r="B21" s="14"/>
      <c r="C21" s="29">
        <f>SUM(C7:C20)</f>
        <v>3044.4</v>
      </c>
      <c r="D21" s="15">
        <f>SUM(D5:D20)</f>
        <v>0</v>
      </c>
    </row>
    <row r="22" spans="1:4" ht="15.75" thickBot="1" x14ac:dyDescent="0.3">
      <c r="A22" s="3"/>
      <c r="B22" s="3"/>
      <c r="C22" s="3"/>
      <c r="D22" s="4"/>
    </row>
    <row r="23" spans="1:4" ht="20.25" customHeight="1" x14ac:dyDescent="0.25">
      <c r="A23" s="33" t="s">
        <v>3</v>
      </c>
      <c r="B23" s="34"/>
      <c r="C23" s="34"/>
      <c r="D23" s="35"/>
    </row>
    <row r="24" spans="1:4" ht="30" customHeight="1" x14ac:dyDescent="0.25">
      <c r="A24" s="36" t="s">
        <v>1</v>
      </c>
      <c r="B24" s="37"/>
      <c r="C24" s="37"/>
      <c r="D24" s="38"/>
    </row>
    <row r="25" spans="1:4" ht="18" customHeight="1" x14ac:dyDescent="0.25">
      <c r="A25" s="36" t="s">
        <v>35</v>
      </c>
      <c r="B25" s="37"/>
      <c r="C25" s="37"/>
      <c r="D25" s="38"/>
    </row>
    <row r="26" spans="1:4" ht="31.5" customHeight="1" x14ac:dyDescent="0.25">
      <c r="A26" s="36" t="s">
        <v>36</v>
      </c>
      <c r="B26" s="37"/>
      <c r="C26" s="37"/>
      <c r="D26" s="38"/>
    </row>
    <row r="27" spans="1:4" ht="20.25" customHeight="1" thickBot="1" x14ac:dyDescent="0.3">
      <c r="A27" s="39" t="s">
        <v>2</v>
      </c>
      <c r="B27" s="40"/>
      <c r="C27" s="40"/>
      <c r="D27" s="41"/>
    </row>
  </sheetData>
  <mergeCells count="6">
    <mergeCell ref="A27:D27"/>
    <mergeCell ref="A5:C5"/>
    <mergeCell ref="A23:D23"/>
    <mergeCell ref="A24:D24"/>
    <mergeCell ref="A25:D25"/>
    <mergeCell ref="A26:D26"/>
  </mergeCells>
  <phoneticPr fontId="5" type="noConversion"/>
  <pageMargins left="0.7" right="0.7" top="0.75" bottom="0.75" header="0.3" footer="0.3"/>
  <pageSetup paperSize="9" orientation="portrait" r:id="rId1"/>
  <ignoredErrors>
    <ignoredError sqref="B12" twoDigitTextYear="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E64ADB-6D79-417B-B46D-8765A168314B}">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956A4C92D3FA247A6AC2B17BB2AF0B2" ma:contentTypeVersion="4" ma:contentTypeDescription="Create a new document." ma:contentTypeScope="" ma:versionID="2d51b33d40215c0dd02477735219405c">
  <xsd:schema xmlns:xsd="http://www.w3.org/2001/XMLSchema" xmlns:xs="http://www.w3.org/2001/XMLSchema" xmlns:p="http://schemas.microsoft.com/office/2006/metadata/properties" xmlns:ns2="1a3f5107-cfc0-41c3-b8be-bf48f56542c8" targetNamespace="http://schemas.microsoft.com/office/2006/metadata/properties" ma:root="true" ma:fieldsID="14dc0062bb7657a96030def21410feda" ns2:_="">
    <xsd:import namespace="1a3f5107-cfc0-41c3-b8be-bf48f56542c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3f5107-cfc0-41c3-b8be-bf48f56542c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3977623-F8E4-4ADB-96B0-0993306D3C05}">
  <ds:schemaRefs>
    <ds:schemaRef ds:uri="http://purl.org/dc/terms/"/>
    <ds:schemaRef ds:uri="http://purl.org/dc/elements/1.1/"/>
    <ds:schemaRef ds:uri="http://schemas.microsoft.com/office/2006/documentManagement/types"/>
    <ds:schemaRef ds:uri="http://www.w3.org/XML/1998/namespace"/>
    <ds:schemaRef ds:uri="http://schemas.microsoft.com/office/2006/metadata/properties"/>
    <ds:schemaRef ds:uri="1a3f5107-cfc0-41c3-b8be-bf48f56542c8"/>
    <ds:schemaRef ds:uri="http://schemas.microsoft.com/office/infopath/2007/PartnerControls"/>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3C4C5C0C-8ED7-4589-BB31-FDDAE7448B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3f5107-cfc0-41c3-b8be-bf48f56542c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959991-9409-4CAB-A5BA-F9B01BB25B6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Blad1</vt:lpstr>
      <vt:lpstr>Blad2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Heijnen, Dance</dc:creator>
  <cp:keywords/>
  <dc:description/>
  <cp:lastModifiedBy>Dance Heijnen</cp:lastModifiedBy>
  <cp:revision/>
  <dcterms:created xsi:type="dcterms:W3CDTF">2021-05-28T09:28:34Z</dcterms:created>
  <dcterms:modified xsi:type="dcterms:W3CDTF">2025-02-11T07:08:40Z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0x0101004956A4C92D3FA247A6AC2B17BB2AF0B2</vt:lpwstr>
  </property>
</Properties>
</file>