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169" documentId="8_{93F1FDEA-04E3-4904-A873-E0EC14CEE66A}" xr6:coauthVersionLast="47" xr6:coauthVersionMax="47" xr10:uidLastSave="{786B2E28-611E-4AF6-A977-6BD3864D73F0}"/>
  <bookViews>
    <workbookView xWindow="28680" yWindow="-120" windowWidth="29040" windowHeight="15720" activeTab="1" xr2:uid="{B43FB4BC-2D0D-4062-ADD7-F46D2B4014CF}"/>
  </bookViews>
  <sheets>
    <sheet name="Totale Implementatiekosten" sheetId="1" r:id="rId1"/>
    <sheet name="Totale jaarlijkse koste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 l="1"/>
  <c r="E7" i="2" l="1"/>
  <c r="E4" i="2"/>
  <c r="E12" i="1"/>
  <c r="E13" i="1"/>
  <c r="E14" i="1"/>
  <c r="E15" i="1"/>
  <c r="E6" i="2"/>
  <c r="E5" i="2"/>
  <c r="E3" i="2"/>
  <c r="E8" i="2" l="1"/>
  <c r="E13" i="2" s="1"/>
  <c r="E10" i="1"/>
  <c r="E11" i="1"/>
  <c r="E9" i="1"/>
  <c r="E18" i="1" l="1"/>
</calcChain>
</file>

<file path=xl/sharedStrings.xml><?xml version="1.0" encoding="utf-8"?>
<sst xmlns="http://schemas.openxmlformats.org/spreadsheetml/2006/main" count="52" uniqueCount="40">
  <si>
    <t>Europese aanbesteding Financieel- en Inkoopsysteem</t>
  </si>
  <si>
    <t>INVULINSTRUCTIE: Alleen de geel gearceerde velden dienen ingevuld te worden. Alle oranje cellen zijn optioneel. Alle prijzen en tarieven dienen gesteld te zijn in euro's (twee decimalen), exclusief btw en inclusief overige kosten, belastingen en/of heffingen. Een verdere toelichting op het prijzenblad is opgenomen in het aanbestedingsdocument.</t>
  </si>
  <si>
    <t>Eenmalige kosten</t>
  </si>
  <si>
    <t>Kosten per eenheid</t>
  </si>
  <si>
    <t>Eenheid</t>
  </si>
  <si>
    <t>Aantal eenheden</t>
  </si>
  <si>
    <t>Totaal prijs per onderdeel</t>
  </si>
  <si>
    <t xml:space="preserve">Voorbereiden en uitvoeren migratie van huidige systeem naar nieuwe systeem. </t>
  </si>
  <si>
    <t>Implementatie acceptatie-omgeving</t>
  </si>
  <si>
    <t xml:space="preserve">Opleveren van gebruiksklare acceptatie-omgeving. </t>
  </si>
  <si>
    <t xml:space="preserve">Begeleiding van Opdrachtgever bij implementatieproces.  </t>
  </si>
  <si>
    <t>Training</t>
  </si>
  <si>
    <t>Trainen van Functioneel Beheerders/Key-users (FINadmin, INK, Controller/Ass Con)/Medewerkers (Bestellers)/Tijdschrijven?</t>
  </si>
  <si>
    <t>Optionele kosten</t>
  </si>
  <si>
    <t>Totale implementatiekosten</t>
  </si>
  <si>
    <t>PLAFONDBEDRAG</t>
  </si>
  <si>
    <t>Organisatie</t>
  </si>
  <si>
    <t>Naam</t>
  </si>
  <si>
    <t>Functie</t>
  </si>
  <si>
    <t>Datum</t>
  </si>
  <si>
    <t>Handtekening</t>
  </si>
  <si>
    <t xml:space="preserve"> </t>
  </si>
  <si>
    <t>Jaarlijkse kosten(vanaf livegang)</t>
  </si>
  <si>
    <t>jaar</t>
  </si>
  <si>
    <t>Training voor functioneel beheerders, assistent controllers,inkopers, 12 personen a 2 dagen per jaar</t>
  </si>
  <si>
    <t>Totale jaarlijkse kosten</t>
  </si>
  <si>
    <t>Licentiekosten per medewerker voor bestellen (totaal 150 medewerkers)</t>
  </si>
  <si>
    <t xml:space="preserve">Licentiekosten per medewerker voor tijdschrijven (totaal 500 medewerkers) </t>
  </si>
  <si>
    <t xml:space="preserve">Periodieke gebruikerstraining per gebruikersrol (fb, inkoop, control,financiele admin, contract mgt) x 12 x 2 dagen Licentie/onderhouds/abonnementskosten per jaar inclusief hosting  </t>
  </si>
  <si>
    <t>Business Consultant</t>
  </si>
  <si>
    <t>Licentiekosten voor raadpleeg functionaliteit rapportages (totaal 150)</t>
  </si>
  <si>
    <t xml:space="preserve">Licentie/onderhouds (SLA)/abonnementskosten t.b.v. key users (totaal 30 medewerkers) per jaar inclusief hosting  </t>
  </si>
  <si>
    <t>Begeleiding implementatie/onboarding (Verandermanager)</t>
  </si>
  <si>
    <t>Implementatie- en migratiekosten (Projectmanager, Functioneel Consultant en Technisch Consultant)</t>
  </si>
  <si>
    <t>Kosten per uur</t>
  </si>
  <si>
    <t>maximaal uurtarief</t>
  </si>
  <si>
    <t>Totale kosten</t>
  </si>
  <si>
    <t>Jaarlijkse kosten</t>
  </si>
  <si>
    <t xml:space="preserve">Bijlage L Prijzenblad </t>
  </si>
  <si>
    <t>Fictief aantal uren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</si>
</sst>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164" formatCode="_ [$€-413]\ * #,##0.00_ ;_ [$€-413]\ * \-#,##0.00_ ;_ [$€-413]\ * &quot;-&quot;??_ ;_ @_ "/>
    <numFmt numFmtId="165" formatCode="_ [$€-2]\ * #,##0_ ;_ [$€-2]\ * \-#,##0_ ;_ [$€-2]\ * &quot;-&quot;??_ ;_ @_ "/>
  </numFmts>
  <fonts count="13" x14ac:knownFonts="1">
    <font>
      <sz val="11"/>
      <color theme="1"/>
      <name val="Aptos Narrow"/>
      <family val="2"/>
      <scheme val="minor"/>
    </font>
    <font>
      <b/>
      <sz val="11"/>
      <color theme="1"/>
      <name val="Aptos Narrow"/>
      <family val="2"/>
      <scheme val="minor"/>
    </font>
    <font>
      <sz val="12"/>
      <color rgb="FF000000"/>
      <name val="Verdana"/>
      <family val="2"/>
    </font>
    <font>
      <sz val="12"/>
      <name val="Verdana"/>
      <family val="2"/>
    </font>
    <font>
      <sz val="12"/>
      <color rgb="FF000000"/>
      <name val="Aptos Narrow"/>
      <family val="2"/>
      <scheme val="minor"/>
    </font>
    <font>
      <b/>
      <sz val="14"/>
      <color theme="1"/>
      <name val="Corbel"/>
      <family val="2"/>
    </font>
    <font>
      <b/>
      <sz val="9"/>
      <color rgb="FF000000"/>
      <name val="Corbel"/>
      <family val="2"/>
    </font>
    <font>
      <sz val="9"/>
      <color rgb="FF000000"/>
      <name val="Corbel"/>
      <family val="2"/>
    </font>
    <font>
      <b/>
      <sz val="14"/>
      <color rgb="FF000000"/>
      <name val="Corbel"/>
      <family val="2"/>
    </font>
    <font>
      <sz val="9"/>
      <color theme="1"/>
      <name val="Corbel"/>
      <family val="2"/>
    </font>
    <font>
      <b/>
      <sz val="9"/>
      <color theme="1"/>
      <name val="Corbel"/>
      <family val="2"/>
    </font>
    <font>
      <b/>
      <sz val="9"/>
      <color rgb="FFFFFFFF"/>
      <name val="Corbel"/>
      <family val="2"/>
    </font>
    <font>
      <b/>
      <sz val="9"/>
      <name val="Corbel"/>
      <family val="2"/>
    </font>
  </fonts>
  <fills count="9">
    <fill>
      <patternFill patternType="none"/>
    </fill>
    <fill>
      <patternFill patternType="gray125"/>
    </fill>
    <fill>
      <patternFill patternType="solid">
        <fgColor rgb="FFD9D9D9"/>
        <bgColor rgb="FF000000"/>
      </patternFill>
    </fill>
    <fill>
      <patternFill patternType="solid">
        <fgColor theme="7"/>
        <bgColor indexed="64"/>
      </patternFill>
    </fill>
    <fill>
      <patternFill patternType="solid">
        <fgColor rgb="FFFFFF00"/>
        <bgColor indexed="64"/>
      </patternFill>
    </fill>
    <fill>
      <patternFill patternType="solid">
        <fgColor rgb="FF1D96C3"/>
        <bgColor rgb="FF000000"/>
      </patternFill>
    </fill>
    <fill>
      <patternFill patternType="solid">
        <fgColor theme="7"/>
        <bgColor rgb="FF000000"/>
      </patternFill>
    </fill>
    <fill>
      <patternFill patternType="solid">
        <fgColor rgb="FFFFFF00"/>
        <bgColor rgb="FF000000"/>
      </patternFill>
    </fill>
    <fill>
      <patternFill patternType="solid">
        <fgColor theme="0"/>
        <bgColor indexed="64"/>
      </patternFill>
    </fill>
  </fills>
  <borders count="31">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style="thin">
        <color rgb="FFFFFFFF"/>
      </right>
      <top style="thin">
        <color rgb="FFFFFFFF"/>
      </top>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style="medium">
        <color rgb="FF000000"/>
      </left>
      <right style="medium">
        <color rgb="FF000000"/>
      </right>
      <top style="medium">
        <color rgb="FF000000"/>
      </top>
      <bottom style="medium">
        <color rgb="FF000000"/>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FFFFFF"/>
      </left>
      <right style="medium">
        <color indexed="64"/>
      </right>
      <top style="medium">
        <color indexed="64"/>
      </top>
      <bottom style="medium">
        <color indexed="64"/>
      </bottom>
      <diagonal/>
    </border>
    <border>
      <left style="medium">
        <color indexed="64"/>
      </left>
      <right style="thin">
        <color rgb="FFFFFFFF"/>
      </right>
      <top style="medium">
        <color indexed="64"/>
      </top>
      <bottom/>
      <diagonal/>
    </border>
    <border>
      <left/>
      <right style="medium">
        <color rgb="FF000000"/>
      </right>
      <top style="medium">
        <color rgb="FF000000"/>
      </top>
      <bottom style="medium">
        <color rgb="FF000000"/>
      </bottom>
      <diagonal/>
    </border>
  </borders>
  <cellStyleXfs count="1">
    <xf numFmtId="0" fontId="0" fillId="0" borderId="0"/>
  </cellStyleXfs>
  <cellXfs count="66">
    <xf numFmtId="0" fontId="0" fillId="0" borderId="0" xfId="0"/>
    <xf numFmtId="0" fontId="5" fillId="0" borderId="0" xfId="0" applyFont="1"/>
    <xf numFmtId="0" fontId="1" fillId="0" borderId="0" xfId="0" applyFont="1"/>
    <xf numFmtId="0" fontId="6" fillId="3" borderId="5" xfId="0" applyFont="1" applyFill="1" applyBorder="1" applyAlignment="1">
      <alignment horizontal="left" vertical="center" wrapText="1"/>
    </xf>
    <xf numFmtId="0" fontId="9" fillId="0" borderId="6" xfId="0" applyFont="1" applyBorder="1"/>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10" fillId="3" borderId="6" xfId="0" applyFont="1" applyFill="1" applyBorder="1"/>
    <xf numFmtId="0" fontId="0" fillId="0" borderId="6" xfId="0" applyBorder="1"/>
    <xf numFmtId="0" fontId="0" fillId="4" borderId="6" xfId="0" applyFill="1" applyBorder="1"/>
    <xf numFmtId="0" fontId="10" fillId="3" borderId="7" xfId="0" applyFont="1" applyFill="1" applyBorder="1"/>
    <xf numFmtId="0" fontId="0" fillId="0" borderId="7" xfId="0" applyBorder="1"/>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left"/>
    </xf>
    <xf numFmtId="0" fontId="6" fillId="3" borderId="6" xfId="0" applyFont="1" applyFill="1" applyBorder="1" applyAlignment="1">
      <alignment horizontal="left" vertical="center" wrapText="1"/>
    </xf>
    <xf numFmtId="0" fontId="10" fillId="3" borderId="8" xfId="0" applyFont="1" applyFill="1" applyBorder="1"/>
    <xf numFmtId="0" fontId="9" fillId="0" borderId="9" xfId="0" applyFont="1" applyBorder="1"/>
    <xf numFmtId="0" fontId="9" fillId="0" borderId="7" xfId="0" applyFont="1" applyBorder="1"/>
    <xf numFmtId="0" fontId="7" fillId="0" borderId="11" xfId="0" applyFont="1" applyBorder="1"/>
    <xf numFmtId="0" fontId="12" fillId="5" borderId="11" xfId="0" applyFont="1" applyFill="1" applyBorder="1"/>
    <xf numFmtId="164" fontId="9" fillId="0" borderId="6" xfId="0" applyNumberFormat="1" applyFont="1" applyBorder="1"/>
    <xf numFmtId="164" fontId="0" fillId="0" borderId="6" xfId="0" applyNumberFormat="1" applyBorder="1"/>
    <xf numFmtId="0" fontId="0" fillId="4" borderId="7" xfId="0" applyFill="1" applyBorder="1"/>
    <xf numFmtId="0" fontId="9" fillId="0" borderId="22" xfId="0" applyFont="1" applyBorder="1"/>
    <xf numFmtId="0" fontId="6" fillId="3" borderId="23" xfId="0" applyFont="1" applyFill="1" applyBorder="1" applyAlignment="1">
      <alignment horizontal="left" vertical="center" wrapText="1"/>
    </xf>
    <xf numFmtId="0" fontId="9" fillId="0" borderId="24" xfId="0" applyFont="1" applyBorder="1"/>
    <xf numFmtId="0" fontId="9" fillId="0" borderId="25" xfId="0" applyFont="1" applyBorder="1"/>
    <xf numFmtId="0" fontId="7" fillId="0" borderId="9" xfId="0" applyFont="1" applyBorder="1" applyAlignment="1">
      <alignment horizontal="left" vertical="center" wrapText="1"/>
    </xf>
    <xf numFmtId="0" fontId="9" fillId="0" borderId="0" xfId="0" applyFont="1"/>
    <xf numFmtId="0" fontId="0" fillId="0" borderId="26" xfId="0" applyBorder="1"/>
    <xf numFmtId="164" fontId="0" fillId="0" borderId="21" xfId="0" applyNumberFormat="1" applyBorder="1"/>
    <xf numFmtId="164" fontId="0" fillId="0" borderId="23" xfId="0" applyNumberFormat="1" applyBorder="1"/>
    <xf numFmtId="164" fontId="0" fillId="0" borderId="27" xfId="0" applyNumberFormat="1" applyBorder="1"/>
    <xf numFmtId="0" fontId="9" fillId="0" borderId="26" xfId="0" applyFont="1" applyBorder="1"/>
    <xf numFmtId="165" fontId="9" fillId="3" borderId="6" xfId="0" applyNumberFormat="1" applyFont="1" applyFill="1" applyBorder="1"/>
    <xf numFmtId="0" fontId="12" fillId="6" borderId="7" xfId="0" applyFont="1" applyFill="1" applyBorder="1" applyAlignment="1">
      <alignment horizontal="left"/>
    </xf>
    <xf numFmtId="0" fontId="11" fillId="6" borderId="22" xfId="0" applyFont="1" applyFill="1" applyBorder="1" applyAlignment="1">
      <alignment horizontal="left"/>
    </xf>
    <xf numFmtId="165" fontId="11" fillId="6" borderId="6" xfId="0" applyNumberFormat="1" applyFont="1" applyFill="1" applyBorder="1"/>
    <xf numFmtId="0" fontId="11" fillId="6" borderId="1" xfId="0" applyFont="1" applyFill="1" applyBorder="1" applyAlignment="1">
      <alignment horizontal="left"/>
    </xf>
    <xf numFmtId="3" fontId="0" fillId="4" borderId="6" xfId="0" applyNumberFormat="1" applyFill="1" applyBorder="1"/>
    <xf numFmtId="0" fontId="9" fillId="8" borderId="7" xfId="0" applyFont="1" applyFill="1" applyBorder="1"/>
    <xf numFmtId="0" fontId="7" fillId="0" borderId="0" xfId="0" applyFont="1" applyAlignment="1">
      <alignment horizontal="left" vertical="center" wrapText="1"/>
    </xf>
    <xf numFmtId="165" fontId="0" fillId="0" borderId="0" xfId="0" applyNumberFormat="1"/>
    <xf numFmtId="0" fontId="12" fillId="6" borderId="6" xfId="0" applyFont="1" applyFill="1" applyBorder="1" applyAlignment="1">
      <alignment vertical="top"/>
    </xf>
    <xf numFmtId="0" fontId="12" fillId="6" borderId="29" xfId="0" applyFont="1" applyFill="1" applyBorder="1" applyAlignment="1">
      <alignment vertical="top"/>
    </xf>
    <xf numFmtId="0" fontId="12" fillId="6" borderId="28" xfId="0" applyFont="1" applyFill="1" applyBorder="1" applyAlignment="1">
      <alignment vertical="top"/>
    </xf>
    <xf numFmtId="164" fontId="0" fillId="0" borderId="30" xfId="0" applyNumberFormat="1" applyBorder="1"/>
    <xf numFmtId="6" fontId="9" fillId="0" borderId="7" xfId="0" applyNumberFormat="1" applyFont="1" applyBorder="1"/>
    <xf numFmtId="0" fontId="7" fillId="0" borderId="12" xfId="0" applyFont="1" applyBorder="1"/>
    <xf numFmtId="0" fontId="7" fillId="0" borderId="15" xfId="0" applyFont="1" applyBorder="1"/>
    <xf numFmtId="0" fontId="7" fillId="0" borderId="18" xfId="0" applyFont="1" applyBorder="1"/>
    <xf numFmtId="0" fontId="2" fillId="0" borderId="0" xfId="0" applyFont="1" applyAlignment="1">
      <alignment horizontal="left" vertical="center" wrapText="1"/>
    </xf>
    <xf numFmtId="0" fontId="8" fillId="2" borderId="3" xfId="0" applyFont="1" applyFill="1" applyBorder="1" applyAlignment="1">
      <alignment horizontal="left" vertical="top" wrapText="1"/>
    </xf>
    <xf numFmtId="0" fontId="8" fillId="2" borderId="4" xfId="0" applyFont="1" applyFill="1" applyBorder="1" applyAlignment="1">
      <alignment horizontal="left" vertical="top" wrapText="1"/>
    </xf>
    <xf numFmtId="0" fontId="7" fillId="7" borderId="3" xfId="0" applyFont="1" applyFill="1" applyBorder="1" applyAlignment="1">
      <alignment horizontal="left"/>
    </xf>
    <xf numFmtId="0" fontId="7" fillId="7" borderId="10" xfId="0" applyFont="1" applyFill="1" applyBorder="1" applyAlignment="1">
      <alignment horizontal="left"/>
    </xf>
    <xf numFmtId="0" fontId="12" fillId="5" borderId="12" xfId="0" applyFont="1" applyFill="1" applyBorder="1" applyAlignment="1">
      <alignment wrapText="1"/>
    </xf>
    <xf numFmtId="0" fontId="12" fillId="5" borderId="15" xfId="0" applyFont="1" applyFill="1" applyBorder="1" applyAlignment="1">
      <alignment wrapText="1"/>
    </xf>
    <xf numFmtId="0" fontId="12" fillId="5" borderId="18" xfId="0" applyFont="1" applyFill="1" applyBorder="1" applyAlignment="1">
      <alignment wrapText="1"/>
    </xf>
    <xf numFmtId="0" fontId="7" fillId="7" borderId="13" xfId="0" applyFont="1" applyFill="1" applyBorder="1" applyAlignment="1">
      <alignment horizontal="left"/>
    </xf>
    <xf numFmtId="0" fontId="7" fillId="7" borderId="14" xfId="0" applyFont="1" applyFill="1" applyBorder="1" applyAlignment="1">
      <alignment horizontal="left"/>
    </xf>
    <xf numFmtId="0" fontId="7" fillId="7" borderId="16" xfId="0" applyFont="1" applyFill="1" applyBorder="1" applyAlignment="1">
      <alignment horizontal="left"/>
    </xf>
    <xf numFmtId="0" fontId="7" fillId="7" borderId="17" xfId="0" applyFont="1" applyFill="1" applyBorder="1" applyAlignment="1">
      <alignment horizontal="left"/>
    </xf>
    <xf numFmtId="0" fontId="7" fillId="7" borderId="19" xfId="0" applyFont="1" applyFill="1" applyBorder="1" applyAlignment="1">
      <alignment horizontal="left"/>
    </xf>
    <xf numFmtId="0" fontId="7" fillId="7" borderId="20" xfId="0" applyFont="1" applyFill="1" applyBorder="1" applyAlignment="1">
      <alignment horizontal="left"/>
    </xf>
  </cellXfs>
  <cellStyles count="1">
    <cellStyle name="Standaard"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5DE44-0B33-424A-A213-F185146A915D}">
  <dimension ref="A1:E266"/>
  <sheetViews>
    <sheetView zoomScaleNormal="100" workbookViewId="0">
      <selection activeCell="F31" sqref="F31"/>
    </sheetView>
  </sheetViews>
  <sheetFormatPr defaultRowHeight="14.5" x14ac:dyDescent="0.35"/>
  <cols>
    <col min="1" max="1" width="81.7265625" customWidth="1"/>
    <col min="2" max="2" width="17.54296875" customWidth="1"/>
    <col min="3" max="3" width="23.81640625" customWidth="1"/>
    <col min="4" max="4" width="15.1796875" customWidth="1"/>
    <col min="5" max="5" width="19.1796875" bestFit="1" customWidth="1"/>
    <col min="6" max="6" width="18.81640625" customWidth="1"/>
  </cols>
  <sheetData>
    <row r="1" spans="1:5" ht="18.5" x14ac:dyDescent="0.45">
      <c r="A1" s="1" t="s">
        <v>38</v>
      </c>
      <c r="B1" s="2"/>
      <c r="C1" s="2"/>
      <c r="D1" s="2"/>
    </row>
    <row r="2" spans="1:5" ht="18.5" x14ac:dyDescent="0.45">
      <c r="A2" s="1" t="s">
        <v>0</v>
      </c>
      <c r="B2" s="2"/>
      <c r="C2" s="2"/>
      <c r="D2" s="2"/>
    </row>
    <row r="4" spans="1:5" ht="108.5" customHeight="1" x14ac:dyDescent="0.35">
      <c r="A4" s="53" t="s">
        <v>1</v>
      </c>
      <c r="B4" s="54"/>
      <c r="C4" s="54"/>
      <c r="D4" s="54"/>
    </row>
    <row r="7" spans="1:5" ht="15" thickBot="1" x14ac:dyDescent="0.4"/>
    <row r="8" spans="1:5" ht="15" thickBot="1" x14ac:dyDescent="0.4">
      <c r="A8" s="3" t="s">
        <v>2</v>
      </c>
      <c r="B8" s="7" t="s">
        <v>3</v>
      </c>
      <c r="C8" s="3" t="s">
        <v>4</v>
      </c>
      <c r="D8" s="10" t="s">
        <v>5</v>
      </c>
      <c r="E8" s="7" t="s">
        <v>6</v>
      </c>
    </row>
    <row r="9" spans="1:5" ht="50" customHeight="1" thickBot="1" x14ac:dyDescent="0.4">
      <c r="A9" s="4" t="s">
        <v>33</v>
      </c>
      <c r="B9" s="40"/>
      <c r="C9" s="5" t="s">
        <v>7</v>
      </c>
      <c r="D9" s="18">
        <v>1</v>
      </c>
      <c r="E9" s="21">
        <f>B9*D9</f>
        <v>0</v>
      </c>
    </row>
    <row r="10" spans="1:5" ht="24.5" thickBot="1" x14ac:dyDescent="0.4">
      <c r="A10" s="4" t="s">
        <v>8</v>
      </c>
      <c r="B10" s="40"/>
      <c r="C10" s="5" t="s">
        <v>9</v>
      </c>
      <c r="D10" s="18">
        <v>1</v>
      </c>
      <c r="E10" s="21">
        <f t="shared" ref="E10:E15" si="0">B10*D10</f>
        <v>0</v>
      </c>
    </row>
    <row r="11" spans="1:5" ht="24.5" thickBot="1" x14ac:dyDescent="0.4">
      <c r="A11" s="5" t="s">
        <v>32</v>
      </c>
      <c r="B11" s="40"/>
      <c r="C11" s="5" t="s">
        <v>10</v>
      </c>
      <c r="D11" s="18">
        <v>1</v>
      </c>
      <c r="E11" s="21">
        <f t="shared" si="0"/>
        <v>0</v>
      </c>
    </row>
    <row r="12" spans="1:5" ht="60.5" thickBot="1" x14ac:dyDescent="0.4">
      <c r="A12" s="6" t="s">
        <v>11</v>
      </c>
      <c r="B12" s="40"/>
      <c r="C12" s="6" t="s">
        <v>12</v>
      </c>
      <c r="D12" s="41">
        <v>2</v>
      </c>
      <c r="E12" s="21">
        <f t="shared" si="0"/>
        <v>0</v>
      </c>
    </row>
    <row r="13" spans="1:5" ht="15" thickBot="1" x14ac:dyDescent="0.4">
      <c r="A13" s="5" t="s">
        <v>13</v>
      </c>
      <c r="B13" s="9"/>
      <c r="C13" s="5"/>
      <c r="D13" s="18">
        <v>1</v>
      </c>
      <c r="E13" s="21">
        <f t="shared" si="0"/>
        <v>0</v>
      </c>
    </row>
    <row r="14" spans="1:5" ht="15" thickBot="1" x14ac:dyDescent="0.4">
      <c r="A14" s="5" t="s">
        <v>13</v>
      </c>
      <c r="B14" s="9"/>
      <c r="C14" s="5"/>
      <c r="D14" s="18">
        <v>1</v>
      </c>
      <c r="E14" s="21">
        <f t="shared" si="0"/>
        <v>0</v>
      </c>
    </row>
    <row r="15" spans="1:5" ht="15" thickBot="1" x14ac:dyDescent="0.4">
      <c r="A15" s="5" t="s">
        <v>13</v>
      </c>
      <c r="B15" s="9"/>
      <c r="C15" s="5"/>
      <c r="D15" s="17">
        <v>1</v>
      </c>
      <c r="E15" s="21">
        <f t="shared" si="0"/>
        <v>0</v>
      </c>
    </row>
    <row r="16" spans="1:5" x14ac:dyDescent="0.35">
      <c r="A16" s="42"/>
    </row>
    <row r="17" spans="1:5" ht="15.5" thickBot="1" x14ac:dyDescent="0.4">
      <c r="A17" s="12"/>
    </row>
    <row r="18" spans="1:5" ht="15" thickBot="1" x14ac:dyDescent="0.4">
      <c r="A18" s="15" t="s">
        <v>14</v>
      </c>
      <c r="B18" s="8"/>
      <c r="C18" s="8"/>
      <c r="D18" s="18"/>
      <c r="E18" s="21">
        <f>SUM(E9:E15)</f>
        <v>0</v>
      </c>
    </row>
    <row r="19" spans="1:5" ht="15" x14ac:dyDescent="0.35">
      <c r="A19" s="12"/>
    </row>
    <row r="20" spans="1:5" ht="15.5" thickBot="1" x14ac:dyDescent="0.4">
      <c r="A20" s="12"/>
    </row>
    <row r="21" spans="1:5" ht="15" thickBot="1" x14ac:dyDescent="0.4">
      <c r="A21" s="36" t="s">
        <v>15</v>
      </c>
      <c r="B21" s="37"/>
      <c r="C21" s="37"/>
      <c r="D21" s="39"/>
      <c r="E21" s="35">
        <v>277500</v>
      </c>
    </row>
    <row r="23" spans="1:5" ht="15" x14ac:dyDescent="0.35">
      <c r="A23" s="12"/>
    </row>
    <row r="24" spans="1:5" x14ac:dyDescent="0.35">
      <c r="A24" s="20" t="s">
        <v>16</v>
      </c>
      <c r="B24" s="55"/>
      <c r="C24" s="56"/>
      <c r="D24" s="19"/>
    </row>
    <row r="25" spans="1:5" x14ac:dyDescent="0.35">
      <c r="A25" s="20" t="s">
        <v>17</v>
      </c>
      <c r="B25" s="55"/>
      <c r="C25" s="56"/>
      <c r="D25" s="19"/>
    </row>
    <row r="26" spans="1:5" x14ac:dyDescent="0.35">
      <c r="A26" s="20" t="s">
        <v>18</v>
      </c>
      <c r="B26" s="55"/>
      <c r="C26" s="56"/>
      <c r="D26" s="19"/>
    </row>
    <row r="27" spans="1:5" x14ac:dyDescent="0.35">
      <c r="A27" s="20" t="s">
        <v>19</v>
      </c>
      <c r="B27" s="55"/>
      <c r="C27" s="56"/>
      <c r="D27" s="19"/>
    </row>
    <row r="28" spans="1:5" x14ac:dyDescent="0.35">
      <c r="A28" s="57" t="s">
        <v>20</v>
      </c>
      <c r="B28" s="60"/>
      <c r="C28" s="61"/>
      <c r="D28" s="49"/>
    </row>
    <row r="29" spans="1:5" x14ac:dyDescent="0.35">
      <c r="A29" s="58"/>
      <c r="B29" s="62"/>
      <c r="C29" s="63"/>
      <c r="D29" s="50"/>
    </row>
    <row r="30" spans="1:5" x14ac:dyDescent="0.35">
      <c r="A30" s="59"/>
      <c r="B30" s="64"/>
      <c r="C30" s="65"/>
      <c r="D30" s="51"/>
    </row>
    <row r="31" spans="1:5" ht="15" x14ac:dyDescent="0.35">
      <c r="A31" s="12"/>
    </row>
    <row r="32" spans="1:5" ht="15" x14ac:dyDescent="0.35">
      <c r="A32" s="12"/>
    </row>
    <row r="33" spans="1:1" ht="15" x14ac:dyDescent="0.35">
      <c r="A33" s="12"/>
    </row>
    <row r="34" spans="1:1" ht="15" x14ac:dyDescent="0.35">
      <c r="A34" s="12"/>
    </row>
    <row r="35" spans="1:1" ht="15" x14ac:dyDescent="0.35">
      <c r="A35" s="12"/>
    </row>
    <row r="36" spans="1:1" ht="15" x14ac:dyDescent="0.35">
      <c r="A36" s="12"/>
    </row>
    <row r="37" spans="1:1" ht="15" x14ac:dyDescent="0.35">
      <c r="A37" s="12"/>
    </row>
    <row r="38" spans="1:1" ht="15" x14ac:dyDescent="0.35">
      <c r="A38" s="12"/>
    </row>
    <row r="39" spans="1:1" ht="15" x14ac:dyDescent="0.35">
      <c r="A39" s="12"/>
    </row>
    <row r="40" spans="1:1" ht="15" x14ac:dyDescent="0.35">
      <c r="A40" s="12"/>
    </row>
    <row r="41" spans="1:1" ht="15" x14ac:dyDescent="0.35">
      <c r="A41" s="12"/>
    </row>
    <row r="42" spans="1:1" ht="15" x14ac:dyDescent="0.35">
      <c r="A42" s="12"/>
    </row>
    <row r="43" spans="1:1" ht="15" x14ac:dyDescent="0.35">
      <c r="A43" s="12"/>
    </row>
    <row r="44" spans="1:1" ht="15" x14ac:dyDescent="0.35">
      <c r="A44" s="12"/>
    </row>
    <row r="45" spans="1:1" ht="15" x14ac:dyDescent="0.35">
      <c r="A45" s="12"/>
    </row>
    <row r="46" spans="1:1" ht="15" x14ac:dyDescent="0.35">
      <c r="A46" s="12"/>
    </row>
    <row r="47" spans="1:1" ht="15" x14ac:dyDescent="0.35">
      <c r="A47" s="12"/>
    </row>
    <row r="48" spans="1:1" ht="15" x14ac:dyDescent="0.35">
      <c r="A48" s="12"/>
    </row>
    <row r="49" spans="1:1" ht="15" x14ac:dyDescent="0.35">
      <c r="A49" s="12"/>
    </row>
    <row r="50" spans="1:1" ht="15" x14ac:dyDescent="0.35">
      <c r="A50" s="12"/>
    </row>
    <row r="51" spans="1:1" ht="15" x14ac:dyDescent="0.35">
      <c r="A51" s="12"/>
    </row>
    <row r="52" spans="1:1" ht="15" x14ac:dyDescent="0.35">
      <c r="A52" s="12"/>
    </row>
    <row r="53" spans="1:1" ht="15" x14ac:dyDescent="0.35">
      <c r="A53" s="12"/>
    </row>
    <row r="54" spans="1:1" ht="15" x14ac:dyDescent="0.35">
      <c r="A54" s="12"/>
    </row>
    <row r="55" spans="1:1" ht="15" x14ac:dyDescent="0.35">
      <c r="A55" s="12"/>
    </row>
    <row r="56" spans="1:1" ht="15" x14ac:dyDescent="0.35">
      <c r="A56" s="12"/>
    </row>
    <row r="57" spans="1:1" ht="15" x14ac:dyDescent="0.35">
      <c r="A57" s="12"/>
    </row>
    <row r="58" spans="1:1" ht="15" x14ac:dyDescent="0.35">
      <c r="A58" s="12"/>
    </row>
    <row r="59" spans="1:1" ht="15" x14ac:dyDescent="0.35">
      <c r="A59" s="12"/>
    </row>
    <row r="60" spans="1:1" ht="15" x14ac:dyDescent="0.35">
      <c r="A60" s="12"/>
    </row>
    <row r="61" spans="1:1" ht="15" x14ac:dyDescent="0.35">
      <c r="A61" s="12"/>
    </row>
    <row r="62" spans="1:1" ht="15" x14ac:dyDescent="0.35">
      <c r="A62" s="12"/>
    </row>
    <row r="63" spans="1:1" ht="15" x14ac:dyDescent="0.35">
      <c r="A63" s="12"/>
    </row>
    <row r="65" spans="1:1" ht="15" x14ac:dyDescent="0.35">
      <c r="A65" s="12"/>
    </row>
    <row r="66" spans="1:1" ht="15" x14ac:dyDescent="0.35">
      <c r="A66" s="12"/>
    </row>
    <row r="68" spans="1:1" ht="15" x14ac:dyDescent="0.35">
      <c r="A68" s="12"/>
    </row>
    <row r="69" spans="1:1" ht="15" x14ac:dyDescent="0.35">
      <c r="A69" s="12"/>
    </row>
    <row r="70" spans="1:1" ht="15" x14ac:dyDescent="0.35">
      <c r="A70" s="12"/>
    </row>
    <row r="71" spans="1:1" ht="15" x14ac:dyDescent="0.35">
      <c r="A71" s="12"/>
    </row>
    <row r="72" spans="1:1" ht="15" x14ac:dyDescent="0.35">
      <c r="A72" s="12"/>
    </row>
    <row r="73" spans="1:1" ht="15" x14ac:dyDescent="0.35">
      <c r="A73" s="12"/>
    </row>
    <row r="74" spans="1:1" ht="15" x14ac:dyDescent="0.35">
      <c r="A74" s="12"/>
    </row>
    <row r="75" spans="1:1" ht="15" x14ac:dyDescent="0.35">
      <c r="A75" s="12"/>
    </row>
    <row r="76" spans="1:1" ht="15" x14ac:dyDescent="0.35">
      <c r="A76" s="12"/>
    </row>
    <row r="77" spans="1:1" ht="15" x14ac:dyDescent="0.35">
      <c r="A77" s="12"/>
    </row>
    <row r="78" spans="1:1" ht="15" x14ac:dyDescent="0.35">
      <c r="A78" s="12"/>
    </row>
    <row r="79" spans="1:1" ht="15" x14ac:dyDescent="0.35">
      <c r="A79" s="12"/>
    </row>
    <row r="80" spans="1:1" ht="15" x14ac:dyDescent="0.35">
      <c r="A80" s="12"/>
    </row>
    <row r="81" spans="1:1" ht="15" x14ac:dyDescent="0.35">
      <c r="A81" s="12"/>
    </row>
    <row r="82" spans="1:1" ht="15" x14ac:dyDescent="0.35">
      <c r="A82" s="12"/>
    </row>
    <row r="83" spans="1:1" ht="15" x14ac:dyDescent="0.35">
      <c r="A83" s="12"/>
    </row>
    <row r="84" spans="1:1" ht="15" x14ac:dyDescent="0.35">
      <c r="A84" s="12"/>
    </row>
    <row r="85" spans="1:1" ht="15" x14ac:dyDescent="0.35">
      <c r="A85" s="12"/>
    </row>
    <row r="86" spans="1:1" ht="15" x14ac:dyDescent="0.35">
      <c r="A86" s="12"/>
    </row>
    <row r="88" spans="1:1" ht="15" x14ac:dyDescent="0.35">
      <c r="A88" s="12"/>
    </row>
    <row r="89" spans="1:1" ht="15" x14ac:dyDescent="0.35">
      <c r="A89" s="12"/>
    </row>
    <row r="90" spans="1:1" ht="15" x14ac:dyDescent="0.35">
      <c r="A90" s="12"/>
    </row>
    <row r="91" spans="1:1" ht="15" x14ac:dyDescent="0.35">
      <c r="A91" s="12"/>
    </row>
    <row r="92" spans="1:1" ht="15" x14ac:dyDescent="0.35">
      <c r="A92" s="12"/>
    </row>
    <row r="93" spans="1:1" ht="15" x14ac:dyDescent="0.35">
      <c r="A93" s="12"/>
    </row>
    <row r="94" spans="1:1" ht="15" x14ac:dyDescent="0.35">
      <c r="A94" s="12"/>
    </row>
    <row r="95" spans="1:1" ht="15" x14ac:dyDescent="0.35">
      <c r="A95" s="12"/>
    </row>
    <row r="96" spans="1:1" ht="15" x14ac:dyDescent="0.35">
      <c r="A96" s="12"/>
    </row>
    <row r="97" spans="1:1" ht="15" x14ac:dyDescent="0.35">
      <c r="A97" s="12"/>
    </row>
    <row r="98" spans="1:1" ht="15" x14ac:dyDescent="0.35">
      <c r="A98" s="12"/>
    </row>
    <row r="99" spans="1:1" ht="15" x14ac:dyDescent="0.35">
      <c r="A99" s="12"/>
    </row>
    <row r="100" spans="1:1" ht="15" x14ac:dyDescent="0.35">
      <c r="A100" s="12"/>
    </row>
    <row r="101" spans="1:1" ht="15" x14ac:dyDescent="0.35">
      <c r="A101" s="12"/>
    </row>
    <row r="102" spans="1:1" ht="15" x14ac:dyDescent="0.35">
      <c r="A102" s="12"/>
    </row>
    <row r="103" spans="1:1" ht="15" x14ac:dyDescent="0.35">
      <c r="A103" s="12"/>
    </row>
    <row r="104" spans="1:1" ht="15" x14ac:dyDescent="0.35">
      <c r="A104" s="12"/>
    </row>
    <row r="105" spans="1:1" ht="15" x14ac:dyDescent="0.35">
      <c r="A105" s="12"/>
    </row>
    <row r="106" spans="1:1" ht="15" x14ac:dyDescent="0.35">
      <c r="A106" s="12"/>
    </row>
    <row r="107" spans="1:1" ht="15" x14ac:dyDescent="0.35">
      <c r="A107" s="12"/>
    </row>
    <row r="108" spans="1:1" ht="15" x14ac:dyDescent="0.35">
      <c r="A108" s="12"/>
    </row>
    <row r="109" spans="1:1" ht="15" x14ac:dyDescent="0.35">
      <c r="A109" s="12"/>
    </row>
    <row r="110" spans="1:1" ht="15" x14ac:dyDescent="0.35">
      <c r="A110" s="12"/>
    </row>
    <row r="111" spans="1:1" ht="15" x14ac:dyDescent="0.35">
      <c r="A111" s="12"/>
    </row>
    <row r="112" spans="1:1" ht="15" x14ac:dyDescent="0.35">
      <c r="A112" s="12"/>
    </row>
    <row r="113" spans="1:1" ht="15" x14ac:dyDescent="0.35">
      <c r="A113" s="12"/>
    </row>
    <row r="114" spans="1:1" ht="15" x14ac:dyDescent="0.35">
      <c r="A114" s="12"/>
    </row>
    <row r="115" spans="1:1" ht="15" x14ac:dyDescent="0.35">
      <c r="A115" s="12"/>
    </row>
    <row r="116" spans="1:1" ht="15" x14ac:dyDescent="0.35">
      <c r="A116" s="12"/>
    </row>
    <row r="117" spans="1:1" ht="15" x14ac:dyDescent="0.35">
      <c r="A117" s="12"/>
    </row>
    <row r="118" spans="1:1" ht="15" x14ac:dyDescent="0.35">
      <c r="A118" s="12"/>
    </row>
    <row r="119" spans="1:1" ht="15" x14ac:dyDescent="0.35">
      <c r="A119" s="12"/>
    </row>
    <row r="120" spans="1:1" ht="15" x14ac:dyDescent="0.35">
      <c r="A120" s="12"/>
    </row>
    <row r="121" spans="1:1" ht="15" x14ac:dyDescent="0.35">
      <c r="A121" s="12"/>
    </row>
    <row r="122" spans="1:1" ht="15" x14ac:dyDescent="0.35">
      <c r="A122" s="12"/>
    </row>
    <row r="123" spans="1:1" ht="15" x14ac:dyDescent="0.35">
      <c r="A123" s="12"/>
    </row>
    <row r="124" spans="1:1" ht="15" x14ac:dyDescent="0.35">
      <c r="A124" s="12"/>
    </row>
    <row r="125" spans="1:1" ht="15" x14ac:dyDescent="0.35">
      <c r="A125" s="12"/>
    </row>
    <row r="126" spans="1:1" ht="15" x14ac:dyDescent="0.35">
      <c r="A126" s="12"/>
    </row>
    <row r="127" spans="1:1" ht="15" x14ac:dyDescent="0.35">
      <c r="A127" s="12"/>
    </row>
    <row r="128" spans="1:1" ht="15" x14ac:dyDescent="0.35">
      <c r="A128" s="12"/>
    </row>
    <row r="129" spans="1:1" ht="15" x14ac:dyDescent="0.35">
      <c r="A129" s="12"/>
    </row>
    <row r="130" spans="1:1" ht="15" x14ac:dyDescent="0.35">
      <c r="A130" s="12"/>
    </row>
    <row r="131" spans="1:1" ht="15" x14ac:dyDescent="0.35">
      <c r="A131" s="12"/>
    </row>
    <row r="132" spans="1:1" ht="15" x14ac:dyDescent="0.35">
      <c r="A132" s="12"/>
    </row>
    <row r="133" spans="1:1" ht="15" x14ac:dyDescent="0.35">
      <c r="A133" s="12" t="s">
        <v>21</v>
      </c>
    </row>
    <row r="134" spans="1:1" ht="15" x14ac:dyDescent="0.35">
      <c r="A134" s="12"/>
    </row>
    <row r="135" spans="1:1" ht="15" x14ac:dyDescent="0.35">
      <c r="A135" s="12" t="s">
        <v>21</v>
      </c>
    </row>
    <row r="136" spans="1:1" ht="15" x14ac:dyDescent="0.35">
      <c r="A136" s="12"/>
    </row>
    <row r="137" spans="1:1" ht="15" x14ac:dyDescent="0.35">
      <c r="A137" s="12"/>
    </row>
    <row r="138" spans="1:1" ht="15" x14ac:dyDescent="0.35">
      <c r="A138" s="12"/>
    </row>
    <row r="139" spans="1:1" ht="15" x14ac:dyDescent="0.35">
      <c r="A139" s="12"/>
    </row>
    <row r="140" spans="1:1" ht="15" x14ac:dyDescent="0.35">
      <c r="A140" s="12"/>
    </row>
    <row r="141" spans="1:1" ht="15" x14ac:dyDescent="0.35">
      <c r="A141" s="12"/>
    </row>
    <row r="142" spans="1:1" ht="15" x14ac:dyDescent="0.35">
      <c r="A142" s="12"/>
    </row>
    <row r="143" spans="1:1" ht="15" x14ac:dyDescent="0.35">
      <c r="A143" s="12"/>
    </row>
    <row r="144" spans="1:1" ht="15" x14ac:dyDescent="0.35">
      <c r="A144" s="12"/>
    </row>
    <row r="145" spans="1:1" ht="15" x14ac:dyDescent="0.35">
      <c r="A145" s="12"/>
    </row>
    <row r="146" spans="1:1" ht="15" x14ac:dyDescent="0.35">
      <c r="A146" s="12"/>
    </row>
    <row r="147" spans="1:1" ht="15" x14ac:dyDescent="0.35">
      <c r="A147" s="12"/>
    </row>
    <row r="148" spans="1:1" ht="15" x14ac:dyDescent="0.35">
      <c r="A148" s="12"/>
    </row>
    <row r="149" spans="1:1" ht="15" x14ac:dyDescent="0.35">
      <c r="A149" s="12"/>
    </row>
    <row r="150" spans="1:1" ht="15" x14ac:dyDescent="0.35">
      <c r="A150" s="12"/>
    </row>
    <row r="151" spans="1:1" ht="15" x14ac:dyDescent="0.35">
      <c r="A151" s="12"/>
    </row>
    <row r="152" spans="1:1" ht="15" x14ac:dyDescent="0.35">
      <c r="A152" s="12"/>
    </row>
    <row r="153" spans="1:1" ht="15" x14ac:dyDescent="0.35">
      <c r="A153" s="12"/>
    </row>
    <row r="154" spans="1:1" ht="15" x14ac:dyDescent="0.35">
      <c r="A154" s="12"/>
    </row>
    <row r="155" spans="1:1" ht="15" x14ac:dyDescent="0.35">
      <c r="A155" s="12"/>
    </row>
    <row r="156" spans="1:1" ht="15" x14ac:dyDescent="0.35">
      <c r="A156" s="12"/>
    </row>
    <row r="157" spans="1:1" ht="14.5" customHeight="1" x14ac:dyDescent="0.35">
      <c r="A157" s="52"/>
    </row>
    <row r="158" spans="1:1" x14ac:dyDescent="0.35">
      <c r="A158" s="52"/>
    </row>
    <row r="159" spans="1:1" ht="15" x14ac:dyDescent="0.35">
      <c r="A159" s="12"/>
    </row>
    <row r="160" spans="1:1" ht="15" x14ac:dyDescent="0.35">
      <c r="A160" s="12"/>
    </row>
    <row r="161" spans="1:1" ht="15" x14ac:dyDescent="0.35">
      <c r="A161" s="12"/>
    </row>
    <row r="162" spans="1:1" ht="15" x14ac:dyDescent="0.35">
      <c r="A162" s="12"/>
    </row>
    <row r="163" spans="1:1" ht="15" x14ac:dyDescent="0.35">
      <c r="A163" s="12"/>
    </row>
    <row r="164" spans="1:1" ht="15" x14ac:dyDescent="0.35">
      <c r="A164" s="12"/>
    </row>
    <row r="165" spans="1:1" ht="15" x14ac:dyDescent="0.35">
      <c r="A165" s="12"/>
    </row>
    <row r="166" spans="1:1" ht="15" x14ac:dyDescent="0.35">
      <c r="A166" s="12"/>
    </row>
    <row r="167" spans="1:1" ht="15" x14ac:dyDescent="0.35">
      <c r="A167" s="12"/>
    </row>
    <row r="168" spans="1:1" ht="15" x14ac:dyDescent="0.35">
      <c r="A168" s="12"/>
    </row>
    <row r="169" spans="1:1" ht="315.64999999999998" customHeight="1" x14ac:dyDescent="0.35">
      <c r="A169" s="52"/>
    </row>
    <row r="170" spans="1:1" x14ac:dyDescent="0.35">
      <c r="A170" s="52"/>
    </row>
    <row r="171" spans="1:1" ht="15" x14ac:dyDescent="0.35">
      <c r="A171" s="12"/>
    </row>
    <row r="172" spans="1:1" ht="15" x14ac:dyDescent="0.35">
      <c r="A172" s="12"/>
    </row>
    <row r="173" spans="1:1" ht="15" x14ac:dyDescent="0.35">
      <c r="A173" s="12"/>
    </row>
    <row r="174" spans="1:1" ht="15" x14ac:dyDescent="0.35">
      <c r="A174" s="12"/>
    </row>
    <row r="175" spans="1:1" ht="15" x14ac:dyDescent="0.35">
      <c r="A175" s="12"/>
    </row>
    <row r="176" spans="1:1" ht="15" x14ac:dyDescent="0.35">
      <c r="A176" s="12"/>
    </row>
    <row r="177" spans="1:1" ht="15" x14ac:dyDescent="0.35">
      <c r="A177" s="12"/>
    </row>
    <row r="178" spans="1:1" ht="15" x14ac:dyDescent="0.35">
      <c r="A178" s="12"/>
    </row>
    <row r="179" spans="1:1" ht="15" x14ac:dyDescent="0.35">
      <c r="A179" s="12"/>
    </row>
    <row r="180" spans="1:1" ht="15" x14ac:dyDescent="0.35">
      <c r="A180" s="12"/>
    </row>
    <row r="181" spans="1:1" ht="15" x14ac:dyDescent="0.35">
      <c r="A181" s="12"/>
    </row>
    <row r="182" spans="1:1" ht="15" x14ac:dyDescent="0.35">
      <c r="A182" s="12"/>
    </row>
    <row r="183" spans="1:1" ht="15" x14ac:dyDescent="0.35">
      <c r="A183" s="12"/>
    </row>
    <row r="184" spans="1:1" ht="15" x14ac:dyDescent="0.35">
      <c r="A184" s="12"/>
    </row>
    <row r="185" spans="1:1" ht="15" x14ac:dyDescent="0.35">
      <c r="A185" s="12"/>
    </row>
    <row r="186" spans="1:1" ht="15" x14ac:dyDescent="0.35">
      <c r="A186" s="12"/>
    </row>
    <row r="187" spans="1:1" ht="15" x14ac:dyDescent="0.35">
      <c r="A187" s="12"/>
    </row>
    <row r="188" spans="1:1" ht="15" x14ac:dyDescent="0.35">
      <c r="A188" s="12"/>
    </row>
    <row r="189" spans="1:1" ht="15" x14ac:dyDescent="0.35">
      <c r="A189" s="12"/>
    </row>
    <row r="190" spans="1:1" ht="15" x14ac:dyDescent="0.35">
      <c r="A190" s="12"/>
    </row>
    <row r="191" spans="1:1" ht="15" x14ac:dyDescent="0.35">
      <c r="A191" s="12"/>
    </row>
    <row r="192" spans="1:1" ht="15" x14ac:dyDescent="0.35">
      <c r="A192" s="12"/>
    </row>
    <row r="193" spans="1:1" ht="15" x14ac:dyDescent="0.35">
      <c r="A193" s="12"/>
    </row>
    <row r="194" spans="1:1" ht="15" x14ac:dyDescent="0.35">
      <c r="A194" s="12"/>
    </row>
    <row r="195" spans="1:1" ht="15" x14ac:dyDescent="0.35">
      <c r="A195" s="12"/>
    </row>
    <row r="196" spans="1:1" ht="15" x14ac:dyDescent="0.35">
      <c r="A196" s="12"/>
    </row>
    <row r="197" spans="1:1" ht="15" x14ac:dyDescent="0.35">
      <c r="A197" s="12"/>
    </row>
    <row r="198" spans="1:1" ht="15" x14ac:dyDescent="0.35">
      <c r="A198" s="12"/>
    </row>
    <row r="199" spans="1:1" ht="15" x14ac:dyDescent="0.35">
      <c r="A199" s="12"/>
    </row>
    <row r="200" spans="1:1" ht="15" x14ac:dyDescent="0.35">
      <c r="A200" s="12"/>
    </row>
    <row r="201" spans="1:1" ht="15" x14ac:dyDescent="0.35">
      <c r="A201" s="12"/>
    </row>
    <row r="202" spans="1:1" ht="15" x14ac:dyDescent="0.35">
      <c r="A202" s="12"/>
    </row>
    <row r="203" spans="1:1" ht="15" x14ac:dyDescent="0.35">
      <c r="A203" s="12"/>
    </row>
    <row r="204" spans="1:1" ht="15" x14ac:dyDescent="0.35">
      <c r="A204" s="12"/>
    </row>
    <row r="205" spans="1:1" ht="15" x14ac:dyDescent="0.35">
      <c r="A205" s="12"/>
    </row>
    <row r="206" spans="1:1" ht="15" x14ac:dyDescent="0.35">
      <c r="A206" s="12"/>
    </row>
    <row r="207" spans="1:1" ht="15" x14ac:dyDescent="0.35">
      <c r="A207" s="12"/>
    </row>
    <row r="208" spans="1:1" ht="15" x14ac:dyDescent="0.35">
      <c r="A208" s="12"/>
    </row>
    <row r="209" spans="1:1" ht="15" x14ac:dyDescent="0.35">
      <c r="A209" s="12"/>
    </row>
    <row r="210" spans="1:1" ht="15" x14ac:dyDescent="0.35">
      <c r="A210" s="12"/>
    </row>
    <row r="211" spans="1:1" ht="15" x14ac:dyDescent="0.35">
      <c r="A211" s="12"/>
    </row>
    <row r="212" spans="1:1" ht="15" x14ac:dyDescent="0.35">
      <c r="A212" s="12"/>
    </row>
    <row r="213" spans="1:1" ht="15" x14ac:dyDescent="0.35">
      <c r="A213" s="12"/>
    </row>
    <row r="214" spans="1:1" ht="15" x14ac:dyDescent="0.35">
      <c r="A214" s="12"/>
    </row>
    <row r="215" spans="1:1" ht="15" x14ac:dyDescent="0.35">
      <c r="A215" s="12"/>
    </row>
    <row r="216" spans="1:1" ht="15" x14ac:dyDescent="0.35">
      <c r="A216" s="12"/>
    </row>
    <row r="217" spans="1:1" ht="15" x14ac:dyDescent="0.35">
      <c r="A217" s="12"/>
    </row>
    <row r="218" spans="1:1" ht="15" x14ac:dyDescent="0.35">
      <c r="A218" s="12"/>
    </row>
    <row r="219" spans="1:1" ht="15" x14ac:dyDescent="0.35">
      <c r="A219" s="12"/>
    </row>
    <row r="220" spans="1:1" ht="15" x14ac:dyDescent="0.35">
      <c r="A220" s="12"/>
    </row>
    <row r="221" spans="1:1" ht="15" x14ac:dyDescent="0.35">
      <c r="A221" s="12"/>
    </row>
    <row r="222" spans="1:1" ht="15" x14ac:dyDescent="0.35">
      <c r="A222" s="12"/>
    </row>
    <row r="223" spans="1:1" ht="15" x14ac:dyDescent="0.35">
      <c r="A223" s="12"/>
    </row>
    <row r="224" spans="1:1" ht="15" x14ac:dyDescent="0.35">
      <c r="A224" s="12"/>
    </row>
    <row r="225" spans="1:1" ht="15" x14ac:dyDescent="0.35">
      <c r="A225" s="12"/>
    </row>
    <row r="226" spans="1:1" ht="15" x14ac:dyDescent="0.35">
      <c r="A226" s="12"/>
    </row>
    <row r="227" spans="1:1" ht="15" x14ac:dyDescent="0.35">
      <c r="A227" s="12"/>
    </row>
    <row r="228" spans="1:1" ht="15" x14ac:dyDescent="0.35">
      <c r="A228" s="12"/>
    </row>
    <row r="229" spans="1:1" ht="15" x14ac:dyDescent="0.35">
      <c r="A229" s="12"/>
    </row>
    <row r="230" spans="1:1" ht="15" x14ac:dyDescent="0.35">
      <c r="A230" s="12"/>
    </row>
    <row r="231" spans="1:1" ht="15" x14ac:dyDescent="0.35">
      <c r="A231" s="12"/>
    </row>
    <row r="232" spans="1:1" ht="15" x14ac:dyDescent="0.35">
      <c r="A232" s="12"/>
    </row>
    <row r="233" spans="1:1" ht="15" x14ac:dyDescent="0.35">
      <c r="A233" s="12"/>
    </row>
    <row r="234" spans="1:1" ht="15" x14ac:dyDescent="0.35">
      <c r="A234" s="12"/>
    </row>
    <row r="235" spans="1:1" ht="15" x14ac:dyDescent="0.35">
      <c r="A235" s="12"/>
    </row>
    <row r="236" spans="1:1" ht="15" x14ac:dyDescent="0.35">
      <c r="A236" s="12"/>
    </row>
    <row r="237" spans="1:1" ht="15" x14ac:dyDescent="0.35">
      <c r="A237" s="12"/>
    </row>
    <row r="238" spans="1:1" ht="15" x14ac:dyDescent="0.35">
      <c r="A238" s="12"/>
    </row>
    <row r="239" spans="1:1" ht="15" x14ac:dyDescent="0.35">
      <c r="A239" s="12"/>
    </row>
    <row r="240" spans="1:1" ht="15" x14ac:dyDescent="0.35">
      <c r="A240" s="13"/>
    </row>
    <row r="241" spans="1:1" ht="15" x14ac:dyDescent="0.35">
      <c r="A241" s="12"/>
    </row>
    <row r="242" spans="1:1" ht="15" x14ac:dyDescent="0.35">
      <c r="A242" s="12"/>
    </row>
    <row r="243" spans="1:1" ht="15" x14ac:dyDescent="0.35">
      <c r="A243" s="12"/>
    </row>
    <row r="244" spans="1:1" ht="15" x14ac:dyDescent="0.35">
      <c r="A244" s="12"/>
    </row>
    <row r="245" spans="1:1" ht="15" x14ac:dyDescent="0.35">
      <c r="A245" s="12"/>
    </row>
    <row r="246" spans="1:1" ht="15" x14ac:dyDescent="0.35">
      <c r="A246" s="12"/>
    </row>
    <row r="247" spans="1:1" ht="15" x14ac:dyDescent="0.35">
      <c r="A247" s="12"/>
    </row>
    <row r="248" spans="1:1" ht="15" x14ac:dyDescent="0.35">
      <c r="A248" s="12"/>
    </row>
    <row r="249" spans="1:1" ht="15" x14ac:dyDescent="0.35">
      <c r="A249" s="12"/>
    </row>
    <row r="250" spans="1:1" ht="15" x14ac:dyDescent="0.35">
      <c r="A250" s="12"/>
    </row>
    <row r="251" spans="1:1" ht="15" x14ac:dyDescent="0.35">
      <c r="A251" s="12"/>
    </row>
    <row r="252" spans="1:1" ht="15" x14ac:dyDescent="0.35">
      <c r="A252" s="12"/>
    </row>
    <row r="253" spans="1:1" ht="15" x14ac:dyDescent="0.35">
      <c r="A253" s="12"/>
    </row>
    <row r="254" spans="1:1" ht="15" x14ac:dyDescent="0.35">
      <c r="A254" s="12"/>
    </row>
    <row r="255" spans="1:1" ht="15" x14ac:dyDescent="0.35">
      <c r="A255" s="13"/>
    </row>
    <row r="256" spans="1:1" ht="15" x14ac:dyDescent="0.35">
      <c r="A256" s="13"/>
    </row>
    <row r="257" spans="1:1" ht="15" x14ac:dyDescent="0.35">
      <c r="A257" s="13"/>
    </row>
    <row r="258" spans="1:1" ht="15" x14ac:dyDescent="0.35">
      <c r="A258" s="13"/>
    </row>
    <row r="259" spans="1:1" ht="15" x14ac:dyDescent="0.35">
      <c r="A259" s="12"/>
    </row>
    <row r="260" spans="1:1" ht="15" x14ac:dyDescent="0.35">
      <c r="A260" s="12"/>
    </row>
    <row r="261" spans="1:1" ht="15" x14ac:dyDescent="0.35">
      <c r="A261" s="12"/>
    </row>
    <row r="262" spans="1:1" ht="16" x14ac:dyDescent="0.4">
      <c r="A262" s="14"/>
    </row>
    <row r="263" spans="1:1" ht="16" x14ac:dyDescent="0.4">
      <c r="A263" s="14"/>
    </row>
    <row r="264" spans="1:1" ht="16" x14ac:dyDescent="0.4">
      <c r="A264" s="14"/>
    </row>
    <row r="265" spans="1:1" ht="16" x14ac:dyDescent="0.4">
      <c r="A265" s="14"/>
    </row>
    <row r="266" spans="1:1" ht="16" x14ac:dyDescent="0.4">
      <c r="A266" s="14"/>
    </row>
  </sheetData>
  <sheetProtection algorithmName="SHA-512" hashValue="4A2JnSs9T9CirJED859x3/QfTxNfYNNojty8Nwz6vMOO5HCWUNatQ4SKsc12XifwrUiPJ5UQhm6XL1qS5mhlTA==" saltValue="C4N7nY8ZcRbyklNBfkTYfA==" spinCount="100000" sheet="1" objects="1" scenarios="1"/>
  <protectedRanges>
    <protectedRange sqref="B9:B15 B24:C30" name="Bereik1"/>
  </protectedRanges>
  <mergeCells count="10">
    <mergeCell ref="D28:D30"/>
    <mergeCell ref="A157:A158"/>
    <mergeCell ref="A169:A170"/>
    <mergeCell ref="A4:D4"/>
    <mergeCell ref="B24:C24"/>
    <mergeCell ref="B25:C25"/>
    <mergeCell ref="B26:C26"/>
    <mergeCell ref="B27:C27"/>
    <mergeCell ref="A28:A30"/>
    <mergeCell ref="B28:C30"/>
  </mergeCells>
  <conditionalFormatting sqref="E18">
    <cfRule type="cellIs" dxfId="1" priority="1" operator="greaterThan">
      <formula>$E$21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DD0E6-D12C-4F42-ADA9-F1A21F95AF7B}">
  <dimension ref="A1:E25"/>
  <sheetViews>
    <sheetView tabSelected="1" workbookViewId="0">
      <selection activeCell="M16" sqref="M16"/>
    </sheetView>
  </sheetViews>
  <sheetFormatPr defaultRowHeight="14.5" x14ac:dyDescent="0.35"/>
  <cols>
    <col min="1" max="1" width="29.1796875" customWidth="1"/>
    <col min="2" max="2" width="29.7265625" customWidth="1"/>
    <col min="3" max="3" width="14.81640625" customWidth="1"/>
    <col min="4" max="4" width="14.7265625" customWidth="1"/>
    <col min="5" max="5" width="19.1796875" bestFit="1" customWidth="1"/>
    <col min="6" max="6" width="13.08984375" customWidth="1"/>
  </cols>
  <sheetData>
    <row r="1" spans="1:5" ht="15" thickBot="1" x14ac:dyDescent="0.4"/>
    <row r="2" spans="1:5" ht="15" thickBot="1" x14ac:dyDescent="0.4">
      <c r="A2" s="3" t="s">
        <v>22</v>
      </c>
      <c r="B2" s="7" t="s">
        <v>3</v>
      </c>
      <c r="C2" s="25" t="s">
        <v>4</v>
      </c>
      <c r="D2" s="16" t="s">
        <v>5</v>
      </c>
      <c r="E2" s="7" t="s">
        <v>6</v>
      </c>
    </row>
    <row r="3" spans="1:5" ht="48.5" thickBot="1" x14ac:dyDescent="0.4">
      <c r="A3" s="5" t="s">
        <v>31</v>
      </c>
      <c r="B3" s="23"/>
      <c r="C3" s="27" t="s">
        <v>23</v>
      </c>
      <c r="D3" s="24">
        <v>1</v>
      </c>
      <c r="E3" s="22">
        <f t="shared" ref="E3:E7" si="0">B3*D3</f>
        <v>0</v>
      </c>
    </row>
    <row r="4" spans="1:5" ht="24.5" thickBot="1" x14ac:dyDescent="0.4">
      <c r="A4" s="5" t="s">
        <v>26</v>
      </c>
      <c r="B4" s="23"/>
      <c r="C4" s="27" t="s">
        <v>23</v>
      </c>
      <c r="D4" s="26">
        <v>1</v>
      </c>
      <c r="E4" s="22">
        <f t="shared" si="0"/>
        <v>0</v>
      </c>
    </row>
    <row r="5" spans="1:5" ht="24.5" thickBot="1" x14ac:dyDescent="0.4">
      <c r="A5" s="5" t="s">
        <v>27</v>
      </c>
      <c r="B5" s="23"/>
      <c r="C5" s="27" t="s">
        <v>23</v>
      </c>
      <c r="D5" s="29">
        <v>1</v>
      </c>
      <c r="E5" s="32">
        <f t="shared" si="0"/>
        <v>0</v>
      </c>
    </row>
    <row r="6" spans="1:5" ht="24.5" thickBot="1" x14ac:dyDescent="0.4">
      <c r="A6" s="5" t="s">
        <v>30</v>
      </c>
      <c r="B6" s="23"/>
      <c r="C6" s="4" t="s">
        <v>23</v>
      </c>
      <c r="D6" s="4">
        <v>1</v>
      </c>
      <c r="E6" s="22">
        <f t="shared" si="0"/>
        <v>0</v>
      </c>
    </row>
    <row r="7" spans="1:5" ht="125.5" customHeight="1" thickBot="1" x14ac:dyDescent="0.4">
      <c r="A7" s="5" t="s">
        <v>28</v>
      </c>
      <c r="B7" s="9"/>
      <c r="C7" s="28" t="s">
        <v>24</v>
      </c>
      <c r="D7" s="34">
        <v>2</v>
      </c>
      <c r="E7" s="33">
        <f t="shared" si="0"/>
        <v>0</v>
      </c>
    </row>
    <row r="8" spans="1:5" ht="31" customHeight="1" thickBot="1" x14ac:dyDescent="0.4">
      <c r="A8" s="15" t="s">
        <v>37</v>
      </c>
      <c r="B8" s="8"/>
      <c r="C8" s="11"/>
      <c r="D8" s="30"/>
      <c r="E8" s="31">
        <f>SUM(E3:E7)</f>
        <v>0</v>
      </c>
    </row>
    <row r="9" spans="1:5" ht="15" thickBot="1" x14ac:dyDescent="0.4"/>
    <row r="10" spans="1:5" ht="15" thickBot="1" x14ac:dyDescent="0.4">
      <c r="A10" s="44" t="s">
        <v>18</v>
      </c>
      <c r="B10" s="44" t="s">
        <v>34</v>
      </c>
      <c r="C10" s="44" t="s">
        <v>39</v>
      </c>
      <c r="D10" s="45" t="s">
        <v>35</v>
      </c>
      <c r="E10" s="46" t="s">
        <v>36</v>
      </c>
    </row>
    <row r="11" spans="1:5" ht="15" thickBot="1" x14ac:dyDescent="0.4">
      <c r="A11" s="17" t="s">
        <v>29</v>
      </c>
      <c r="B11" s="9"/>
      <c r="C11" s="17">
        <v>86</v>
      </c>
      <c r="D11" s="48">
        <v>140</v>
      </c>
      <c r="E11" s="22">
        <f>B11*C11</f>
        <v>0</v>
      </c>
    </row>
    <row r="12" spans="1:5" ht="15" thickBot="1" x14ac:dyDescent="0.4"/>
    <row r="13" spans="1:5" ht="15" thickBot="1" x14ac:dyDescent="0.4">
      <c r="A13" s="15" t="s">
        <v>25</v>
      </c>
      <c r="B13" s="8"/>
      <c r="C13" s="11"/>
      <c r="D13" s="8"/>
      <c r="E13" s="47">
        <f>E8+E11</f>
        <v>0</v>
      </c>
    </row>
    <row r="14" spans="1:5" ht="15" thickBot="1" x14ac:dyDescent="0.4"/>
    <row r="15" spans="1:5" ht="15" thickBot="1" x14ac:dyDescent="0.4">
      <c r="A15" s="36" t="s">
        <v>15</v>
      </c>
      <c r="B15" s="37"/>
      <c r="C15" s="37"/>
      <c r="D15" s="37"/>
      <c r="E15" s="38">
        <v>64000</v>
      </c>
    </row>
    <row r="25" spans="5:5" x14ac:dyDescent="0.35">
      <c r="E25" s="43"/>
    </row>
  </sheetData>
  <sheetProtection algorithmName="SHA-512" hashValue="o3amNMVNInEFWjmugKfPVV26msLv71DNoqujp3nIxOf5jF85TtUXfeCcQVVwUra5e7srTMJGccUMCRhIkl0O1g==" saltValue="FxIughEm/JI2W8nXDRea4w==" spinCount="100000" sheet="1" objects="1" scenarios="1"/>
  <protectedRanges>
    <protectedRange sqref="B3:B7 B11" name="Bereik1"/>
  </protectedRanges>
  <conditionalFormatting sqref="E13">
    <cfRule type="cellIs" dxfId="0" priority="1" operator="greaterThan">
      <formula>$E$15</formula>
    </cfRule>
  </conditionalFormatting>
  <dataValidations count="1">
    <dataValidation type="whole" operator="lessThanOrEqual" allowBlank="1" showInputMessage="1" showErrorMessage="1" sqref="B11" xr:uid="{D29EFCDE-CEE6-4A61-B19C-88C70DB77F68}">
      <formula1>D11</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016B2F0EBE59449BB894E2E6CC0DF6E" ma:contentTypeVersion="6" ma:contentTypeDescription="Create a new document." ma:contentTypeScope="" ma:versionID="e5e9dc948f7d56c583a697d5a2574668">
  <xsd:schema xmlns:xsd="http://www.w3.org/2001/XMLSchema" xmlns:xs="http://www.w3.org/2001/XMLSchema" xmlns:p="http://schemas.microsoft.com/office/2006/metadata/properties" xmlns:ns2="c641a683-54b7-4ab6-8604-93e517ba5cba" xmlns:ns3="b1c52e42-9a92-446a-b35f-24b43ad7c12b" targetNamespace="http://schemas.microsoft.com/office/2006/metadata/properties" ma:root="true" ma:fieldsID="13d9bc9c468f912851f5c5084976b0e0" ns2:_="" ns3:_="">
    <xsd:import namespace="c641a683-54b7-4ab6-8604-93e517ba5cba"/>
    <xsd:import namespace="b1c52e42-9a92-446a-b35f-24b43ad7c12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41a683-54b7-4ab6-8604-93e517ba5c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c52e42-9a92-446a-b35f-24b43ad7c12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A533D2-2259-4EFF-850D-D5F03835BE97}">
  <ds:schemaRefs>
    <ds:schemaRef ds:uri="http://purl.org/dc/dcmitype/"/>
    <ds:schemaRef ds:uri="http://purl.org/dc/elements/1.1/"/>
    <ds:schemaRef ds:uri="c641a683-54b7-4ab6-8604-93e517ba5cba"/>
    <ds:schemaRef ds:uri="http://schemas.microsoft.com/office/2006/documentManagement/types"/>
    <ds:schemaRef ds:uri="http://www.w3.org/XML/1998/namespace"/>
    <ds:schemaRef ds:uri="http://schemas.microsoft.com/office/2006/metadata/properties"/>
    <ds:schemaRef ds:uri="b1c52e42-9a92-446a-b35f-24b43ad7c12b"/>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12EC0ED-F8C8-48A7-968A-0642ED70230B}">
  <ds:schemaRefs>
    <ds:schemaRef ds:uri="http://schemas.microsoft.com/sharepoint/v3/contenttype/forms"/>
  </ds:schemaRefs>
</ds:datastoreItem>
</file>

<file path=customXml/itemProps3.xml><?xml version="1.0" encoding="utf-8"?>
<ds:datastoreItem xmlns:ds="http://schemas.openxmlformats.org/officeDocument/2006/customXml" ds:itemID="{B4966436-F53D-478E-B21B-7007DFFD9F7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Totale Implementatiekosten</vt:lpstr>
      <vt:lpstr>Totale jaarlijkse kosten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2024-10-25T11:35:49Z</dcterms:created>
  <dcterms:modified xsi:type="dcterms:W3CDTF">2024-10-25T11:58:57Z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0x0101003016B2F0EBE59449BB894E2E6CC0DF6E</vt:lpwstr>
  </property>
</Properties>
</file>