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9 Team D\Inkoop boven EU\3. RVO STAF - FIFZ - KAI\2024\MA_SvB KTO 202404057\2 Aanbestedingsdocument\Bijlagen\Defintieve versie\"/>
    </mc:Choice>
  </mc:AlternateContent>
  <xr:revisionPtr revIDLastSave="0" documentId="13_ncr:1_{C61B2D01-E645-49B2-AEBE-87E9F38D8991}" xr6:coauthVersionLast="47" xr6:coauthVersionMax="47" xr10:uidLastSave="{00000000-0000-0000-0000-000000000000}"/>
  <bookViews>
    <workbookView xWindow="-120" yWindow="-120" windowWidth="51840" windowHeight="21240" tabRatio="486" xr2:uid="{2AC3AC57-FB43-459D-B3D3-8BACC8FEE69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G16" i="1"/>
  <c r="G14" i="1"/>
  <c r="G13" i="1"/>
  <c r="G8" i="1"/>
  <c r="G9" i="1"/>
  <c r="G10" i="1"/>
  <c r="G11" i="1"/>
  <c r="G7" i="1"/>
  <c r="E9" i="1"/>
  <c r="E10" i="1"/>
  <c r="G17" i="1" l="1"/>
  <c r="E22" i="1"/>
  <c r="E23" i="1"/>
  <c r="E11" i="1"/>
  <c r="E16" i="1" l="1"/>
  <c r="E21" i="1"/>
  <c r="E14" i="1" l="1"/>
  <c r="E13" i="1"/>
  <c r="E7" i="1"/>
</calcChain>
</file>

<file path=xl/sharedStrings.xml><?xml version="1.0" encoding="utf-8"?>
<sst xmlns="http://schemas.openxmlformats.org/spreadsheetml/2006/main" count="43" uniqueCount="38">
  <si>
    <t xml:space="preserve">Bijlage 2 - Tarievenblad </t>
  </si>
  <si>
    <t>Europese aanbesteding: Klanttevredenheidsonderzoek</t>
  </si>
  <si>
    <t>IUC referentienummer: 202404057</t>
  </si>
  <si>
    <t>Btw-tarief</t>
  </si>
  <si>
    <t>Eenheidstarief incl. btw</t>
  </si>
  <si>
    <t xml:space="preserve">2. Kwalitatief onderzoek, per Dienstverleningsinstrument </t>
  </si>
  <si>
    <t xml:space="preserve">2.2 Kwalitatief onderzoek, extra respondent </t>
  </si>
  <si>
    <t>Eenheid</t>
  </si>
  <si>
    <t>Eenheidstarief excl. btw</t>
  </si>
  <si>
    <t>Inschrijver verklaart dat: deze inschrijving wordt gedaan overeenkomstig de bepalingen en gegevens van het Aanbestedingsdocument met kenmerk 202404057 inclusief bijbehorende bijlagen en de eventuele nota('s) van inlichtingen waarbij de laatst genoemde leidend is.</t>
  </si>
  <si>
    <t>per duidingsrapportage</t>
  </si>
  <si>
    <t>per respondent</t>
  </si>
  <si>
    <t>1. Kwantitatief onderzoek</t>
  </si>
  <si>
    <t xml:space="preserve">2.1 Kwalitatief onderzoek, 6 respondenten </t>
  </si>
  <si>
    <t>3. Eenmalige kosten</t>
  </si>
  <si>
    <t>4. Uurtarieven maatwerk onderzoek (vast)</t>
  </si>
  <si>
    <t>4.1 Junior onderzoeker</t>
  </si>
  <si>
    <t>4.2 Medior onderzoeker</t>
  </si>
  <si>
    <t>4.2 Senior onderzoeker/projectleider</t>
  </si>
  <si>
    <t>eenmalig</t>
  </si>
  <si>
    <t>per KTO (per 6 respondenten)</t>
  </si>
  <si>
    <t>per 1 extra respondent</t>
  </si>
  <si>
    <t>per uur</t>
  </si>
  <si>
    <t>Weging t.b.v. beoordeling</t>
  </si>
  <si>
    <t xml:space="preserve">Fictieve Inschrijfsom t.b.v beoordeling </t>
  </si>
  <si>
    <t>Beoordelingsprijs excl.btw</t>
  </si>
  <si>
    <t xml:space="preserve">0 tot en met 75 Dienstverleningsintrumenten tezamen  </t>
  </si>
  <si>
    <t xml:space="preserve">0 tot en met 150 Dienstverleningstumenten tezamen </t>
  </si>
  <si>
    <t xml:space="preserve">0 tot en met 500 Dienstverleningsinstrumenten tezamen </t>
  </si>
  <si>
    <t>1.2 Kwantitatieve KTO met 12 mogelijke meetmomenten per jaar</t>
  </si>
  <si>
    <t>1.3 Kwantitatieve KTO met 12 mogelijke meetmomenten per jaar</t>
  </si>
  <si>
    <t>1.1 Kwantitatieve KTO met 12 mogelijke meetmomenten per jaar</t>
  </si>
  <si>
    <t>1.4 Duidingsrapportages van een Dienstverleningsinstrument</t>
  </si>
  <si>
    <t>1.5 Netto respondent telefonisch veldwerk</t>
  </si>
  <si>
    <t>3.1 Implementatie</t>
  </si>
  <si>
    <t>De tarieven voor alle producten zijn all-in. All-in tarieven houdt in (niet limitatief); de salariskosten, de overheadkosten (bijvoorbeeld huisvesting en salariskosten van ondersteunend personeel), de overlegkosten, kosten voor privacy/gegevensbescherming, de kosten voor het gebruik van apparatuur ten behoeve van de opdracht, verzekeringskosten, eventuele kosten voor e-factureren, reis- en verblijfkosten.</t>
  </si>
  <si>
    <t>Inschrijver wordt gevraagd om in het Tarievenblad de geel gemarkeerde cellen, de eenheidstarieven excl. btw, op te geven. U dient enkel het Tarievenblad te hanteren ten behoeve van uw inschrijving, eigen (nadere) prijsspecificaties en dergelijke zijn niet toegestaan.</t>
  </si>
  <si>
    <r>
      <rPr>
        <sz val="11"/>
        <color theme="1"/>
        <rFont val="Verdana"/>
        <family val="2"/>
      </rPr>
      <t xml:space="preserve">Deze tarieven staan vast tot </t>
    </r>
    <r>
      <rPr>
        <b/>
        <sz val="11"/>
        <color theme="1"/>
        <rFont val="Verdana"/>
        <family val="2"/>
      </rPr>
      <t>1 april 2026</t>
    </r>
    <r>
      <rPr>
        <sz val="11"/>
        <color theme="1"/>
        <rFont val="Verdana"/>
        <family val="2"/>
      </rPr>
      <t xml:space="preserve">. Na deze datum heeft u de mogelijkheid om te indexeren. Zie eis </t>
    </r>
    <r>
      <rPr>
        <b/>
        <sz val="11"/>
        <color theme="1"/>
        <rFont val="Verdana"/>
        <family val="2"/>
      </rPr>
      <t xml:space="preserve">3.11 </t>
    </r>
    <r>
      <rPr>
        <sz val="11"/>
        <color theme="1"/>
        <rFont val="Verdana"/>
        <family val="2"/>
      </rPr>
      <t xml:space="preserve">van het Aanbestedingsdocument. Door het indienen van een Inschrijving  bevestigt u hiermee dat u alle opgegeven prijzen en tarieven, inclusief evt. overeengekomen indexeringen, gestand zult doen.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</si>
</sst>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2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44" fontId="0" fillId="2" borderId="14" xfId="1" applyFont="1" applyFill="1" applyBorder="1" applyAlignment="1" applyProtection="1">
      <alignment horizontal="center"/>
      <protection locked="0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 vertical="top"/>
    </xf>
    <xf numFmtId="0" fontId="0" fillId="0" borderId="11" xfId="0" applyBorder="1"/>
    <xf numFmtId="0" fontId="0" fillId="5" borderId="2" xfId="0" applyFill="1" applyBorder="1"/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 vertical="top"/>
    </xf>
    <xf numFmtId="0" fontId="0" fillId="5" borderId="12" xfId="0" applyFill="1" applyBorder="1"/>
    <xf numFmtId="0" fontId="0" fillId="5" borderId="1" xfId="0" applyFill="1" applyBorder="1"/>
    <xf numFmtId="0" fontId="3" fillId="7" borderId="14" xfId="0" applyFont="1" applyFill="1" applyBorder="1" applyAlignment="1">
      <alignment horizontal="left" vertical="center"/>
    </xf>
    <xf numFmtId="0" fontId="0" fillId="7" borderId="14" xfId="0" applyFill="1" applyBorder="1" applyAlignment="1">
      <alignment horizontal="left" vertical="top" wrapText="1"/>
    </xf>
    <xf numFmtId="0" fontId="3" fillId="5" borderId="14" xfId="0" applyFont="1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6" borderId="14" xfId="0" applyFont="1" applyFill="1" applyBorder="1" applyAlignment="1">
      <alignment horizontal="left" vertical="center"/>
    </xf>
    <xf numFmtId="0" fontId="0" fillId="0" borderId="14" xfId="0" applyBorder="1" applyAlignment="1">
      <alignment horizontal="left"/>
    </xf>
    <xf numFmtId="9" fontId="0" fillId="4" borderId="0" xfId="2" applyFont="1" applyFill="1" applyBorder="1" applyAlignment="1" applyProtection="1">
      <alignment horizontal="center" vertical="top"/>
    </xf>
    <xf numFmtId="44" fontId="0" fillId="3" borderId="16" xfId="0" applyNumberFormat="1" applyFill="1" applyBorder="1"/>
    <xf numFmtId="0" fontId="0" fillId="3" borderId="14" xfId="0" applyFill="1" applyBorder="1" applyAlignment="1">
      <alignment horizontal="center" vertical="center"/>
    </xf>
    <xf numFmtId="44" fontId="0" fillId="3" borderId="14" xfId="0" applyNumberFormat="1" applyFill="1" applyBorder="1"/>
    <xf numFmtId="9" fontId="0" fillId="5" borderId="3" xfId="2" applyFont="1" applyFill="1" applyBorder="1" applyProtection="1"/>
    <xf numFmtId="164" fontId="0" fillId="0" borderId="0" xfId="0" applyNumberFormat="1"/>
    <xf numFmtId="9" fontId="0" fillId="4" borderId="7" xfId="2" applyFont="1" applyFill="1" applyBorder="1" applyAlignment="1" applyProtection="1">
      <alignment horizontal="center" vertical="top"/>
    </xf>
    <xf numFmtId="0" fontId="3" fillId="7" borderId="8" xfId="0" applyFont="1" applyFill="1" applyBorder="1" applyAlignment="1">
      <alignment horizontal="left" vertical="center"/>
    </xf>
    <xf numFmtId="0" fontId="0" fillId="7" borderId="13" xfId="0" applyFill="1" applyBorder="1" applyAlignment="1">
      <alignment horizontal="left"/>
    </xf>
    <xf numFmtId="44" fontId="0" fillId="7" borderId="0" xfId="1" applyFont="1" applyFill="1" applyBorder="1" applyAlignment="1" applyProtection="1">
      <alignment horizontal="center"/>
    </xf>
    <xf numFmtId="9" fontId="0" fillId="7" borderId="7" xfId="2" applyFont="1" applyFill="1" applyBorder="1" applyAlignment="1" applyProtection="1">
      <alignment horizontal="center" vertical="top"/>
    </xf>
    <xf numFmtId="44" fontId="0" fillId="7" borderId="7" xfId="0" applyNumberFormat="1" applyFill="1" applyBorder="1"/>
    <xf numFmtId="44" fontId="0" fillId="7" borderId="14" xfId="0" applyNumberFormat="1" applyFill="1" applyBorder="1"/>
    <xf numFmtId="44" fontId="0" fillId="7" borderId="0" xfId="0" applyNumberFormat="1" applyFill="1"/>
    <xf numFmtId="0" fontId="0" fillId="0" borderId="14" xfId="0" applyBorder="1"/>
    <xf numFmtId="44" fontId="0" fillId="3" borderId="7" xfId="0" applyNumberFormat="1" applyFill="1" applyBorder="1"/>
    <xf numFmtId="0" fontId="3" fillId="7" borderId="15" xfId="0" applyFont="1" applyFill="1" applyBorder="1" applyAlignment="1">
      <alignment horizontal="left" vertical="center"/>
    </xf>
    <xf numFmtId="0" fontId="0" fillId="7" borderId="0" xfId="0" applyFill="1" applyAlignment="1">
      <alignment horizontal="left"/>
    </xf>
    <xf numFmtId="0" fontId="0" fillId="3" borderId="17" xfId="0" applyFill="1" applyBorder="1" applyAlignment="1">
      <alignment horizontal="center" vertical="center"/>
    </xf>
    <xf numFmtId="44" fontId="0" fillId="3" borderId="17" xfId="0" applyNumberFormat="1" applyFill="1" applyBorder="1"/>
    <xf numFmtId="0" fontId="0" fillId="5" borderId="0" xfId="0" applyFill="1" applyAlignment="1">
      <alignment horizontal="left"/>
    </xf>
    <xf numFmtId="44" fontId="0" fillId="5" borderId="0" xfId="1" applyFont="1" applyFill="1" applyBorder="1" applyAlignment="1" applyProtection="1">
      <alignment horizontal="center"/>
    </xf>
    <xf numFmtId="9" fontId="0" fillId="5" borderId="0" xfId="2" applyFont="1" applyFill="1" applyBorder="1" applyAlignment="1" applyProtection="1">
      <alignment horizontal="center" vertical="top"/>
    </xf>
    <xf numFmtId="44" fontId="0" fillId="5" borderId="0" xfId="0" applyNumberFormat="1" applyFill="1"/>
    <xf numFmtId="0" fontId="6" fillId="3" borderId="14" xfId="0" applyFont="1" applyFill="1" applyBorder="1" applyAlignment="1">
      <alignment horizontal="left" vertical="top"/>
    </xf>
    <xf numFmtId="44" fontId="0" fillId="8" borderId="18" xfId="0" applyNumberFormat="1" applyFill="1" applyBorder="1"/>
    <xf numFmtId="0" fontId="0" fillId="5" borderId="3" xfId="0" applyFill="1" applyBorder="1"/>
    <xf numFmtId="0" fontId="6" fillId="5" borderId="0" xfId="0" applyFont="1" applyFill="1" applyAlignment="1">
      <alignment horizontal="left" vertical="top"/>
    </xf>
    <xf numFmtId="0" fontId="0" fillId="5" borderId="0" xfId="0" applyFill="1" applyAlignment="1">
      <alignment horizontal="center" vertical="center"/>
    </xf>
    <xf numFmtId="0" fontId="3" fillId="7" borderId="14" xfId="0" applyFont="1" applyFill="1" applyBorder="1"/>
    <xf numFmtId="0" fontId="3" fillId="7" borderId="14" xfId="0" applyFont="1" applyFill="1" applyBorder="1" applyAlignment="1">
      <alignment horizontal="left"/>
    </xf>
    <xf numFmtId="44" fontId="0" fillId="3" borderId="14" xfId="1" applyFont="1" applyFill="1" applyBorder="1" applyAlignment="1" applyProtection="1">
      <alignment horizontal="center"/>
    </xf>
    <xf numFmtId="9" fontId="0" fillId="4" borderId="14" xfId="2" applyFont="1" applyFill="1" applyBorder="1" applyAlignment="1" applyProtection="1">
      <alignment horizontal="center" vertical="top"/>
    </xf>
    <xf numFmtId="44" fontId="6" fillId="5" borderId="0" xfId="0" applyNumberFormat="1" applyFont="1" applyFill="1"/>
    <xf numFmtId="0" fontId="0" fillId="5" borderId="4" xfId="0" applyFill="1" applyBorder="1"/>
    <xf numFmtId="0" fontId="0" fillId="5" borderId="5" xfId="0" applyFill="1" applyBorder="1"/>
    <xf numFmtId="0" fontId="0" fillId="5" borderId="5" xfId="0" applyFill="1" applyBorder="1" applyAlignment="1">
      <alignment horizontal="center"/>
    </xf>
    <xf numFmtId="0" fontId="0" fillId="5" borderId="5" xfId="0" applyFill="1" applyBorder="1" applyAlignment="1">
      <alignment horizontal="center" vertical="top"/>
    </xf>
    <xf numFmtId="0" fontId="0" fillId="5" borderId="6" xfId="0" applyFill="1" applyBorder="1"/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4D016-968B-432F-9EFE-833FC045935C}">
  <dimension ref="A1:I28"/>
  <sheetViews>
    <sheetView tabSelected="1" zoomScale="90" zoomScaleNormal="90" workbookViewId="0">
      <selection activeCell="C12" sqref="C12"/>
    </sheetView>
  </sheetViews>
  <sheetFormatPr defaultColWidth="8.85546875" defaultRowHeight="15" x14ac:dyDescent="0.25"/>
  <cols>
    <col min="1" max="1" width="71.28515625" customWidth="1"/>
    <col min="2" max="2" width="61" customWidth="1"/>
    <col min="3" max="3" width="26" style="3" customWidth="1"/>
    <col min="4" max="4" width="12.42578125" style="4" customWidth="1"/>
    <col min="5" max="5" width="22.28515625" customWidth="1"/>
    <col min="6" max="6" width="34.85546875" customWidth="1"/>
    <col min="7" max="7" width="35.85546875" customWidth="1"/>
    <col min="8" max="8" width="35.7109375" customWidth="1"/>
  </cols>
  <sheetData>
    <row r="1" spans="1:9" ht="23.25" x14ac:dyDescent="0.35">
      <c r="A1" s="2" t="s">
        <v>0</v>
      </c>
      <c r="B1" s="2"/>
    </row>
    <row r="2" spans="1:9" ht="34.5" customHeight="1" x14ac:dyDescent="0.25">
      <c r="A2" s="65" t="s">
        <v>36</v>
      </c>
      <c r="B2" s="65"/>
    </row>
    <row r="3" spans="1:9" x14ac:dyDescent="0.25">
      <c r="A3" t="s">
        <v>1</v>
      </c>
    </row>
    <row r="4" spans="1:9" ht="15.75" thickBot="1" x14ac:dyDescent="0.3">
      <c r="A4" s="5" t="s">
        <v>2</v>
      </c>
      <c r="B4" s="5"/>
      <c r="C4" s="6"/>
      <c r="D4" s="7"/>
      <c r="E4" s="8"/>
      <c r="F4" s="5"/>
      <c r="G4" s="5"/>
    </row>
    <row r="5" spans="1:9" x14ac:dyDescent="0.25">
      <c r="A5" s="9"/>
      <c r="B5" s="10"/>
      <c r="C5" s="11"/>
      <c r="D5" s="12"/>
      <c r="E5" s="13"/>
      <c r="F5" s="10"/>
      <c r="G5" s="10"/>
      <c r="H5" s="14"/>
    </row>
    <row r="6" spans="1:9" s="19" customFormat="1" x14ac:dyDescent="0.25">
      <c r="A6" s="15" t="s">
        <v>12</v>
      </c>
      <c r="B6" s="16" t="s">
        <v>7</v>
      </c>
      <c r="C6" s="17" t="s">
        <v>8</v>
      </c>
      <c r="D6" s="17" t="s">
        <v>3</v>
      </c>
      <c r="E6" s="17" t="s">
        <v>4</v>
      </c>
      <c r="F6" s="17" t="s">
        <v>23</v>
      </c>
      <c r="G6" s="17" t="s">
        <v>25</v>
      </c>
      <c r="H6" s="18"/>
    </row>
    <row r="7" spans="1:9" x14ac:dyDescent="0.25">
      <c r="A7" s="20" t="s">
        <v>31</v>
      </c>
      <c r="B7" s="21" t="s">
        <v>26</v>
      </c>
      <c r="C7" s="1">
        <v>0</v>
      </c>
      <c r="D7" s="22">
        <v>0.21</v>
      </c>
      <c r="E7" s="23">
        <f t="shared" ref="E7:E13" si="0">SUM(C7*(1+D7))</f>
        <v>0</v>
      </c>
      <c r="F7" s="24">
        <v>13</v>
      </c>
      <c r="G7" s="25">
        <f>C7*F7</f>
        <v>0</v>
      </c>
      <c r="H7" s="26"/>
      <c r="I7" s="27"/>
    </row>
    <row r="8" spans="1:9" x14ac:dyDescent="0.25">
      <c r="A8" s="20" t="s">
        <v>29</v>
      </c>
      <c r="B8" s="21" t="s">
        <v>27</v>
      </c>
      <c r="C8" s="1">
        <v>0</v>
      </c>
      <c r="D8" s="28">
        <v>0.21</v>
      </c>
      <c r="E8" s="23">
        <f t="shared" si="0"/>
        <v>0</v>
      </c>
      <c r="F8" s="24">
        <v>7</v>
      </c>
      <c r="G8" s="25">
        <f t="shared" ref="G8:G11" si="1">C8*F8</f>
        <v>0</v>
      </c>
      <c r="H8" s="26"/>
      <c r="I8" s="27"/>
    </row>
    <row r="9" spans="1:9" x14ac:dyDescent="0.25">
      <c r="A9" s="20" t="s">
        <v>30</v>
      </c>
      <c r="B9" s="21" t="s">
        <v>28</v>
      </c>
      <c r="C9" s="1">
        <v>0</v>
      </c>
      <c r="D9" s="28">
        <v>0.21</v>
      </c>
      <c r="E9" s="23">
        <f t="shared" si="0"/>
        <v>0</v>
      </c>
      <c r="F9" s="24">
        <v>5</v>
      </c>
      <c r="G9" s="25">
        <f t="shared" si="1"/>
        <v>0</v>
      </c>
      <c r="H9" s="26"/>
      <c r="I9" s="27"/>
    </row>
    <row r="10" spans="1:9" x14ac:dyDescent="0.25">
      <c r="A10" s="20" t="s">
        <v>32</v>
      </c>
      <c r="B10" s="21" t="s">
        <v>10</v>
      </c>
      <c r="C10" s="1">
        <v>0</v>
      </c>
      <c r="D10" s="28">
        <v>0.21</v>
      </c>
      <c r="E10" s="23">
        <f t="shared" si="0"/>
        <v>0</v>
      </c>
      <c r="F10" s="24">
        <v>200</v>
      </c>
      <c r="G10" s="25">
        <f t="shared" si="1"/>
        <v>0</v>
      </c>
      <c r="H10" s="26"/>
      <c r="I10" s="27"/>
    </row>
    <row r="11" spans="1:9" x14ac:dyDescent="0.25">
      <c r="A11" s="20" t="s">
        <v>33</v>
      </c>
      <c r="B11" s="21" t="s">
        <v>11</v>
      </c>
      <c r="C11" s="1">
        <v>0</v>
      </c>
      <c r="D11" s="28">
        <v>0.21</v>
      </c>
      <c r="E11" s="23">
        <f t="shared" si="0"/>
        <v>0</v>
      </c>
      <c r="F11" s="24">
        <v>2000</v>
      </c>
      <c r="G11" s="25">
        <f t="shared" si="1"/>
        <v>0</v>
      </c>
      <c r="H11" s="26"/>
      <c r="I11" s="27"/>
    </row>
    <row r="12" spans="1:9" x14ac:dyDescent="0.25">
      <c r="A12" s="29" t="s">
        <v>5</v>
      </c>
      <c r="B12" s="30"/>
      <c r="C12" s="31"/>
      <c r="D12" s="32"/>
      <c r="E12" s="33"/>
      <c r="F12" s="34"/>
      <c r="G12" s="35"/>
      <c r="H12" s="26"/>
      <c r="I12" s="27"/>
    </row>
    <row r="13" spans="1:9" x14ac:dyDescent="0.25">
      <c r="A13" s="36" t="s">
        <v>13</v>
      </c>
      <c r="B13" s="21" t="s">
        <v>20</v>
      </c>
      <c r="C13" s="1">
        <v>0</v>
      </c>
      <c r="D13" s="28">
        <v>0.21</v>
      </c>
      <c r="E13" s="37">
        <f t="shared" si="0"/>
        <v>0</v>
      </c>
      <c r="F13" s="24">
        <v>50</v>
      </c>
      <c r="G13" s="25">
        <f>C13*F13</f>
        <v>0</v>
      </c>
      <c r="H13" s="26"/>
      <c r="I13" s="27"/>
    </row>
    <row r="14" spans="1:9" x14ac:dyDescent="0.25">
      <c r="A14" s="36" t="s">
        <v>6</v>
      </c>
      <c r="B14" s="21" t="s">
        <v>21</v>
      </c>
      <c r="C14" s="1">
        <v>0</v>
      </c>
      <c r="D14" s="28">
        <v>0.21</v>
      </c>
      <c r="E14" s="37">
        <f t="shared" ref="E14:E21" si="2">SUM(C14*(1+D14))</f>
        <v>0</v>
      </c>
      <c r="F14" s="24">
        <v>200</v>
      </c>
      <c r="G14" s="25">
        <f>C14*F14</f>
        <v>0</v>
      </c>
      <c r="H14" s="26"/>
      <c r="I14" s="27"/>
    </row>
    <row r="15" spans="1:9" x14ac:dyDescent="0.25">
      <c r="A15" s="38" t="s">
        <v>14</v>
      </c>
      <c r="B15" s="39"/>
      <c r="C15" s="31"/>
      <c r="D15" s="32"/>
      <c r="E15" s="33"/>
      <c r="F15" s="34"/>
      <c r="G15" s="35"/>
      <c r="H15" s="26"/>
      <c r="I15" s="27"/>
    </row>
    <row r="16" spans="1:9" ht="15.75" thickBot="1" x14ac:dyDescent="0.3">
      <c r="A16" s="36" t="s">
        <v>34</v>
      </c>
      <c r="B16" s="21" t="s">
        <v>19</v>
      </c>
      <c r="C16" s="1">
        <v>0</v>
      </c>
      <c r="D16" s="28">
        <v>0.21</v>
      </c>
      <c r="E16" s="37">
        <f t="shared" si="2"/>
        <v>0</v>
      </c>
      <c r="F16" s="40">
        <v>7</v>
      </c>
      <c r="G16" s="41">
        <f>C16*F16</f>
        <v>0</v>
      </c>
      <c r="H16" s="26"/>
      <c r="I16" s="27"/>
    </row>
    <row r="17" spans="1:9" ht="15.75" thickBot="1" x14ac:dyDescent="0.3">
      <c r="A17" s="10"/>
      <c r="B17" s="42"/>
      <c r="C17" s="43"/>
      <c r="D17" s="44"/>
      <c r="E17" s="45"/>
      <c r="F17" s="46" t="s">
        <v>24</v>
      </c>
      <c r="G17" s="47">
        <f>G7+G8+G9+G10+G11+G13+G14+G16</f>
        <v>0</v>
      </c>
      <c r="H17" s="48"/>
      <c r="I17" s="27"/>
    </row>
    <row r="18" spans="1:9" x14ac:dyDescent="0.25">
      <c r="A18" s="10"/>
      <c r="B18" s="42"/>
      <c r="C18" s="43"/>
      <c r="D18" s="44"/>
      <c r="E18" s="45"/>
      <c r="F18" s="49"/>
      <c r="G18" s="45"/>
      <c r="H18" s="48"/>
      <c r="I18" s="27"/>
    </row>
    <row r="19" spans="1:9" x14ac:dyDescent="0.25">
      <c r="A19" s="10"/>
      <c r="B19" s="42"/>
      <c r="C19" s="11"/>
      <c r="D19" s="12"/>
      <c r="E19" s="10"/>
      <c r="F19" s="50"/>
      <c r="G19" s="45"/>
      <c r="H19" s="48"/>
      <c r="I19" s="27"/>
    </row>
    <row r="20" spans="1:9" x14ac:dyDescent="0.25">
      <c r="A20" s="51" t="s">
        <v>15</v>
      </c>
      <c r="B20" s="52"/>
      <c r="C20" s="17" t="s">
        <v>8</v>
      </c>
      <c r="D20" s="17" t="s">
        <v>3</v>
      </c>
      <c r="E20" s="17" t="s">
        <v>4</v>
      </c>
      <c r="F20" s="45"/>
      <c r="G20" s="45"/>
      <c r="H20" s="48"/>
      <c r="I20" s="27"/>
    </row>
    <row r="21" spans="1:9" x14ac:dyDescent="0.25">
      <c r="A21" s="36" t="s">
        <v>16</v>
      </c>
      <c r="B21" s="21" t="s">
        <v>22</v>
      </c>
      <c r="C21" s="53">
        <v>90</v>
      </c>
      <c r="D21" s="54">
        <v>0.21</v>
      </c>
      <c r="E21" s="25">
        <f t="shared" si="2"/>
        <v>108.89999999999999</v>
      </c>
      <c r="F21" s="55"/>
      <c r="G21" s="45"/>
      <c r="H21" s="48"/>
      <c r="I21" s="27"/>
    </row>
    <row r="22" spans="1:9" x14ac:dyDescent="0.25">
      <c r="A22" s="36" t="s">
        <v>17</v>
      </c>
      <c r="B22" s="21" t="s">
        <v>22</v>
      </c>
      <c r="C22" s="53">
        <v>120</v>
      </c>
      <c r="D22" s="54">
        <v>0.21</v>
      </c>
      <c r="E22" s="25">
        <f>SUM(C22*(1+D22))</f>
        <v>145.19999999999999</v>
      </c>
      <c r="F22" s="45"/>
      <c r="G22" s="45"/>
      <c r="H22" s="48"/>
      <c r="I22" s="27"/>
    </row>
    <row r="23" spans="1:9" x14ac:dyDescent="0.25">
      <c r="A23" s="36" t="s">
        <v>18</v>
      </c>
      <c r="B23" s="21" t="s">
        <v>22</v>
      </c>
      <c r="C23" s="53">
        <v>140</v>
      </c>
      <c r="D23" s="54">
        <v>0.21</v>
      </c>
      <c r="E23" s="25">
        <f>SUM(C23*(1+D23))</f>
        <v>169.4</v>
      </c>
      <c r="F23" s="45"/>
      <c r="G23" s="45"/>
      <c r="H23" s="48"/>
      <c r="I23" s="27"/>
    </row>
    <row r="24" spans="1:9" ht="15.75" thickBot="1" x14ac:dyDescent="0.3">
      <c r="A24" s="56"/>
      <c r="B24" s="57"/>
      <c r="C24" s="58"/>
      <c r="D24" s="59"/>
      <c r="E24" s="57"/>
      <c r="F24" s="57"/>
      <c r="G24" s="57"/>
      <c r="H24" s="60"/>
    </row>
    <row r="26" spans="1:9" ht="51.75" customHeight="1" x14ac:dyDescent="0.25">
      <c r="A26" s="63" t="s">
        <v>9</v>
      </c>
      <c r="B26" s="63"/>
      <c r="C26" s="63"/>
      <c r="D26" s="63"/>
      <c r="E26" s="63"/>
      <c r="F26" s="61"/>
    </row>
    <row r="27" spans="1:9" ht="34.5" customHeight="1" x14ac:dyDescent="0.25">
      <c r="A27" s="64" t="s">
        <v>37</v>
      </c>
      <c r="B27" s="63"/>
      <c r="C27" s="63"/>
      <c r="D27" s="63"/>
      <c r="E27" s="63"/>
      <c r="F27" s="61"/>
    </row>
    <row r="28" spans="1:9" ht="54" customHeight="1" x14ac:dyDescent="0.25">
      <c r="A28" s="64" t="s">
        <v>35</v>
      </c>
      <c r="B28" s="64"/>
      <c r="C28" s="64"/>
      <c r="D28" s="64"/>
      <c r="E28" s="64"/>
      <c r="F28" s="62"/>
    </row>
  </sheetData>
  <sheetProtection algorithmName="SHA-512" hashValue="SGQc+a87gL2ag0lJpQEY1hVCh29E7gFRESK87YwKy+Vt/JsD4caBBoSq8rwGaDZinZ/yXtsLMzFHssXJnAHa+g==" saltValue="MmlRps/CiWDgYiq63cjIKw==" spinCount="100000" sheet="1" objects="1" scenarios="1"/>
  <mergeCells count="4">
    <mergeCell ref="A26:E26"/>
    <mergeCell ref="A27:E27"/>
    <mergeCell ref="A28:E28"/>
    <mergeCell ref="A2:B2"/>
  </mergeCell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25A4F40BEBEC4D9BFECB1D689A388B" ma:contentTypeVersion="6" ma:contentTypeDescription="Een nieuw document maken." ma:contentTypeScope="" ma:versionID="9f866f70fcca675334b73d2a02603f13">
  <xsd:schema xmlns:xsd="http://www.w3.org/2001/XMLSchema" xmlns:xs="http://www.w3.org/2001/XMLSchema" xmlns:p="http://schemas.microsoft.com/office/2006/metadata/properties" xmlns:ns2="42213121-7b0d-48ff-aaad-8b445bdc5a82" xmlns:ns3="d96dd905-be04-46f5-9794-efadc5e08d16" targetNamespace="http://schemas.microsoft.com/office/2006/metadata/properties" ma:root="true" ma:fieldsID="6bd057400f03ceb2eb48224e121e988f" ns2:_="" ns3:_="">
    <xsd:import namespace="42213121-7b0d-48ff-aaad-8b445bdc5a82"/>
    <xsd:import namespace="d96dd905-be04-46f5-9794-efadc5e08d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213121-7b0d-48ff-aaad-8b445bdc5a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dd905-be04-46f5-9794-efadc5e08d1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8FC567-10B2-452A-8986-F856F62DC4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E7C693-141B-4DC3-9BB9-A3EBCF9387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213121-7b0d-48ff-aaad-8b445bdc5a82"/>
    <ds:schemaRef ds:uri="d96dd905-be04-46f5-9794-efadc5e08d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192FBA-AFC5-4D7A-A5B0-F3DBB9EC27B3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d96dd905-be04-46f5-9794-efadc5e08d16"/>
    <ds:schemaRef ds:uri="42213121-7b0d-48ff-aaad-8b445bdc5a82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Bochove, A.S. van (Sophie)</dc:creator>
  <cp:keywords/>
  <dc:description/>
  <cp:lastModifiedBy>Aslan, M. (Mehmet)</cp:lastModifiedBy>
  <cp:revision/>
  <dcterms:created xsi:type="dcterms:W3CDTF">2023-12-15T14:00:49Z</dcterms:created>
  <dcterms:modified xsi:type="dcterms:W3CDTF">2024-09-19T13:49:21Z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0x0101009C25A4F40BEBEC4D9BFECB1D689A388B</vt:lpwstr>
  </property>
</Properties>
</file>