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IntranetBrandweerAanbestedingRookgasafvoer/Gedeelde documenten/04. Gepubliceerde aanbestedingsdocumenten/"/>
    </mc:Choice>
  </mc:AlternateContent>
  <xr:revisionPtr revIDLastSave="893" documentId="8_{FD967CE9-7368-4362-9063-37DF52DF0D11}" xr6:coauthVersionLast="47" xr6:coauthVersionMax="47" xr10:uidLastSave="{5D8DF071-C351-4D67-8E79-C1F8DBD546A8}"/>
  <bookViews>
    <workbookView xWindow="-30" yWindow="-16320" windowWidth="29040" windowHeight="15720" xr2:uid="{00000000-000D-0000-FFFF-FFFF00000000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19" i="1"/>
  <c r="J19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49" i="1"/>
  <c r="J49" i="1" s="1"/>
  <c r="I50" i="1"/>
  <c r="J50" i="1" s="1"/>
  <c r="I48" i="1" l="1"/>
  <c r="J48" i="1" s="1"/>
  <c r="I51" i="1"/>
  <c r="J51" i="1" s="1"/>
  <c r="I63" i="1" l="1"/>
  <c r="J63" i="1" s="1"/>
  <c r="J25" i="1"/>
  <c r="I57" i="1"/>
  <c r="J57" i="1" s="1"/>
  <c r="I56" i="1"/>
  <c r="J56" i="1" s="1"/>
  <c r="I47" i="1"/>
  <c r="I42" i="1"/>
  <c r="J42" i="1" s="1"/>
  <c r="I41" i="1"/>
  <c r="J41" i="1" s="1"/>
  <c r="I65" i="1"/>
  <c r="J65" i="1" s="1"/>
  <c r="I64" i="1"/>
  <c r="J64" i="1" s="1"/>
  <c r="I62" i="1"/>
  <c r="J62" i="1" s="1"/>
  <c r="I20" i="1"/>
  <c r="J20" i="1" s="1"/>
  <c r="J21" i="1" l="1"/>
  <c r="E68" i="1" s="1"/>
  <c r="J37" i="1"/>
  <c r="E69" i="1" s="1"/>
  <c r="J43" i="1"/>
  <c r="E70" i="1" s="1"/>
  <c r="J47" i="1"/>
  <c r="J52" i="1" s="1"/>
  <c r="E71" i="1" s="1"/>
  <c r="J58" i="1"/>
  <c r="E72" i="1" s="1"/>
</calcChain>
</file>

<file path=xl/sharedStrings.xml><?xml version="1.0" encoding="utf-8"?>
<sst xmlns="http://schemas.openxmlformats.org/spreadsheetml/2006/main" count="89" uniqueCount="60">
  <si>
    <t>Naam Inschrijver:</t>
  </si>
  <si>
    <t>Datum:</t>
  </si>
  <si>
    <t>Naam en rechtsgeldige ondertekening:</t>
  </si>
  <si>
    <t>Merk/type of toelichting</t>
  </si>
  <si>
    <t>Kosten per stuk excl. Btw</t>
  </si>
  <si>
    <t>Btw-percentage</t>
  </si>
  <si>
    <t>Kosten per stuk incl. Btw</t>
  </si>
  <si>
    <t>Totale inschrijfprijs:</t>
  </si>
  <si>
    <t>Versie 1.0</t>
  </si>
  <si>
    <t>DATUM</t>
  </si>
  <si>
    <t>Bijlage 4 - Prijzenblad - Offerteaanvraag inzake Brongasafzuiging ten behoeve van Veiligheidsregio Fryslân</t>
  </si>
  <si>
    <t>Compressor max druk 10 bar</t>
  </si>
  <si>
    <t>Compressor max druk 15 bar</t>
  </si>
  <si>
    <t>Automatische condensaftap</t>
  </si>
  <si>
    <t>Drukregelaar met waterafscheider</t>
  </si>
  <si>
    <t>Perslucht koeldroger</t>
  </si>
  <si>
    <t>Geluidsarme compressor max druk 10 bar</t>
  </si>
  <si>
    <t>Geluidsarme compressor max druk 15 bar</t>
  </si>
  <si>
    <t xml:space="preserve">De oranje gekleurde vakken dienen te worden ingevuld door Inschrijver. </t>
  </si>
  <si>
    <t>Invulinstructie:</t>
  </si>
  <si>
    <t>Uurloon</t>
  </si>
  <si>
    <t>Voorrijkosten</t>
  </si>
  <si>
    <t xml:space="preserve">Compressoren beheer - 1 x per jaar/ per stuk  </t>
  </si>
  <si>
    <t xml:space="preserve">Rookgasafvoer beheer - 1 x per jaar/ 1 aansluitpunt per kazerne </t>
  </si>
  <si>
    <t xml:space="preserve">De op te geven prijzen en tarieven zijn volledig ('all-in'), dat wil zeggen inclusief maar niet uitsluitend de administratieve handelingen, materiaalkosten, kapitaallasten, verzekeringen, voorrijkosten, brandstofkosten, personeelskosten en overige werkzaamheden die in deze procedure zijn aangegeven. </t>
  </si>
  <si>
    <t xml:space="preserve">Rookgasafvoer beheer - 1 x per jaar/ 2 aansluitpunten per kazerne </t>
  </si>
  <si>
    <t xml:space="preserve">Rookgasafvoer beheer - 1 x per jaar/ 6 aansluitpunten per kazerne </t>
  </si>
  <si>
    <t xml:space="preserve">Rookgasafvoer beheer - 1 x per jaar/  12 aansluitpunten per kazerne </t>
  </si>
  <si>
    <t xml:space="preserve">Plaatsingskosten koeldroger </t>
  </si>
  <si>
    <t xml:space="preserve">Voor 15 bar, uitgaande van 10 meter (minimale einddruk 8 bar) </t>
  </si>
  <si>
    <t xml:space="preserve">Voor 10 bar, uitgaande van 10 meter (minimale einddruk 8 bar) </t>
  </si>
  <si>
    <t>Toelichting</t>
  </si>
  <si>
    <t>Terschelling - Veerdienst, vaartijd, wachttijd en voorrijkosten (2 kazernes)</t>
  </si>
  <si>
    <t>Ameland - Veerdienst, vaartijd, wachttijd en voorrijkosten (2 kazernes)</t>
  </si>
  <si>
    <t>Schiermonnikoog - Veerdienst, vaartijd, wachttijd en voorrijkosten (1 kazerne)</t>
  </si>
  <si>
    <t>Vlieland - Veerdienst, vaartijd, wachttijd en voorrijkosten (1 kazerne)</t>
  </si>
  <si>
    <t xml:space="preserve">Totaal inschrijfprijs Brongasafzuiging </t>
  </si>
  <si>
    <t xml:space="preserve">Totaal Inschrijfprijs Compressor </t>
  </si>
  <si>
    <t>Totaal Inschrijfprijs Aanleg leidingwerk</t>
  </si>
  <si>
    <t xml:space="preserve">Totaal Inschrijfprijs Preventief Onderhoud </t>
  </si>
  <si>
    <t>Totaal Inschrijfprijs Correctief Onderhoud</t>
  </si>
  <si>
    <t>G1.1 Brongasafzuiging</t>
  </si>
  <si>
    <t>G1.2 Compressor</t>
  </si>
  <si>
    <t>G1.4 Preventief onderhoud</t>
  </si>
  <si>
    <t>G1.5 Correctief onderhoud</t>
  </si>
  <si>
    <r>
      <t xml:space="preserve">Prijzen Waddeneilanden
</t>
    </r>
    <r>
      <rPr>
        <i/>
        <sz val="12"/>
        <color rgb="FFFFFF00"/>
        <rFont val="Aptos Narrow"/>
        <family val="2"/>
        <scheme val="minor"/>
      </rPr>
      <t>(deze kosten worden niet meegenomen in de inschrijfprijs en beoordeling)</t>
    </r>
  </si>
  <si>
    <t>Fictieve aantallen</t>
  </si>
  <si>
    <t>Totale kosten incl. Btw</t>
  </si>
  <si>
    <t>Uitbreiding bestaande installatie met 1 aansluitpunt (Zie 6.2.1. Offerteaanvraagdocument voor meer informatie)</t>
  </si>
  <si>
    <t>Vervangen bestaande installatie, 1 aansluitpunt (Zie 6.2.1. Offerteaanvraagdocument voor meer informatie)</t>
  </si>
  <si>
    <t>Plaatsingskosten compressor  max druk 10 bar</t>
  </si>
  <si>
    <t>Plaatsingskosten compressor max druk 15 bar</t>
  </si>
  <si>
    <t>Plaatsingskosten geluidsarme compressor max druk 10 bar</t>
  </si>
  <si>
    <t>Plaatsingskosten geluidsarme compressor max druk 15 bar</t>
  </si>
  <si>
    <t>G1.1 Inschrijfprijs Brongasafzuiging (Cel J21)</t>
  </si>
  <si>
    <t>G1.2 Inschrijfprijs Compressor (Cel J37)</t>
  </si>
  <si>
    <t>G1.3 Inschrijfprijs Aanleg Leidingwerk (Cel J44)</t>
  </si>
  <si>
    <t>G1.4 Inschrijfprijs Preventief onderhoud (Cel J53)</t>
  </si>
  <si>
    <t>G1.5 Inschrijfprijs Correctief onderhoud (Cel J59)</t>
  </si>
  <si>
    <r>
      <t xml:space="preserve">G1.3 Aanleg leidingwerk Compressor
</t>
    </r>
    <r>
      <rPr>
        <b/>
        <i/>
        <sz val="12"/>
        <color rgb="FFFFFF00"/>
        <rFont val="Aptos Narrow"/>
        <family val="2"/>
        <scheme val="minor"/>
      </rPr>
      <t>Uitgangspunt: leveren, monteren, 4 bochten en aansluiten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</si>
</sst>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b/>
      <sz val="12"/>
      <color rgb="FFFFFF00"/>
      <name val="Aptos Narrow"/>
      <family val="2"/>
      <scheme val="minor"/>
    </font>
    <font>
      <sz val="12"/>
      <color rgb="FFFFFF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0"/>
      <name val="Aptos Narrow"/>
      <family val="2"/>
    </font>
    <font>
      <i/>
      <sz val="12"/>
      <color rgb="FFFFFF00"/>
      <name val="Aptos Narrow"/>
      <family val="2"/>
      <scheme val="minor"/>
    </font>
    <font>
      <b/>
      <sz val="12"/>
      <name val="Aptos Narrow"/>
      <family val="2"/>
    </font>
    <font>
      <b/>
      <i/>
      <sz val="12"/>
      <color rgb="FFFFFF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217">
    <xf numFmtId="0" fontId="0" fillId="0" borderId="0" xfId="0"/>
    <xf numFmtId="9" fontId="10" fillId="3" borderId="11" xfId="2" applyFont="1" applyFill="1" applyBorder="1" applyAlignment="1" applyProtection="1">
      <alignment horizontal="center" vertical="center"/>
      <protection locked="0"/>
    </xf>
    <xf numFmtId="0" fontId="10" fillId="3" borderId="25" xfId="3" applyFont="1" applyFill="1" applyBorder="1" applyAlignment="1" applyProtection="1">
      <alignment horizontal="center" vertical="center"/>
      <protection locked="0"/>
    </xf>
    <xf numFmtId="44" fontId="10" fillId="3" borderId="25" xfId="1" applyFont="1" applyFill="1" applyBorder="1" applyAlignment="1" applyProtection="1">
      <alignment horizontal="center" vertical="center"/>
      <protection locked="0"/>
    </xf>
    <xf numFmtId="9" fontId="10" fillId="3" borderId="25" xfId="2" applyFont="1" applyFill="1" applyBorder="1" applyAlignment="1" applyProtection="1">
      <alignment horizontal="center" vertical="center"/>
      <protection locked="0"/>
    </xf>
    <xf numFmtId="0" fontId="10" fillId="3" borderId="30" xfId="3" applyFont="1" applyFill="1" applyBorder="1" applyAlignment="1" applyProtection="1">
      <alignment horizontal="center" vertical="center"/>
      <protection locked="0"/>
    </xf>
    <xf numFmtId="44" fontId="10" fillId="3" borderId="30" xfId="1" applyFont="1" applyFill="1" applyBorder="1" applyAlignment="1" applyProtection="1">
      <alignment horizontal="center" vertical="center"/>
      <protection locked="0"/>
    </xf>
    <xf numFmtId="9" fontId="10" fillId="3" borderId="30" xfId="2" applyFont="1" applyFill="1" applyBorder="1" applyAlignment="1" applyProtection="1">
      <alignment horizontal="center" vertical="center"/>
      <protection locked="0"/>
    </xf>
    <xf numFmtId="0" fontId="10" fillId="3" borderId="18" xfId="3" applyFont="1" applyFill="1" applyBorder="1" applyAlignment="1" applyProtection="1">
      <alignment horizontal="center" vertical="center"/>
      <protection locked="0"/>
    </xf>
    <xf numFmtId="44" fontId="10" fillId="3" borderId="18" xfId="1" applyFont="1" applyFill="1" applyBorder="1" applyAlignment="1" applyProtection="1">
      <alignment horizontal="center" vertical="center"/>
      <protection locked="0"/>
    </xf>
    <xf numFmtId="9" fontId="10" fillId="3" borderId="18" xfId="2" applyFont="1" applyFill="1" applyBorder="1" applyAlignment="1" applyProtection="1">
      <alignment horizontal="center" vertical="center"/>
      <protection locked="0"/>
    </xf>
    <xf numFmtId="9" fontId="17" fillId="3" borderId="25" xfId="2" applyFont="1" applyFill="1" applyBorder="1" applyAlignment="1" applyProtection="1">
      <alignment horizontal="center" vertical="center"/>
      <protection locked="0"/>
    </xf>
    <xf numFmtId="9" fontId="17" fillId="3" borderId="18" xfId="2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9" fontId="14" fillId="2" borderId="0" xfId="2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2" borderId="15" xfId="0" applyFill="1" applyBorder="1" applyAlignment="1">
      <alignment vertical="center"/>
    </xf>
    <xf numFmtId="0" fontId="10" fillId="3" borderId="35" xfId="3" applyFont="1" applyFill="1" applyBorder="1" applyAlignment="1" applyProtection="1">
      <alignment horizontal="center" vertical="center"/>
      <protection locked="0"/>
    </xf>
    <xf numFmtId="44" fontId="10" fillId="4" borderId="25" xfId="1" applyFont="1" applyFill="1" applyBorder="1" applyAlignment="1" applyProtection="1">
      <alignment horizontal="center" vertical="center"/>
    </xf>
    <xf numFmtId="44" fontId="10" fillId="4" borderId="5" xfId="1" applyFont="1" applyFill="1" applyBorder="1" applyAlignment="1" applyProtection="1">
      <alignment horizontal="center" vertical="center"/>
    </xf>
    <xf numFmtId="44" fontId="10" fillId="3" borderId="35" xfId="1" applyFont="1" applyFill="1" applyBorder="1" applyAlignment="1" applyProtection="1">
      <alignment horizontal="center" vertical="center"/>
      <protection locked="0"/>
    </xf>
    <xf numFmtId="9" fontId="10" fillId="3" borderId="35" xfId="2" applyFont="1" applyFill="1" applyBorder="1" applyAlignment="1" applyProtection="1">
      <alignment horizontal="center" vertical="center"/>
      <protection locked="0"/>
    </xf>
    <xf numFmtId="44" fontId="10" fillId="4" borderId="36" xfId="1" applyFont="1" applyFill="1" applyBorder="1" applyAlignment="1" applyProtection="1">
      <alignment horizontal="center" vertical="center"/>
    </xf>
    <xf numFmtId="9" fontId="10" fillId="3" borderId="34" xfId="2" applyFont="1" applyFill="1" applyBorder="1" applyAlignment="1" applyProtection="1">
      <alignment horizontal="center" vertical="center"/>
      <protection locked="0"/>
    </xf>
    <xf numFmtId="44" fontId="17" fillId="4" borderId="36" xfId="1" applyFont="1" applyFill="1" applyBorder="1" applyAlignment="1" applyProtection="1">
      <alignment horizontal="center" vertical="center"/>
    </xf>
    <xf numFmtId="44" fontId="17" fillId="4" borderId="33" xfId="1" applyFont="1" applyFill="1" applyBorder="1" applyAlignment="1" applyProtection="1">
      <alignment horizontal="center" vertical="center"/>
    </xf>
    <xf numFmtId="0" fontId="0" fillId="2" borderId="22" xfId="0" applyFill="1" applyBorder="1" applyAlignment="1">
      <alignment vertical="center"/>
    </xf>
    <xf numFmtId="164" fontId="10" fillId="3" borderId="25" xfId="1" applyNumberFormat="1" applyFont="1" applyFill="1" applyBorder="1" applyAlignment="1" applyProtection="1">
      <alignment horizontal="center" vertical="center"/>
      <protection locked="0"/>
    </xf>
    <xf numFmtId="44" fontId="10" fillId="4" borderId="35" xfId="1" applyFont="1" applyFill="1" applyBorder="1" applyAlignment="1" applyProtection="1">
      <alignment horizontal="center" vertical="center"/>
    </xf>
    <xf numFmtId="44" fontId="10" fillId="4" borderId="40" xfId="1" applyFont="1" applyFill="1" applyBorder="1" applyAlignment="1" applyProtection="1">
      <alignment horizontal="center" vertical="center"/>
    </xf>
    <xf numFmtId="44" fontId="10" fillId="4" borderId="18" xfId="1" applyFont="1" applyFill="1" applyBorder="1" applyAlignment="1" applyProtection="1">
      <alignment horizontal="center" vertical="center"/>
    </xf>
    <xf numFmtId="44" fontId="10" fillId="4" borderId="19" xfId="1" applyFont="1" applyFill="1" applyBorder="1" applyAlignment="1" applyProtection="1">
      <alignment horizontal="center" vertical="center"/>
    </xf>
    <xf numFmtId="44" fontId="10" fillId="4" borderId="22" xfId="1" applyFont="1" applyFill="1" applyBorder="1" applyAlignment="1" applyProtection="1">
      <alignment horizontal="center" vertical="center"/>
    </xf>
    <xf numFmtId="164" fontId="10" fillId="3" borderId="35" xfId="1" applyNumberFormat="1" applyFont="1" applyFill="1" applyBorder="1" applyAlignment="1" applyProtection="1">
      <alignment horizontal="center" vertical="center"/>
      <protection locked="0"/>
    </xf>
    <xf numFmtId="9" fontId="10" fillId="3" borderId="10" xfId="2" applyFont="1" applyFill="1" applyBorder="1" applyAlignment="1" applyProtection="1">
      <alignment horizontal="center" vertical="center"/>
      <protection locked="0"/>
    </xf>
    <xf numFmtId="44" fontId="10" fillId="4" borderId="8" xfId="1" applyFont="1" applyFill="1" applyBorder="1" applyAlignment="1" applyProtection="1">
      <alignment horizontal="center" vertical="center"/>
    </xf>
    <xf numFmtId="44" fontId="10" fillId="4" borderId="21" xfId="1" applyFont="1" applyFill="1" applyBorder="1" applyAlignment="1" applyProtection="1">
      <alignment horizontal="center" vertical="center"/>
    </xf>
    <xf numFmtId="44" fontId="10" fillId="4" borderId="41" xfId="1" applyFont="1" applyFill="1" applyBorder="1" applyAlignment="1" applyProtection="1">
      <alignment horizontal="center" vertical="center"/>
    </xf>
    <xf numFmtId="44" fontId="10" fillId="4" borderId="43" xfId="1" applyFont="1" applyFill="1" applyBorder="1" applyAlignment="1" applyProtection="1">
      <alignment horizontal="center" vertical="center"/>
    </xf>
    <xf numFmtId="44" fontId="10" fillId="4" borderId="44" xfId="1" applyFont="1" applyFill="1" applyBorder="1" applyAlignment="1" applyProtection="1">
      <alignment horizontal="center" vertical="center"/>
    </xf>
    <xf numFmtId="44" fontId="10" fillId="4" borderId="9" xfId="1" applyFont="1" applyFill="1" applyBorder="1" applyAlignment="1" applyProtection="1">
      <alignment horizontal="center" vertical="center"/>
    </xf>
    <xf numFmtId="44" fontId="10" fillId="4" borderId="28" xfId="1" applyFont="1" applyFill="1" applyBorder="1" applyAlignment="1" applyProtection="1">
      <alignment horizontal="center" vertical="center"/>
    </xf>
    <xf numFmtId="0" fontId="10" fillId="3" borderId="34" xfId="3" applyFont="1" applyFill="1" applyBorder="1" applyAlignment="1" applyProtection="1">
      <alignment horizontal="center" vertical="center"/>
      <protection locked="0"/>
    </xf>
    <xf numFmtId="44" fontId="10" fillId="3" borderId="34" xfId="1" applyFont="1" applyFill="1" applyBorder="1" applyAlignment="1" applyProtection="1">
      <alignment horizontal="center" vertical="center"/>
      <protection locked="0"/>
    </xf>
    <xf numFmtId="44" fontId="10" fillId="4" borderId="46" xfId="1" applyFont="1" applyFill="1" applyBorder="1" applyAlignment="1" applyProtection="1">
      <alignment horizontal="center" vertical="center"/>
    </xf>
    <xf numFmtId="44" fontId="10" fillId="4" borderId="34" xfId="1" applyFont="1" applyFill="1" applyBorder="1" applyAlignment="1" applyProtection="1">
      <alignment horizontal="center" vertical="center"/>
    </xf>
    <xf numFmtId="9" fontId="17" fillId="3" borderId="34" xfId="2" applyFont="1" applyFill="1" applyBorder="1" applyAlignment="1" applyProtection="1">
      <alignment horizontal="center" vertical="center"/>
      <protection locked="0"/>
    </xf>
    <xf numFmtId="44" fontId="17" fillId="4" borderId="46" xfId="1" applyFont="1" applyFill="1" applyBorder="1" applyAlignment="1" applyProtection="1">
      <alignment horizontal="center" vertical="center"/>
    </xf>
    <xf numFmtId="44" fontId="17" fillId="4" borderId="48" xfId="1" applyFont="1" applyFill="1" applyBorder="1" applyAlignment="1" applyProtection="1">
      <alignment horizontal="center" vertical="center"/>
    </xf>
    <xf numFmtId="44" fontId="17" fillId="4" borderId="40" xfId="1" applyFont="1" applyFill="1" applyBorder="1" applyAlignment="1" applyProtection="1">
      <alignment horizontal="center" vertical="center"/>
    </xf>
    <xf numFmtId="44" fontId="17" fillId="4" borderId="19" xfId="1" applyFont="1" applyFill="1" applyBorder="1" applyAlignment="1" applyProtection="1">
      <alignment horizontal="center" vertical="center"/>
    </xf>
    <xf numFmtId="0" fontId="10" fillId="3" borderId="46" xfId="3" applyFont="1" applyFill="1" applyBorder="1" applyAlignment="1" applyProtection="1">
      <alignment horizontal="center" vertical="center"/>
      <protection locked="0"/>
    </xf>
    <xf numFmtId="0" fontId="10" fillId="3" borderId="36" xfId="3" applyFont="1" applyFill="1" applyBorder="1" applyAlignment="1" applyProtection="1">
      <alignment horizontal="center" vertical="center"/>
      <protection locked="0"/>
    </xf>
    <xf numFmtId="0" fontId="10" fillId="3" borderId="33" xfId="3" applyFont="1" applyFill="1" applyBorder="1" applyAlignment="1" applyProtection="1">
      <alignment horizontal="center" vertical="center"/>
      <protection locked="0"/>
    </xf>
    <xf numFmtId="44" fontId="17" fillId="3" borderId="49" xfId="1" applyFont="1" applyFill="1" applyBorder="1" applyAlignment="1" applyProtection="1">
      <alignment horizontal="center" vertical="center"/>
      <protection locked="0"/>
    </xf>
    <xf numFmtId="44" fontId="17" fillId="3" borderId="50" xfId="1" applyFont="1" applyFill="1" applyBorder="1" applyAlignment="1" applyProtection="1">
      <alignment horizontal="center" vertical="center"/>
      <protection locked="0"/>
    </xf>
    <xf numFmtId="44" fontId="17" fillId="3" borderId="17" xfId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2" borderId="14" xfId="3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0" fillId="6" borderId="1" xfId="3" applyFont="1" applyFill="1" applyBorder="1" applyAlignment="1">
      <alignment horizontal="center" vertical="center"/>
    </xf>
    <xf numFmtId="44" fontId="10" fillId="6" borderId="9" xfId="0" applyNumberFormat="1" applyFont="1" applyFill="1" applyBorder="1" applyAlignment="1">
      <alignment horizontal="left" vertical="center"/>
    </xf>
    <xf numFmtId="44" fontId="10" fillId="6" borderId="9" xfId="0" applyNumberFormat="1" applyFont="1" applyFill="1" applyBorder="1" applyAlignment="1">
      <alignment horizontal="center" vertical="center"/>
    </xf>
    <xf numFmtId="0" fontId="6" fillId="6" borderId="9" xfId="3" applyFont="1" applyFill="1" applyBorder="1" applyAlignment="1">
      <alignment horizontal="center" vertical="center"/>
    </xf>
    <xf numFmtId="0" fontId="6" fillId="6" borderId="2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14" fontId="15" fillId="2" borderId="14" xfId="3" applyNumberFormat="1" applyFont="1" applyFill="1" applyBorder="1" applyAlignment="1">
      <alignment horizontal="left" vertical="center"/>
    </xf>
    <xf numFmtId="0" fontId="6" fillId="6" borderId="14" xfId="3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 vertical="center" wrapText="1" shrinkToFit="1"/>
    </xf>
    <xf numFmtId="0" fontId="6" fillId="6" borderId="3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vertical="center"/>
    </xf>
    <xf numFmtId="0" fontId="7" fillId="2" borderId="0" xfId="3" applyFont="1" applyFill="1" applyAlignment="1">
      <alignment vertical="center"/>
    </xf>
    <xf numFmtId="0" fontId="7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left" vertical="center"/>
    </xf>
    <xf numFmtId="0" fontId="7" fillId="2" borderId="0" xfId="3" applyFont="1" applyFill="1" applyAlignment="1">
      <alignment vertical="center" wrapText="1"/>
    </xf>
    <xf numFmtId="0" fontId="9" fillId="2" borderId="15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3" applyFont="1" applyFill="1" applyAlignment="1">
      <alignment horizontal="right" vertical="center"/>
    </xf>
    <xf numFmtId="0" fontId="0" fillId="2" borderId="0" xfId="0" applyFill="1" applyAlignment="1">
      <alignment vertical="center" wrapText="1"/>
    </xf>
    <xf numFmtId="0" fontId="6" fillId="2" borderId="0" xfId="3" applyFont="1" applyFill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1" fontId="6" fillId="2" borderId="35" xfId="0" applyNumberFormat="1" applyFont="1" applyFill="1" applyBorder="1" applyAlignment="1">
      <alignment horizontal="center" vertical="center"/>
    </xf>
    <xf numFmtId="1" fontId="6" fillId="2" borderId="33" xfId="0" applyNumberFormat="1" applyFont="1" applyFill="1" applyBorder="1" applyAlignment="1">
      <alignment horizontal="center" vertical="center"/>
    </xf>
    <xf numFmtId="44" fontId="6" fillId="2" borderId="38" xfId="0" applyNumberFormat="1" applyFont="1" applyFill="1" applyBorder="1" applyAlignment="1">
      <alignment horizontal="center" vertical="center"/>
    </xf>
    <xf numFmtId="44" fontId="6" fillId="2" borderId="19" xfId="0" applyNumberFormat="1" applyFont="1" applyFill="1" applyBorder="1" applyAlignment="1">
      <alignment horizontal="center" vertical="center"/>
    </xf>
    <xf numFmtId="44" fontId="6" fillId="2" borderId="0" xfId="0" applyNumberFormat="1" applyFont="1" applyFill="1" applyAlignment="1">
      <alignment horizontal="center" vertical="center"/>
    </xf>
    <xf numFmtId="0" fontId="10" fillId="8" borderId="6" xfId="3" applyFont="1" applyFill="1" applyBorder="1" applyAlignment="1">
      <alignment horizontal="center" vertical="center"/>
    </xf>
    <xf numFmtId="0" fontId="10" fillId="8" borderId="35" xfId="3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left" vertical="center"/>
    </xf>
    <xf numFmtId="0" fontId="10" fillId="4" borderId="21" xfId="3" applyFont="1" applyFill="1" applyBorder="1" applyAlignment="1">
      <alignment horizontal="center" vertical="center"/>
    </xf>
    <xf numFmtId="9" fontId="10" fillId="4" borderId="21" xfId="2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16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1" fontId="6" fillId="2" borderId="27" xfId="0" applyNumberFormat="1" applyFont="1" applyFill="1" applyBorder="1" applyAlignment="1">
      <alignment horizontal="center" vertical="center"/>
    </xf>
    <xf numFmtId="44" fontId="6" fillId="2" borderId="28" xfId="0" applyNumberFormat="1" applyFont="1" applyFill="1" applyBorder="1" applyAlignment="1">
      <alignment horizontal="center" vertical="center"/>
    </xf>
    <xf numFmtId="0" fontId="10" fillId="8" borderId="34" xfId="3" applyFont="1" applyFill="1" applyBorder="1" applyAlignment="1">
      <alignment horizontal="center" vertical="center"/>
    </xf>
    <xf numFmtId="0" fontId="10" fillId="8" borderId="25" xfId="3" applyFont="1" applyFill="1" applyBorder="1" applyAlignment="1">
      <alignment horizontal="center" vertical="center"/>
    </xf>
    <xf numFmtId="0" fontId="10" fillId="9" borderId="35" xfId="3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vertical="center"/>
    </xf>
    <xf numFmtId="0" fontId="9" fillId="4" borderId="15" xfId="0" applyFont="1" applyFill="1" applyBorder="1" applyAlignment="1">
      <alignment vertical="center"/>
    </xf>
    <xf numFmtId="1" fontId="6" fillId="2" borderId="39" xfId="0" applyNumberFormat="1" applyFont="1" applyFill="1" applyBorder="1" applyAlignment="1">
      <alignment horizontal="center" vertical="center"/>
    </xf>
    <xf numFmtId="44" fontId="6" fillId="2" borderId="2" xfId="0" applyNumberFormat="1" applyFont="1" applyFill="1" applyBorder="1" applyAlignment="1">
      <alignment horizontal="center" vertical="center"/>
    </xf>
    <xf numFmtId="0" fontId="10" fillId="8" borderId="30" xfId="3" applyFont="1" applyFill="1" applyBorder="1" applyAlignment="1">
      <alignment horizontal="center" vertical="center"/>
    </xf>
    <xf numFmtId="0" fontId="10" fillId="8" borderId="18" xfId="3" applyFont="1" applyFill="1" applyBorder="1" applyAlignment="1">
      <alignment horizontal="center" vertical="center"/>
    </xf>
    <xf numFmtId="0" fontId="0" fillId="4" borderId="21" xfId="0" applyFill="1" applyBorder="1" applyAlignment="1">
      <alignment vertical="center"/>
    </xf>
    <xf numFmtId="44" fontId="0" fillId="4" borderId="41" xfId="0" applyNumberFormat="1" applyFill="1" applyBorder="1" applyAlignment="1">
      <alignment vertical="center"/>
    </xf>
    <xf numFmtId="1" fontId="6" fillId="2" borderId="47" xfId="0" applyNumberFormat="1" applyFont="1" applyFill="1" applyBorder="1" applyAlignment="1">
      <alignment horizontal="center" vertical="center"/>
    </xf>
    <xf numFmtId="44" fontId="6" fillId="2" borderId="41" xfId="0" applyNumberFormat="1" applyFont="1" applyFill="1" applyBorder="1" applyAlignment="1">
      <alignment horizontal="center" vertical="center"/>
    </xf>
    <xf numFmtId="44" fontId="6" fillId="2" borderId="22" xfId="0" applyNumberFormat="1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left" vertical="center" wrapText="1"/>
    </xf>
    <xf numFmtId="0" fontId="10" fillId="4" borderId="9" xfId="3" applyFont="1" applyFill="1" applyBorder="1" applyAlignment="1">
      <alignment horizontal="center" vertical="center"/>
    </xf>
    <xf numFmtId="9" fontId="10" fillId="4" borderId="9" xfId="2" applyFont="1" applyFill="1" applyBorder="1" applyAlignment="1" applyProtection="1">
      <alignment horizontal="center" vertical="center"/>
    </xf>
    <xf numFmtId="0" fontId="17" fillId="4" borderId="21" xfId="0" applyFont="1" applyFill="1" applyBorder="1" applyAlignment="1">
      <alignment horizontal="left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30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44" fontId="8" fillId="6" borderId="40" xfId="0" applyNumberFormat="1" applyFont="1" applyFill="1" applyBorder="1" applyAlignment="1">
      <alignment vertical="center"/>
    </xf>
    <xf numFmtId="44" fontId="8" fillId="6" borderId="0" xfId="0" applyNumberFormat="1" applyFont="1" applyFill="1" applyAlignment="1">
      <alignment vertical="center"/>
    </xf>
    <xf numFmtId="44" fontId="8" fillId="6" borderId="19" xfId="0" applyNumberFormat="1" applyFont="1" applyFill="1" applyBorder="1" applyAlignment="1">
      <alignment vertical="center"/>
    </xf>
    <xf numFmtId="0" fontId="8" fillId="4" borderId="20" xfId="3" quotePrefix="1" applyFont="1" applyFill="1" applyBorder="1" applyAlignment="1">
      <alignment horizontal="left" vertical="center"/>
    </xf>
    <xf numFmtId="0" fontId="8" fillId="4" borderId="21" xfId="3" quotePrefix="1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right" vertical="center"/>
    </xf>
    <xf numFmtId="0" fontId="0" fillId="2" borderId="22" xfId="0" applyFill="1" applyBorder="1" applyAlignment="1">
      <alignment vertical="center"/>
    </xf>
    <xf numFmtId="0" fontId="6" fillId="3" borderId="23" xfId="3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6" fillId="3" borderId="5" xfId="3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6" fillId="3" borderId="8" xfId="3" applyFont="1" applyFill="1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6" fillId="3" borderId="14" xfId="3" applyFont="1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6" fillId="3" borderId="3" xfId="3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22" fillId="7" borderId="1" xfId="3" applyFont="1" applyFill="1" applyBorder="1" applyAlignment="1">
      <alignment horizontal="left" vertical="center" wrapText="1"/>
    </xf>
    <xf numFmtId="0" fontId="22" fillId="7" borderId="9" xfId="3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right" vertical="center"/>
    </xf>
    <xf numFmtId="0" fontId="0" fillId="2" borderId="4" xfId="0" applyFill="1" applyBorder="1" applyAlignment="1">
      <alignment vertical="center"/>
    </xf>
    <xf numFmtId="0" fontId="0" fillId="4" borderId="21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17" fillId="4" borderId="31" xfId="3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/>
    </xf>
    <xf numFmtId="0" fontId="10" fillId="4" borderId="21" xfId="0" applyFont="1" applyFill="1" applyBorder="1" applyAlignment="1">
      <alignment horizontal="left" vertical="center"/>
    </xf>
    <xf numFmtId="0" fontId="10" fillId="4" borderId="20" xfId="3" applyFont="1" applyFill="1" applyBorder="1" applyAlignment="1">
      <alignment horizontal="left" vertical="center" wrapText="1"/>
    </xf>
    <xf numFmtId="0" fontId="10" fillId="4" borderId="21" xfId="3" applyFont="1" applyFill="1" applyBorder="1" applyAlignment="1">
      <alignment horizontal="left" vertical="center" wrapText="1"/>
    </xf>
    <xf numFmtId="0" fontId="17" fillId="4" borderId="37" xfId="0" applyFont="1" applyFill="1" applyBorder="1" applyAlignment="1">
      <alignment horizontal="left" vertical="center"/>
    </xf>
    <xf numFmtId="0" fontId="17" fillId="4" borderId="35" xfId="0" applyFont="1" applyFill="1" applyBorder="1" applyAlignment="1">
      <alignment horizontal="left" vertical="center"/>
    </xf>
    <xf numFmtId="0" fontId="17" fillId="4" borderId="31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center"/>
    </xf>
    <xf numFmtId="0" fontId="17" fillId="4" borderId="45" xfId="0" applyFont="1" applyFill="1" applyBorder="1" applyAlignment="1">
      <alignment horizontal="left" vertical="center"/>
    </xf>
    <xf numFmtId="0" fontId="17" fillId="4" borderId="34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8" fillId="6" borderId="31" xfId="0" applyFont="1" applyFill="1" applyBorder="1" applyAlignment="1">
      <alignment horizontal="left" vertical="center"/>
    </xf>
    <xf numFmtId="0" fontId="8" fillId="6" borderId="25" xfId="0" applyFont="1" applyFill="1" applyBorder="1" applyAlignment="1">
      <alignment horizontal="left" vertical="center"/>
    </xf>
    <xf numFmtId="0" fontId="8" fillId="6" borderId="31" xfId="0" applyFont="1" applyFill="1" applyBorder="1" applyAlignment="1">
      <alignment vertical="center"/>
    </xf>
    <xf numFmtId="0" fontId="8" fillId="6" borderId="25" xfId="0" applyFont="1" applyFill="1" applyBorder="1" applyAlignment="1">
      <alignment vertical="center"/>
    </xf>
    <xf numFmtId="0" fontId="17" fillId="4" borderId="32" xfId="0" applyFont="1" applyFill="1" applyBorder="1" applyAlignment="1">
      <alignment horizontal="left" vertical="center"/>
    </xf>
    <xf numFmtId="0" fontId="17" fillId="4" borderId="18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6" fillId="2" borderId="0" xfId="3" applyFont="1" applyFill="1" applyAlignment="1">
      <alignment horizontal="right" vertical="center" wrapText="1"/>
    </xf>
    <xf numFmtId="0" fontId="17" fillId="4" borderId="37" xfId="3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left" vertical="center" wrapText="1"/>
    </xf>
    <xf numFmtId="0" fontId="20" fillId="5" borderId="31" xfId="3" applyFont="1" applyFill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7" fillId="4" borderId="29" xfId="3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8" fillId="4" borderId="32" xfId="3" quotePrefix="1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8" fillId="6" borderId="32" xfId="0" applyFont="1" applyFill="1" applyBorder="1" applyAlignment="1">
      <alignment vertical="center"/>
    </xf>
    <xf numFmtId="0" fontId="8" fillId="6" borderId="18" xfId="0" applyFont="1" applyFill="1" applyBorder="1" applyAlignment="1">
      <alignment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8" fillId="6" borderId="51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left" vertical="center" wrapText="1" shrinkToFit="1"/>
    </xf>
    <xf numFmtId="0" fontId="7" fillId="6" borderId="0" xfId="0" applyFont="1" applyFill="1" applyAlignment="1">
      <alignment horizontal="left" vertical="center" wrapText="1" shrinkToFit="1"/>
    </xf>
    <xf numFmtId="0" fontId="7" fillId="6" borderId="15" xfId="0" applyFont="1" applyFill="1" applyBorder="1" applyAlignment="1">
      <alignment horizontal="left" vertical="center" wrapText="1" shrinkToFit="1"/>
    </xf>
    <xf numFmtId="0" fontId="7" fillId="6" borderId="16" xfId="0" applyFont="1" applyFill="1" applyBorder="1" applyAlignment="1">
      <alignment horizontal="left" vertical="center" wrapText="1" shrinkToFit="1"/>
    </xf>
    <xf numFmtId="0" fontId="7" fillId="6" borderId="4" xfId="0" applyFont="1" applyFill="1" applyBorder="1" applyAlignment="1">
      <alignment horizontal="left" vertical="center" wrapText="1" shrinkToFit="1"/>
    </xf>
    <xf numFmtId="0" fontId="20" fillId="5" borderId="37" xfId="3" applyFont="1" applyFill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20" fillId="5" borderId="45" xfId="3" applyFont="1" applyFill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26" xfId="0" applyFont="1" applyFill="1" applyBorder="1" applyAlignment="1">
      <alignment horizontal="left" vertical="center" wrapText="1"/>
    </xf>
    <xf numFmtId="0" fontId="18" fillId="4" borderId="29" xfId="3" quotePrefix="1" applyFont="1" applyFill="1" applyBorder="1" applyAlignment="1">
      <alignment vertical="center"/>
    </xf>
    <xf numFmtId="0" fontId="5" fillId="0" borderId="30" xfId="0" applyFont="1" applyBorder="1" applyAlignment="1">
      <alignment vertical="center"/>
    </xf>
  </cellXfs>
  <cellStyles count="5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1543050</xdr:colOff>
      <xdr:row>3</xdr:row>
      <xdr:rowOff>6764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showGridLines="0" tabSelected="1" topLeftCell="A45" zoomScale="85" zoomScaleNormal="85" workbookViewId="0">
      <selection activeCell="F69" sqref="F69"/>
    </sheetView>
  </sheetViews>
  <sheetFormatPr defaultRowHeight="14.5" x14ac:dyDescent="0.35"/>
  <cols>
    <col min="1" max="1" width="1.81640625" style="15" customWidth="1"/>
    <col min="2" max="2" width="34.7265625" style="15" customWidth="1"/>
    <col min="3" max="3" width="24.7265625" style="15" customWidth="1"/>
    <col min="4" max="4" width="25.6328125" style="15" customWidth="1"/>
    <col min="5" max="5" width="57.54296875" style="15" customWidth="1"/>
    <col min="6" max="6" width="41.453125" style="15" customWidth="1"/>
    <col min="7" max="8" width="24" style="15" customWidth="1"/>
    <col min="9" max="10" width="24.7265625" style="15" customWidth="1"/>
    <col min="11" max="11" width="2.1796875" style="15" customWidth="1"/>
    <col min="12" max="14" width="8.7265625" style="14"/>
    <col min="15" max="16384" width="8.7265625" style="15"/>
  </cols>
  <sheetData>
    <row r="1" spans="1:14" ht="15" thickBot="1" x14ac:dyDescent="0.4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4" ht="14.65" customHeight="1" x14ac:dyDescent="0.35">
      <c r="A2" s="13"/>
      <c r="B2" s="64"/>
      <c r="C2" s="65"/>
      <c r="D2" s="177" t="s">
        <v>10</v>
      </c>
      <c r="E2" s="177"/>
      <c r="F2" s="177"/>
      <c r="G2" s="177"/>
      <c r="H2" s="177"/>
      <c r="I2" s="178"/>
      <c r="J2" s="66"/>
      <c r="K2" s="16">
        <v>0</v>
      </c>
    </row>
    <row r="3" spans="1:14" ht="14.65" customHeight="1" x14ac:dyDescent="0.35">
      <c r="A3" s="13"/>
      <c r="B3" s="67"/>
      <c r="C3" s="68"/>
      <c r="D3" s="179"/>
      <c r="E3" s="179"/>
      <c r="F3" s="179"/>
      <c r="G3" s="179"/>
      <c r="H3" s="179"/>
      <c r="I3" s="180"/>
      <c r="J3" s="66"/>
      <c r="K3" s="16">
        <v>0.09</v>
      </c>
    </row>
    <row r="4" spans="1:14" ht="14.65" customHeight="1" x14ac:dyDescent="0.35">
      <c r="A4" s="13"/>
      <c r="B4" s="67"/>
      <c r="C4" s="68"/>
      <c r="D4" s="179"/>
      <c r="E4" s="179"/>
      <c r="F4" s="179"/>
      <c r="G4" s="179"/>
      <c r="H4" s="179"/>
      <c r="I4" s="180"/>
      <c r="J4" s="66"/>
      <c r="K4" s="16">
        <v>0.21</v>
      </c>
    </row>
    <row r="5" spans="1:14" ht="15" customHeight="1" thickBot="1" x14ac:dyDescent="0.4">
      <c r="A5" s="13"/>
      <c r="B5" s="67"/>
      <c r="C5" s="68"/>
      <c r="D5" s="179"/>
      <c r="E5" s="179"/>
      <c r="F5" s="179"/>
      <c r="G5" s="179"/>
      <c r="H5" s="179"/>
      <c r="I5" s="180"/>
      <c r="J5" s="66"/>
      <c r="K5" s="13"/>
    </row>
    <row r="6" spans="1:14" s="19" customFormat="1" ht="27.65" customHeight="1" x14ac:dyDescent="0.35">
      <c r="A6" s="17"/>
      <c r="B6" s="69" t="s">
        <v>8</v>
      </c>
      <c r="C6" s="70"/>
      <c r="D6" s="71" t="s">
        <v>19</v>
      </c>
      <c r="E6" s="72" t="s">
        <v>18</v>
      </c>
      <c r="F6" s="72"/>
      <c r="G6" s="73"/>
      <c r="H6" s="74"/>
      <c r="I6" s="75"/>
      <c r="J6" s="76"/>
      <c r="K6" s="17"/>
      <c r="L6" s="18"/>
      <c r="M6" s="18"/>
      <c r="N6" s="18"/>
    </row>
    <row r="7" spans="1:14" s="19" customFormat="1" ht="27.65" customHeight="1" x14ac:dyDescent="0.35">
      <c r="A7" s="17"/>
      <c r="B7" s="77" t="s">
        <v>9</v>
      </c>
      <c r="C7" s="70"/>
      <c r="D7" s="78"/>
      <c r="E7" s="204" t="s">
        <v>24</v>
      </c>
      <c r="F7" s="204"/>
      <c r="G7" s="205"/>
      <c r="H7" s="205"/>
      <c r="I7" s="206"/>
      <c r="J7" s="79"/>
      <c r="K7" s="17"/>
      <c r="L7" s="18"/>
      <c r="M7" s="18"/>
      <c r="N7" s="18"/>
    </row>
    <row r="8" spans="1:14" s="19" customFormat="1" ht="27.65" customHeight="1" thickBot="1" x14ac:dyDescent="0.4">
      <c r="A8" s="17"/>
      <c r="B8" s="77"/>
      <c r="C8" s="70"/>
      <c r="D8" s="80"/>
      <c r="E8" s="207"/>
      <c r="F8" s="207"/>
      <c r="G8" s="207"/>
      <c r="H8" s="207"/>
      <c r="I8" s="208"/>
      <c r="J8" s="79"/>
      <c r="K8" s="17"/>
      <c r="L8" s="18"/>
      <c r="M8" s="18"/>
      <c r="N8" s="18"/>
    </row>
    <row r="9" spans="1:14" s="19" customFormat="1" ht="18.5" customHeight="1" thickBot="1" x14ac:dyDescent="0.4">
      <c r="A9" s="17"/>
      <c r="B9" s="81"/>
      <c r="C9" s="82"/>
      <c r="D9" s="83"/>
      <c r="E9" s="84"/>
      <c r="F9" s="84"/>
      <c r="G9" s="85"/>
      <c r="H9" s="83"/>
      <c r="I9" s="86"/>
      <c r="J9" s="87"/>
      <c r="K9" s="17"/>
      <c r="L9" s="18"/>
      <c r="M9" s="18"/>
      <c r="N9" s="18"/>
    </row>
    <row r="10" spans="1:14" ht="18.5" customHeight="1" x14ac:dyDescent="0.35">
      <c r="A10" s="13"/>
      <c r="B10" s="81"/>
      <c r="C10" s="88" t="s">
        <v>0</v>
      </c>
      <c r="D10" s="139"/>
      <c r="E10" s="140"/>
      <c r="F10" s="13"/>
      <c r="G10" s="87"/>
      <c r="H10" s="87"/>
      <c r="I10" s="86"/>
      <c r="J10" s="87"/>
      <c r="K10" s="13"/>
    </row>
    <row r="11" spans="1:14" ht="18.5" customHeight="1" x14ac:dyDescent="0.35">
      <c r="A11" s="13"/>
      <c r="B11" s="81"/>
      <c r="C11" s="88" t="s">
        <v>1</v>
      </c>
      <c r="D11" s="141"/>
      <c r="E11" s="142"/>
      <c r="F11" s="13"/>
      <c r="G11" s="87"/>
      <c r="H11" s="87"/>
      <c r="I11" s="86"/>
      <c r="J11" s="87"/>
      <c r="K11" s="13"/>
    </row>
    <row r="12" spans="1:14" ht="18.5" customHeight="1" x14ac:dyDescent="0.35">
      <c r="A12" s="13"/>
      <c r="B12" s="81"/>
      <c r="C12" s="185" t="s">
        <v>2</v>
      </c>
      <c r="D12" s="143"/>
      <c r="E12" s="144"/>
      <c r="F12" s="89"/>
      <c r="G12" s="87"/>
      <c r="H12" s="87"/>
      <c r="I12" s="86"/>
      <c r="J12" s="87"/>
      <c r="K12" s="13"/>
    </row>
    <row r="13" spans="1:14" ht="18.5" customHeight="1" x14ac:dyDescent="0.35">
      <c r="A13" s="13"/>
      <c r="B13" s="81"/>
      <c r="C13" s="185"/>
      <c r="D13" s="145"/>
      <c r="E13" s="146"/>
      <c r="F13" s="89"/>
      <c r="G13" s="87"/>
      <c r="H13" s="87"/>
      <c r="I13" s="86"/>
      <c r="J13" s="87"/>
      <c r="K13" s="13"/>
    </row>
    <row r="14" spans="1:14" ht="18.5" customHeight="1" x14ac:dyDescent="0.35">
      <c r="A14" s="13"/>
      <c r="B14" s="81"/>
      <c r="C14" s="90"/>
      <c r="D14" s="145"/>
      <c r="E14" s="146"/>
      <c r="F14" s="89"/>
      <c r="G14" s="87"/>
      <c r="H14" s="87"/>
      <c r="I14" s="86"/>
      <c r="J14" s="87"/>
      <c r="K14" s="13"/>
    </row>
    <row r="15" spans="1:14" ht="18.5" customHeight="1" x14ac:dyDescent="0.35">
      <c r="A15" s="13"/>
      <c r="B15" s="81"/>
      <c r="C15" s="90"/>
      <c r="D15" s="145"/>
      <c r="E15" s="146"/>
      <c r="F15" s="89"/>
      <c r="G15" s="87"/>
      <c r="H15" s="87"/>
      <c r="I15" s="86"/>
      <c r="J15" s="87"/>
      <c r="K15" s="13"/>
    </row>
    <row r="16" spans="1:14" ht="18.5" customHeight="1" thickBot="1" x14ac:dyDescent="0.4">
      <c r="A16" s="13"/>
      <c r="B16" s="81"/>
      <c r="C16" s="90"/>
      <c r="D16" s="147"/>
      <c r="E16" s="148"/>
      <c r="F16" s="89"/>
      <c r="G16" s="87"/>
      <c r="H16" s="87"/>
      <c r="I16" s="86"/>
      <c r="J16" s="87"/>
      <c r="K16" s="13"/>
    </row>
    <row r="17" spans="1:14" ht="18.5" customHeight="1" thickBot="1" x14ac:dyDescent="0.4">
      <c r="A17" s="13"/>
      <c r="B17" s="91"/>
      <c r="C17" s="92"/>
      <c r="D17" s="92"/>
      <c r="E17" s="92"/>
      <c r="F17" s="92"/>
      <c r="G17" s="92"/>
      <c r="H17" s="92"/>
      <c r="I17" s="93"/>
      <c r="J17" s="87"/>
      <c r="K17" s="13"/>
    </row>
    <row r="18" spans="1:14" s="22" customFormat="1" ht="18.5" customHeight="1" thickBot="1" x14ac:dyDescent="0.4">
      <c r="A18" s="20"/>
      <c r="B18" s="182" t="s">
        <v>41</v>
      </c>
      <c r="C18" s="183"/>
      <c r="D18" s="184"/>
      <c r="E18" s="94" t="s">
        <v>3</v>
      </c>
      <c r="F18" s="95" t="s">
        <v>46</v>
      </c>
      <c r="G18" s="96" t="s">
        <v>4</v>
      </c>
      <c r="H18" s="97" t="s">
        <v>5</v>
      </c>
      <c r="I18" s="97" t="s">
        <v>6</v>
      </c>
      <c r="J18" s="98" t="s">
        <v>47</v>
      </c>
      <c r="K18" s="20"/>
      <c r="L18" s="14"/>
      <c r="M18" s="21"/>
      <c r="N18" s="21"/>
    </row>
    <row r="19" spans="1:14" ht="18.5" customHeight="1" x14ac:dyDescent="0.35">
      <c r="A19" s="13"/>
      <c r="B19" s="188" t="s">
        <v>49</v>
      </c>
      <c r="C19" s="189"/>
      <c r="D19" s="189"/>
      <c r="E19" s="2"/>
      <c r="F19" s="99">
        <v>1</v>
      </c>
      <c r="G19" s="34">
        <v>0</v>
      </c>
      <c r="H19" s="1"/>
      <c r="I19" s="26">
        <f>(G19*H19)+G19</f>
        <v>0</v>
      </c>
      <c r="J19" s="25">
        <f>F19*I19</f>
        <v>0</v>
      </c>
      <c r="K19" s="13"/>
    </row>
    <row r="20" spans="1:14" ht="18.5" customHeight="1" thickBot="1" x14ac:dyDescent="0.4">
      <c r="A20" s="13"/>
      <c r="B20" s="163" t="s">
        <v>48</v>
      </c>
      <c r="C20" s="163"/>
      <c r="D20" s="163"/>
      <c r="E20" s="24"/>
      <c r="F20" s="100">
        <v>1</v>
      </c>
      <c r="G20" s="40">
        <v>0</v>
      </c>
      <c r="H20" s="41"/>
      <c r="I20" s="42">
        <f t="shared" ref="I20" si="0">(G20*H20)+G20</f>
        <v>0</v>
      </c>
      <c r="J20" s="35">
        <f>F20*I20</f>
        <v>0</v>
      </c>
      <c r="K20" s="13"/>
    </row>
    <row r="21" spans="1:14" ht="24" customHeight="1" thickBot="1" x14ac:dyDescent="0.4">
      <c r="A21" s="13"/>
      <c r="B21" s="158" t="s">
        <v>36</v>
      </c>
      <c r="C21" s="159"/>
      <c r="D21" s="159"/>
      <c r="E21" s="102"/>
      <c r="F21" s="102"/>
      <c r="G21" s="43"/>
      <c r="H21" s="103"/>
      <c r="I21" s="43"/>
      <c r="J21" s="44">
        <f>J19+J20</f>
        <v>0</v>
      </c>
      <c r="K21" s="13"/>
    </row>
    <row r="22" spans="1:14" ht="18.5" customHeight="1" thickBot="1" x14ac:dyDescent="0.4">
      <c r="A22" s="13"/>
      <c r="B22" s="151"/>
      <c r="C22" s="152"/>
      <c r="D22" s="152"/>
      <c r="E22" s="152"/>
      <c r="F22" s="152"/>
      <c r="G22" s="152"/>
      <c r="H22" s="152"/>
      <c r="I22" s="153"/>
      <c r="J22" s="13"/>
      <c r="K22" s="13"/>
    </row>
    <row r="23" spans="1:14" ht="18.5" customHeight="1" thickBot="1" x14ac:dyDescent="0.4">
      <c r="A23" s="13"/>
      <c r="B23" s="104"/>
      <c r="C23" s="105"/>
      <c r="D23" s="105"/>
      <c r="E23" s="105"/>
      <c r="F23" s="105"/>
      <c r="G23" s="105"/>
      <c r="H23" s="105"/>
      <c r="I23" s="106"/>
      <c r="J23" s="107"/>
      <c r="K23" s="13"/>
    </row>
    <row r="24" spans="1:14" ht="18.5" customHeight="1" thickBot="1" x14ac:dyDescent="0.4">
      <c r="A24" s="13"/>
      <c r="B24" s="190" t="s">
        <v>42</v>
      </c>
      <c r="C24" s="191"/>
      <c r="D24" s="192"/>
      <c r="E24" s="108" t="s">
        <v>3</v>
      </c>
      <c r="F24" s="95" t="s">
        <v>46</v>
      </c>
      <c r="G24" s="109" t="s">
        <v>4</v>
      </c>
      <c r="H24" s="109" t="s">
        <v>5</v>
      </c>
      <c r="I24" s="109" t="s">
        <v>6</v>
      </c>
      <c r="J24" s="98" t="s">
        <v>47</v>
      </c>
      <c r="K24" s="13"/>
    </row>
    <row r="25" spans="1:14" ht="18.5" customHeight="1" x14ac:dyDescent="0.35">
      <c r="A25" s="13"/>
      <c r="B25" s="195" t="s">
        <v>11</v>
      </c>
      <c r="C25" s="196"/>
      <c r="D25" s="196"/>
      <c r="E25" s="2"/>
      <c r="F25" s="110">
        <v>1</v>
      </c>
      <c r="G25" s="3">
        <v>0</v>
      </c>
      <c r="H25" s="7"/>
      <c r="I25" s="25">
        <f>G25+(G25*H25)</f>
        <v>0</v>
      </c>
      <c r="J25" s="25">
        <f>F25*I25</f>
        <v>0</v>
      </c>
      <c r="K25" s="13"/>
    </row>
    <row r="26" spans="1:14" ht="18.5" customHeight="1" x14ac:dyDescent="0.35">
      <c r="A26" s="13"/>
      <c r="B26" s="156" t="s">
        <v>50</v>
      </c>
      <c r="C26" s="157"/>
      <c r="D26" s="157"/>
      <c r="E26" s="2"/>
      <c r="F26" s="110">
        <v>1</v>
      </c>
      <c r="G26" s="3">
        <v>0</v>
      </c>
      <c r="H26" s="30"/>
      <c r="I26" s="25">
        <f t="shared" ref="I26:I36" si="1">G26+(G26*H26)</f>
        <v>0</v>
      </c>
      <c r="J26" s="25">
        <f t="shared" ref="J26:J36" si="2">F26*I26</f>
        <v>0</v>
      </c>
      <c r="K26" s="13"/>
    </row>
    <row r="27" spans="1:14" ht="18.5" customHeight="1" x14ac:dyDescent="0.35">
      <c r="A27" s="13"/>
      <c r="B27" s="156" t="s">
        <v>12</v>
      </c>
      <c r="C27" s="157"/>
      <c r="D27" s="157"/>
      <c r="E27" s="2"/>
      <c r="F27" s="111">
        <v>1</v>
      </c>
      <c r="G27" s="3">
        <v>0</v>
      </c>
      <c r="H27" s="4"/>
      <c r="I27" s="25">
        <f t="shared" si="1"/>
        <v>0</v>
      </c>
      <c r="J27" s="25">
        <f t="shared" si="2"/>
        <v>0</v>
      </c>
      <c r="K27" s="13"/>
    </row>
    <row r="28" spans="1:14" ht="18.5" customHeight="1" x14ac:dyDescent="0.35">
      <c r="A28" s="13"/>
      <c r="B28" s="156" t="s">
        <v>51</v>
      </c>
      <c r="C28" s="157"/>
      <c r="D28" s="157"/>
      <c r="E28" s="2"/>
      <c r="F28" s="111">
        <v>1</v>
      </c>
      <c r="G28" s="3">
        <v>0</v>
      </c>
      <c r="H28" s="4"/>
      <c r="I28" s="25">
        <f t="shared" si="1"/>
        <v>0</v>
      </c>
      <c r="J28" s="25">
        <f t="shared" si="2"/>
        <v>0</v>
      </c>
      <c r="K28" s="13"/>
    </row>
    <row r="29" spans="1:14" ht="18.5" customHeight="1" x14ac:dyDescent="0.35">
      <c r="A29" s="13"/>
      <c r="B29" s="156" t="s">
        <v>16</v>
      </c>
      <c r="C29" s="157"/>
      <c r="D29" s="157"/>
      <c r="E29" s="2"/>
      <c r="F29" s="111">
        <v>1</v>
      </c>
      <c r="G29" s="3">
        <v>0</v>
      </c>
      <c r="H29" s="4"/>
      <c r="I29" s="25">
        <f t="shared" si="1"/>
        <v>0</v>
      </c>
      <c r="J29" s="25">
        <f t="shared" si="2"/>
        <v>0</v>
      </c>
      <c r="K29" s="13"/>
    </row>
    <row r="30" spans="1:14" ht="18.5" customHeight="1" x14ac:dyDescent="0.35">
      <c r="A30" s="13"/>
      <c r="B30" s="156" t="s">
        <v>52</v>
      </c>
      <c r="C30" s="157"/>
      <c r="D30" s="157"/>
      <c r="E30" s="2"/>
      <c r="F30" s="111">
        <v>1</v>
      </c>
      <c r="G30" s="3">
        <v>0</v>
      </c>
      <c r="H30" s="4"/>
      <c r="I30" s="25">
        <f t="shared" si="1"/>
        <v>0</v>
      </c>
      <c r="J30" s="25">
        <f t="shared" si="2"/>
        <v>0</v>
      </c>
      <c r="K30" s="13"/>
    </row>
    <row r="31" spans="1:14" ht="18.5" customHeight="1" x14ac:dyDescent="0.35">
      <c r="A31" s="13"/>
      <c r="B31" s="156" t="s">
        <v>17</v>
      </c>
      <c r="C31" s="157"/>
      <c r="D31" s="157"/>
      <c r="E31" s="2"/>
      <c r="F31" s="111">
        <v>1</v>
      </c>
      <c r="G31" s="3">
        <v>0</v>
      </c>
      <c r="H31" s="4"/>
      <c r="I31" s="25">
        <f t="shared" si="1"/>
        <v>0</v>
      </c>
      <c r="J31" s="25">
        <f t="shared" si="2"/>
        <v>0</v>
      </c>
      <c r="K31" s="13"/>
    </row>
    <row r="32" spans="1:14" ht="18.5" customHeight="1" x14ac:dyDescent="0.35">
      <c r="A32" s="13"/>
      <c r="B32" s="156" t="s">
        <v>53</v>
      </c>
      <c r="C32" s="157"/>
      <c r="D32" s="157"/>
      <c r="E32" s="2"/>
      <c r="F32" s="111">
        <v>1</v>
      </c>
      <c r="G32" s="3">
        <v>0</v>
      </c>
      <c r="H32" s="4"/>
      <c r="I32" s="25">
        <f t="shared" si="1"/>
        <v>0</v>
      </c>
      <c r="J32" s="25">
        <f t="shared" si="2"/>
        <v>0</v>
      </c>
      <c r="K32" s="13"/>
    </row>
    <row r="33" spans="1:11" ht="18.5" customHeight="1" x14ac:dyDescent="0.35">
      <c r="A33" s="13"/>
      <c r="B33" s="156" t="s">
        <v>13</v>
      </c>
      <c r="C33" s="157"/>
      <c r="D33" s="157"/>
      <c r="E33" s="2"/>
      <c r="F33" s="111">
        <v>1</v>
      </c>
      <c r="G33" s="3">
        <v>0</v>
      </c>
      <c r="H33" s="4"/>
      <c r="I33" s="25">
        <f>G33+(G33*H33)</f>
        <v>0</v>
      </c>
      <c r="J33" s="25">
        <f t="shared" si="2"/>
        <v>0</v>
      </c>
      <c r="K33" s="13"/>
    </row>
    <row r="34" spans="1:11" ht="18.5" customHeight="1" x14ac:dyDescent="0.35">
      <c r="A34" s="13"/>
      <c r="B34" s="156" t="s">
        <v>14</v>
      </c>
      <c r="C34" s="157"/>
      <c r="D34" s="157"/>
      <c r="E34" s="2"/>
      <c r="F34" s="111">
        <v>1</v>
      </c>
      <c r="G34" s="3">
        <v>0</v>
      </c>
      <c r="H34" s="4"/>
      <c r="I34" s="25">
        <f>G34+(G34*H34)</f>
        <v>0</v>
      </c>
      <c r="J34" s="25">
        <f t="shared" si="2"/>
        <v>0</v>
      </c>
      <c r="K34" s="13"/>
    </row>
    <row r="35" spans="1:11" ht="18.5" customHeight="1" x14ac:dyDescent="0.35">
      <c r="A35" s="13"/>
      <c r="B35" s="156" t="s">
        <v>15</v>
      </c>
      <c r="C35" s="157"/>
      <c r="D35" s="157"/>
      <c r="E35" s="2"/>
      <c r="F35" s="111">
        <v>1</v>
      </c>
      <c r="G35" s="3">
        <v>0</v>
      </c>
      <c r="H35" s="4"/>
      <c r="I35" s="25">
        <f t="shared" si="1"/>
        <v>0</v>
      </c>
      <c r="J35" s="25">
        <f t="shared" si="2"/>
        <v>0</v>
      </c>
      <c r="K35" s="13"/>
    </row>
    <row r="36" spans="1:11" ht="18.5" customHeight="1" thickBot="1" x14ac:dyDescent="0.4">
      <c r="A36" s="13"/>
      <c r="B36" s="186" t="s">
        <v>28</v>
      </c>
      <c r="C36" s="187"/>
      <c r="D36" s="187"/>
      <c r="E36" s="24"/>
      <c r="F36" s="112">
        <v>1</v>
      </c>
      <c r="G36" s="27">
        <v>0</v>
      </c>
      <c r="H36" s="28"/>
      <c r="I36" s="45">
        <f t="shared" si="1"/>
        <v>0</v>
      </c>
      <c r="J36" s="35">
        <f t="shared" si="2"/>
        <v>0</v>
      </c>
      <c r="K36" s="13"/>
    </row>
    <row r="37" spans="1:11" ht="31.5" customHeight="1" thickBot="1" x14ac:dyDescent="0.4">
      <c r="A37" s="13"/>
      <c r="B37" s="160" t="s">
        <v>37</v>
      </c>
      <c r="C37" s="161"/>
      <c r="D37" s="161"/>
      <c r="E37" s="102"/>
      <c r="F37" s="102"/>
      <c r="G37" s="43"/>
      <c r="H37" s="43"/>
      <c r="I37" s="39"/>
      <c r="J37" s="39">
        <f>SUM(J25:J36)</f>
        <v>0</v>
      </c>
      <c r="K37" s="13"/>
    </row>
    <row r="38" spans="1:11" ht="18.5" customHeight="1" thickBot="1" x14ac:dyDescent="0.4">
      <c r="A38" s="13"/>
      <c r="B38" s="136"/>
      <c r="C38" s="137"/>
      <c r="D38" s="137"/>
      <c r="E38" s="137"/>
      <c r="F38" s="137"/>
      <c r="G38" s="137"/>
      <c r="H38" s="137"/>
      <c r="I38" s="138"/>
      <c r="J38" s="33"/>
      <c r="K38" s="13"/>
    </row>
    <row r="39" spans="1:11" ht="18.5" customHeight="1" thickBot="1" x14ac:dyDescent="0.4">
      <c r="A39" s="13"/>
      <c r="B39" s="113"/>
      <c r="C39" s="107"/>
      <c r="D39" s="107"/>
      <c r="E39" s="107"/>
      <c r="F39" s="107"/>
      <c r="G39" s="107"/>
      <c r="H39" s="107"/>
      <c r="I39" s="114"/>
      <c r="J39" s="107"/>
      <c r="K39" s="13"/>
    </row>
    <row r="40" spans="1:11" ht="40" customHeight="1" thickBot="1" x14ac:dyDescent="0.4">
      <c r="A40" s="13"/>
      <c r="B40" s="190" t="s">
        <v>59</v>
      </c>
      <c r="C40" s="213"/>
      <c r="D40" s="214"/>
      <c r="E40" s="108" t="s">
        <v>3</v>
      </c>
      <c r="F40" s="115" t="s">
        <v>46</v>
      </c>
      <c r="G40" s="109" t="s">
        <v>4</v>
      </c>
      <c r="H40" s="109" t="s">
        <v>5</v>
      </c>
      <c r="I40" s="109" t="s">
        <v>6</v>
      </c>
      <c r="J40" s="116" t="s">
        <v>47</v>
      </c>
      <c r="K40" s="13"/>
    </row>
    <row r="41" spans="1:11" ht="18.5" customHeight="1" x14ac:dyDescent="0.35">
      <c r="A41" s="13"/>
      <c r="B41" s="215" t="s">
        <v>30</v>
      </c>
      <c r="C41" s="216"/>
      <c r="D41" s="216"/>
      <c r="E41" s="5"/>
      <c r="F41" s="117">
        <v>1</v>
      </c>
      <c r="G41" s="6">
        <v>0</v>
      </c>
      <c r="H41" s="7"/>
      <c r="I41" s="25">
        <f>G41+(G41*H41)</f>
        <v>0</v>
      </c>
      <c r="J41" s="36">
        <f>F41*I41</f>
        <v>0</v>
      </c>
      <c r="K41" s="13"/>
    </row>
    <row r="42" spans="1:11" ht="18.5" customHeight="1" thickBot="1" x14ac:dyDescent="0.4">
      <c r="A42" s="13"/>
      <c r="B42" s="197" t="s">
        <v>29</v>
      </c>
      <c r="C42" s="198"/>
      <c r="D42" s="198"/>
      <c r="E42" s="8"/>
      <c r="F42" s="118">
        <v>1</v>
      </c>
      <c r="G42" s="9">
        <v>0</v>
      </c>
      <c r="H42" s="10"/>
      <c r="I42" s="37">
        <f t="shared" ref="I42" si="3">G42+(G42*H42)</f>
        <v>0</v>
      </c>
      <c r="J42" s="38">
        <f t="shared" ref="J42" si="4">F42*I42</f>
        <v>0</v>
      </c>
      <c r="K42" s="23"/>
    </row>
    <row r="43" spans="1:11" ht="32" customHeight="1" thickBot="1" x14ac:dyDescent="0.4">
      <c r="A43" s="13"/>
      <c r="B43" s="134" t="s">
        <v>38</v>
      </c>
      <c r="C43" s="135"/>
      <c r="D43" s="135"/>
      <c r="E43" s="119"/>
      <c r="F43" s="119"/>
      <c r="G43" s="119"/>
      <c r="H43" s="154"/>
      <c r="I43" s="155"/>
      <c r="J43" s="120">
        <f>J41+J42</f>
        <v>0</v>
      </c>
      <c r="K43" s="23"/>
    </row>
    <row r="44" spans="1:11" ht="18.5" customHeight="1" thickBot="1" x14ac:dyDescent="0.4">
      <c r="A44" s="23"/>
      <c r="B44" s="136"/>
      <c r="C44" s="137"/>
      <c r="D44" s="137"/>
      <c r="E44" s="137"/>
      <c r="F44" s="137"/>
      <c r="G44" s="137"/>
      <c r="H44" s="137"/>
      <c r="I44" s="138"/>
      <c r="J44" s="33"/>
      <c r="K44" s="23"/>
    </row>
    <row r="45" spans="1:11" ht="18.5" customHeight="1" thickBot="1" x14ac:dyDescent="0.4">
      <c r="A45" s="13"/>
      <c r="B45" s="113"/>
      <c r="C45" s="107"/>
      <c r="D45" s="107"/>
      <c r="E45" s="107"/>
      <c r="F45" s="107"/>
      <c r="G45" s="107"/>
      <c r="H45" s="107"/>
      <c r="I45" s="176"/>
      <c r="J45" s="176"/>
      <c r="K45" s="13"/>
    </row>
    <row r="46" spans="1:11" ht="18.5" customHeight="1" thickBot="1" x14ac:dyDescent="0.4">
      <c r="A46" s="13"/>
      <c r="B46" s="168" t="s">
        <v>43</v>
      </c>
      <c r="C46" s="169"/>
      <c r="D46" s="181"/>
      <c r="E46" s="121" t="s">
        <v>3</v>
      </c>
      <c r="F46" s="115" t="s">
        <v>46</v>
      </c>
      <c r="G46" s="122" t="s">
        <v>4</v>
      </c>
      <c r="H46" s="122" t="s">
        <v>5</v>
      </c>
      <c r="I46" s="122" t="s">
        <v>6</v>
      </c>
      <c r="J46" s="123" t="s">
        <v>47</v>
      </c>
      <c r="K46" s="13"/>
    </row>
    <row r="47" spans="1:11" ht="18.5" customHeight="1" x14ac:dyDescent="0.35">
      <c r="A47" s="13"/>
      <c r="B47" s="211" t="s">
        <v>22</v>
      </c>
      <c r="C47" s="212"/>
      <c r="D47" s="212"/>
      <c r="E47" s="49"/>
      <c r="F47" s="110">
        <v>1</v>
      </c>
      <c r="G47" s="50">
        <v>0</v>
      </c>
      <c r="H47" s="30"/>
      <c r="I47" s="51">
        <f>G47+(G47*H47)</f>
        <v>0</v>
      </c>
      <c r="J47" s="52">
        <f>F47*I47</f>
        <v>0</v>
      </c>
      <c r="K47" s="13"/>
    </row>
    <row r="48" spans="1:11" ht="18.5" customHeight="1" x14ac:dyDescent="0.35">
      <c r="A48" s="13"/>
      <c r="B48" s="193" t="s">
        <v>23</v>
      </c>
      <c r="C48" s="194"/>
      <c r="D48" s="194"/>
      <c r="E48" s="2"/>
      <c r="F48" s="111">
        <v>1</v>
      </c>
      <c r="G48" s="3">
        <v>0</v>
      </c>
      <c r="H48" s="4"/>
      <c r="I48" s="29">
        <f t="shared" ref="I48:I51" si="5">G48+(G48*H48)</f>
        <v>0</v>
      </c>
      <c r="J48" s="25">
        <f>F48*I48</f>
        <v>0</v>
      </c>
      <c r="K48" s="13"/>
    </row>
    <row r="49" spans="1:11" ht="18.5" customHeight="1" x14ac:dyDescent="0.35">
      <c r="A49" s="13"/>
      <c r="B49" s="193" t="s">
        <v>25</v>
      </c>
      <c r="C49" s="194"/>
      <c r="D49" s="194"/>
      <c r="E49" s="2"/>
      <c r="F49" s="111">
        <v>1</v>
      </c>
      <c r="G49" s="3">
        <v>0</v>
      </c>
      <c r="H49" s="4"/>
      <c r="I49" s="29">
        <f>G49+(G49*H49)</f>
        <v>0</v>
      </c>
      <c r="J49" s="25">
        <f t="shared" ref="J49:J51" si="6">F49*I49</f>
        <v>0</v>
      </c>
      <c r="K49" s="13"/>
    </row>
    <row r="50" spans="1:11" ht="18.5" customHeight="1" x14ac:dyDescent="0.35">
      <c r="A50" s="13"/>
      <c r="B50" s="193" t="s">
        <v>26</v>
      </c>
      <c r="C50" s="194"/>
      <c r="D50" s="194"/>
      <c r="E50" s="2"/>
      <c r="F50" s="111">
        <v>1</v>
      </c>
      <c r="G50" s="3">
        <v>0</v>
      </c>
      <c r="H50" s="4"/>
      <c r="I50" s="29">
        <f>G50+(G50*H50)</f>
        <v>0</v>
      </c>
      <c r="J50" s="25">
        <f t="shared" si="6"/>
        <v>0</v>
      </c>
      <c r="K50" s="13"/>
    </row>
    <row r="51" spans="1:11" ht="18.5" customHeight="1" thickBot="1" x14ac:dyDescent="0.4">
      <c r="A51" s="13"/>
      <c r="B51" s="209" t="s">
        <v>27</v>
      </c>
      <c r="C51" s="210"/>
      <c r="D51" s="210"/>
      <c r="E51" s="24"/>
      <c r="F51" s="100">
        <v>1</v>
      </c>
      <c r="G51" s="27">
        <v>0</v>
      </c>
      <c r="H51" s="28"/>
      <c r="I51" s="46">
        <f t="shared" si="5"/>
        <v>0</v>
      </c>
      <c r="J51" s="35">
        <f t="shared" si="6"/>
        <v>0</v>
      </c>
      <c r="K51" s="13"/>
    </row>
    <row r="52" spans="1:11" ht="18.5" customHeight="1" thickBot="1" x14ac:dyDescent="0.4">
      <c r="A52" s="13"/>
      <c r="B52" s="149" t="s">
        <v>39</v>
      </c>
      <c r="C52" s="150"/>
      <c r="D52" s="124"/>
      <c r="E52" s="125"/>
      <c r="F52" s="125"/>
      <c r="G52" s="47"/>
      <c r="H52" s="126"/>
      <c r="I52" s="47"/>
      <c r="J52" s="48">
        <f>SUM(J47:J51)</f>
        <v>0</v>
      </c>
      <c r="K52" s="13"/>
    </row>
    <row r="53" spans="1:11" ht="18.5" customHeight="1" thickBot="1" x14ac:dyDescent="0.4">
      <c r="A53" s="13"/>
      <c r="B53" s="136"/>
      <c r="C53" s="137"/>
      <c r="D53" s="137"/>
      <c r="E53" s="137"/>
      <c r="F53" s="137"/>
      <c r="G53" s="137"/>
      <c r="H53" s="137"/>
      <c r="I53" s="138"/>
      <c r="J53" s="33"/>
      <c r="K53" s="33"/>
    </row>
    <row r="54" spans="1:11" ht="18.5" customHeight="1" thickBot="1" x14ac:dyDescent="0.4">
      <c r="A54" s="13"/>
      <c r="B54" s="113"/>
      <c r="C54" s="107"/>
      <c r="D54" s="107"/>
      <c r="E54" s="107"/>
      <c r="F54" s="107"/>
      <c r="G54" s="107"/>
      <c r="H54" s="107"/>
      <c r="I54" s="176"/>
      <c r="J54" s="176"/>
      <c r="K54" s="13"/>
    </row>
    <row r="55" spans="1:11" ht="18.5" customHeight="1" thickBot="1" x14ac:dyDescent="0.4">
      <c r="A55" s="13"/>
      <c r="B55" s="168" t="s">
        <v>44</v>
      </c>
      <c r="C55" s="169"/>
      <c r="D55" s="181"/>
      <c r="E55" s="121" t="s">
        <v>31</v>
      </c>
      <c r="F55" s="115" t="s">
        <v>46</v>
      </c>
      <c r="G55" s="122" t="s">
        <v>4</v>
      </c>
      <c r="H55" s="122" t="s">
        <v>5</v>
      </c>
      <c r="I55" s="122" t="s">
        <v>6</v>
      </c>
      <c r="J55" s="123" t="s">
        <v>47</v>
      </c>
      <c r="K55" s="13"/>
    </row>
    <row r="56" spans="1:11" ht="18.5" customHeight="1" x14ac:dyDescent="0.35">
      <c r="A56" s="13"/>
      <c r="B56" s="166" t="s">
        <v>20</v>
      </c>
      <c r="C56" s="167"/>
      <c r="D56" s="167"/>
      <c r="E56" s="49"/>
      <c r="F56" s="110">
        <v>4</v>
      </c>
      <c r="G56" s="50">
        <v>0</v>
      </c>
      <c r="H56" s="30"/>
      <c r="I56" s="51">
        <f>G56+(G56*H56)</f>
        <v>0</v>
      </c>
      <c r="J56" s="52">
        <f>F56*I56</f>
        <v>0</v>
      </c>
      <c r="K56" s="13"/>
    </row>
    <row r="57" spans="1:11" ht="18.5" customHeight="1" thickBot="1" x14ac:dyDescent="0.4">
      <c r="A57" s="13"/>
      <c r="B57" s="162" t="s">
        <v>21</v>
      </c>
      <c r="C57" s="163"/>
      <c r="D57" s="163"/>
      <c r="E57" s="24"/>
      <c r="F57" s="100">
        <v>1</v>
      </c>
      <c r="G57" s="27">
        <v>0</v>
      </c>
      <c r="H57" s="28"/>
      <c r="I57" s="35">
        <f t="shared" ref="I57" si="7">G57+(G57*H57)</f>
        <v>0</v>
      </c>
      <c r="J57" s="35">
        <f>F57*I57</f>
        <v>0</v>
      </c>
      <c r="K57" s="13"/>
    </row>
    <row r="58" spans="1:11" ht="18.5" customHeight="1" thickBot="1" x14ac:dyDescent="0.4">
      <c r="A58" s="13"/>
      <c r="B58" s="101" t="s">
        <v>40</v>
      </c>
      <c r="C58" s="127"/>
      <c r="D58" s="127"/>
      <c r="E58" s="102"/>
      <c r="F58" s="102"/>
      <c r="G58" s="43"/>
      <c r="H58" s="43"/>
      <c r="I58" s="43"/>
      <c r="J58" s="44">
        <f>SUM(J56:J57)</f>
        <v>0</v>
      </c>
      <c r="K58" s="13"/>
    </row>
    <row r="59" spans="1:11" ht="18.5" customHeight="1" thickBot="1" x14ac:dyDescent="0.4">
      <c r="A59" s="13"/>
      <c r="B59" s="136"/>
      <c r="C59" s="137"/>
      <c r="D59" s="137"/>
      <c r="E59" s="137"/>
      <c r="F59" s="137"/>
      <c r="G59" s="137"/>
      <c r="H59" s="137"/>
      <c r="I59" s="138"/>
      <c r="J59" s="33"/>
      <c r="K59" s="13"/>
    </row>
    <row r="60" spans="1:11" ht="18.5" customHeight="1" thickBot="1" x14ac:dyDescent="0.4">
      <c r="A60" s="13"/>
      <c r="B60" s="113"/>
      <c r="C60" s="107"/>
      <c r="D60" s="107"/>
      <c r="E60" s="107"/>
      <c r="F60" s="107"/>
      <c r="G60" s="107"/>
      <c r="H60" s="107"/>
      <c r="I60" s="176"/>
      <c r="J60" s="176"/>
      <c r="K60" s="13"/>
    </row>
    <row r="61" spans="1:11" ht="36" customHeight="1" thickBot="1" x14ac:dyDescent="0.4">
      <c r="A61" s="13"/>
      <c r="B61" s="168" t="s">
        <v>45</v>
      </c>
      <c r="C61" s="169"/>
      <c r="D61" s="169"/>
      <c r="E61" s="128" t="s">
        <v>31</v>
      </c>
      <c r="F61" s="129" t="s">
        <v>46</v>
      </c>
      <c r="G61" s="123" t="s">
        <v>4</v>
      </c>
      <c r="H61" s="122" t="s">
        <v>5</v>
      </c>
      <c r="I61" s="122" t="s">
        <v>6</v>
      </c>
      <c r="J61" s="123" t="s">
        <v>47</v>
      </c>
      <c r="K61" s="13"/>
    </row>
    <row r="62" spans="1:11" ht="18.5" customHeight="1" x14ac:dyDescent="0.35">
      <c r="A62" s="13"/>
      <c r="B62" s="166" t="s">
        <v>35</v>
      </c>
      <c r="C62" s="167"/>
      <c r="D62" s="167"/>
      <c r="E62" s="58"/>
      <c r="F62" s="111">
        <v>1</v>
      </c>
      <c r="G62" s="61">
        <v>0</v>
      </c>
      <c r="H62" s="53"/>
      <c r="I62" s="54">
        <f>G62+(G62*H62)</f>
        <v>0</v>
      </c>
      <c r="J62" s="55">
        <f>F62*I62</f>
        <v>0</v>
      </c>
      <c r="K62" s="13"/>
    </row>
    <row r="63" spans="1:11" ht="18.5" customHeight="1" x14ac:dyDescent="0.35">
      <c r="A63" s="13"/>
      <c r="B63" s="164" t="s">
        <v>32</v>
      </c>
      <c r="C63" s="165"/>
      <c r="D63" s="165"/>
      <c r="E63" s="59"/>
      <c r="F63" s="111">
        <v>1</v>
      </c>
      <c r="G63" s="62">
        <v>0</v>
      </c>
      <c r="H63" s="11"/>
      <c r="I63" s="31">
        <f>G63+(G63*H63)</f>
        <v>0</v>
      </c>
      <c r="J63" s="56">
        <f t="shared" ref="J63:J65" si="8">F63*I63</f>
        <v>0</v>
      </c>
      <c r="K63" s="13"/>
    </row>
    <row r="64" spans="1:11" ht="18.5" customHeight="1" x14ac:dyDescent="0.35">
      <c r="A64" s="13"/>
      <c r="B64" s="164" t="s">
        <v>33</v>
      </c>
      <c r="C64" s="165"/>
      <c r="D64" s="165"/>
      <c r="E64" s="59"/>
      <c r="F64" s="111">
        <v>1</v>
      </c>
      <c r="G64" s="62">
        <v>0</v>
      </c>
      <c r="H64" s="11"/>
      <c r="I64" s="31">
        <f t="shared" ref="I64" si="9">G64+(G64*H64)</f>
        <v>0</v>
      </c>
      <c r="J64" s="56">
        <f t="shared" si="8"/>
        <v>0</v>
      </c>
      <c r="K64" s="13"/>
    </row>
    <row r="65" spans="1:11" ht="18.5" customHeight="1" thickBot="1" x14ac:dyDescent="0.4">
      <c r="A65" s="13"/>
      <c r="B65" s="174" t="s">
        <v>34</v>
      </c>
      <c r="C65" s="175"/>
      <c r="D65" s="175"/>
      <c r="E65" s="60"/>
      <c r="F65" s="118">
        <v>1</v>
      </c>
      <c r="G65" s="63">
        <v>0</v>
      </c>
      <c r="H65" s="12"/>
      <c r="I65" s="32">
        <f>G65+(G65*H65)</f>
        <v>0</v>
      </c>
      <c r="J65" s="57">
        <f t="shared" si="8"/>
        <v>0</v>
      </c>
      <c r="K65" s="13"/>
    </row>
    <row r="66" spans="1:11" ht="18.5" customHeight="1" thickBot="1" x14ac:dyDescent="0.4">
      <c r="A66" s="13"/>
      <c r="B66" s="87"/>
      <c r="C66" s="87"/>
      <c r="D66" s="87"/>
      <c r="E66" s="87"/>
      <c r="F66" s="87"/>
      <c r="G66" s="87"/>
      <c r="H66" s="87"/>
      <c r="I66" s="87"/>
      <c r="J66" s="87"/>
      <c r="K66" s="13"/>
    </row>
    <row r="67" spans="1:11" ht="18.5" customHeight="1" x14ac:dyDescent="0.35">
      <c r="A67" s="13"/>
      <c r="B67" s="201" t="s">
        <v>7</v>
      </c>
      <c r="C67" s="202"/>
      <c r="D67" s="202"/>
      <c r="E67" s="203"/>
      <c r="F67" s="130"/>
      <c r="G67" s="87"/>
      <c r="H67" s="87"/>
      <c r="I67" s="87"/>
      <c r="J67" s="87"/>
      <c r="K67" s="13"/>
    </row>
    <row r="68" spans="1:11" ht="18.5" customHeight="1" x14ac:dyDescent="0.35">
      <c r="A68" s="13"/>
      <c r="B68" s="172" t="s">
        <v>54</v>
      </c>
      <c r="C68" s="173"/>
      <c r="D68" s="173"/>
      <c r="E68" s="131">
        <f>J21</f>
        <v>0</v>
      </c>
      <c r="F68" s="132"/>
      <c r="G68" s="87"/>
      <c r="H68" s="87"/>
      <c r="I68" s="87"/>
      <c r="J68" s="87"/>
      <c r="K68" s="13"/>
    </row>
    <row r="69" spans="1:11" ht="18.5" customHeight="1" x14ac:dyDescent="0.35">
      <c r="A69" s="13"/>
      <c r="B69" s="170" t="s">
        <v>55</v>
      </c>
      <c r="C69" s="171"/>
      <c r="D69" s="171"/>
      <c r="E69" s="131">
        <f>J37</f>
        <v>0</v>
      </c>
      <c r="F69" s="132"/>
      <c r="G69" s="87"/>
      <c r="H69" s="87"/>
      <c r="I69" s="87"/>
      <c r="J69" s="87"/>
      <c r="K69" s="13"/>
    </row>
    <row r="70" spans="1:11" ht="18.5" customHeight="1" x14ac:dyDescent="0.35">
      <c r="A70" s="13"/>
      <c r="B70" s="170" t="s">
        <v>56</v>
      </c>
      <c r="C70" s="171"/>
      <c r="D70" s="171"/>
      <c r="E70" s="131">
        <f>J43</f>
        <v>0</v>
      </c>
      <c r="F70" s="132"/>
      <c r="G70" s="87"/>
      <c r="H70" s="87"/>
      <c r="I70" s="87"/>
      <c r="J70" s="87"/>
      <c r="K70" s="13"/>
    </row>
    <row r="71" spans="1:11" ht="18.5" customHeight="1" x14ac:dyDescent="0.35">
      <c r="A71" s="13"/>
      <c r="B71" s="172" t="s">
        <v>57</v>
      </c>
      <c r="C71" s="173"/>
      <c r="D71" s="173"/>
      <c r="E71" s="131">
        <f>J52</f>
        <v>0</v>
      </c>
      <c r="F71" s="132"/>
      <c r="G71" s="87"/>
      <c r="H71" s="87"/>
      <c r="I71" s="87"/>
      <c r="J71" s="87"/>
      <c r="K71" s="13"/>
    </row>
    <row r="72" spans="1:11" ht="18.5" customHeight="1" thickBot="1" x14ac:dyDescent="0.4">
      <c r="A72" s="13"/>
      <c r="B72" s="199" t="s">
        <v>58</v>
      </c>
      <c r="C72" s="200"/>
      <c r="D72" s="200"/>
      <c r="E72" s="133">
        <f>J58</f>
        <v>0</v>
      </c>
      <c r="F72" s="132"/>
      <c r="G72" s="87"/>
      <c r="H72" s="87"/>
      <c r="I72" s="87"/>
      <c r="J72" s="87"/>
      <c r="K72" s="13"/>
    </row>
    <row r="73" spans="1:11" ht="18.5" customHeight="1" x14ac:dyDescent="0.35">
      <c r="A73" s="13"/>
      <c r="B73" s="87"/>
      <c r="C73" s="87"/>
      <c r="D73" s="87"/>
      <c r="E73" s="87"/>
      <c r="F73" s="87"/>
      <c r="G73" s="87"/>
      <c r="H73" s="87"/>
      <c r="I73" s="87"/>
      <c r="J73" s="87"/>
      <c r="K73" s="13"/>
    </row>
  </sheetData>
  <sheetProtection algorithmName="SHA-512" hashValue="gfWAaQrpK91iP2/VTuvF8s9foRA6Cnj38+8yQxRb89NAcQEGvsdmPFEnXt8wKWBi8JO9bLl9oRgUKmuYT08Gxw==" saltValue="P+kWoPrQAescr+nPnhqCHw==" spinCount="100000" sheet="1" formatColumns="0" formatRows="0"/>
  <mergeCells count="58">
    <mergeCell ref="B72:D72"/>
    <mergeCell ref="B67:E67"/>
    <mergeCell ref="E7:I8"/>
    <mergeCell ref="B49:D49"/>
    <mergeCell ref="B50:D50"/>
    <mergeCell ref="B35:D35"/>
    <mergeCell ref="B27:D27"/>
    <mergeCell ref="B33:D33"/>
    <mergeCell ref="B34:D34"/>
    <mergeCell ref="B29:D29"/>
    <mergeCell ref="B31:D31"/>
    <mergeCell ref="B51:D51"/>
    <mergeCell ref="B47:D47"/>
    <mergeCell ref="B40:D40"/>
    <mergeCell ref="B41:D41"/>
    <mergeCell ref="B71:D71"/>
    <mergeCell ref="D2:I5"/>
    <mergeCell ref="B20:D20"/>
    <mergeCell ref="B55:D55"/>
    <mergeCell ref="B56:D56"/>
    <mergeCell ref="B18:D18"/>
    <mergeCell ref="C12:C13"/>
    <mergeCell ref="B36:D36"/>
    <mergeCell ref="B19:D19"/>
    <mergeCell ref="B24:D24"/>
    <mergeCell ref="B48:D48"/>
    <mergeCell ref="B25:D25"/>
    <mergeCell ref="B46:D46"/>
    <mergeCell ref="B42:D42"/>
    <mergeCell ref="B32:D32"/>
    <mergeCell ref="I45:J45"/>
    <mergeCell ref="I54:J54"/>
    <mergeCell ref="B69:D69"/>
    <mergeCell ref="B70:D70"/>
    <mergeCell ref="B59:I59"/>
    <mergeCell ref="B68:D68"/>
    <mergeCell ref="B65:D65"/>
    <mergeCell ref="I60:J60"/>
    <mergeCell ref="B57:D57"/>
    <mergeCell ref="B63:D63"/>
    <mergeCell ref="B64:D64"/>
    <mergeCell ref="B62:D62"/>
    <mergeCell ref="B61:D61"/>
    <mergeCell ref="B43:D43"/>
    <mergeCell ref="B53:I53"/>
    <mergeCell ref="D10:E10"/>
    <mergeCell ref="D11:E11"/>
    <mergeCell ref="D12:E16"/>
    <mergeCell ref="B52:C52"/>
    <mergeCell ref="B22:I22"/>
    <mergeCell ref="B38:I38"/>
    <mergeCell ref="B44:I44"/>
    <mergeCell ref="H43:I43"/>
    <mergeCell ref="B26:D26"/>
    <mergeCell ref="B28:D28"/>
    <mergeCell ref="B30:D30"/>
    <mergeCell ref="B21:D21"/>
    <mergeCell ref="B37:D37"/>
  </mergeCells>
  <dataValidations count="1">
    <dataValidation type="list" allowBlank="1" showInputMessage="1" showErrorMessage="1" sqref="H62:H65 H19:H21 H47:H52 H25:H36 H41:H42 H56:H57" xr:uid="{A8FB60D6-3E3A-4BCB-A711-986E6F7D89F8}">
      <formula1>$K$2:$K$5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BBBCA687C7874EA3F3E1BE86914410" ma:contentTypeVersion="4" ma:contentTypeDescription="Een nieuw document maken." ma:contentTypeScope="" ma:versionID="5ac49ad9638380655937284f85c2aaa6">
  <xsd:schema xmlns:xsd="http://www.w3.org/2001/XMLSchema" xmlns:xs="http://www.w3.org/2001/XMLSchema" xmlns:p="http://schemas.microsoft.com/office/2006/metadata/properties" xmlns:ns2="9bc521dc-a800-4c75-b40f-b1c991a604e3" targetNamespace="http://schemas.microsoft.com/office/2006/metadata/properties" ma:root="true" ma:fieldsID="68f1353a6620953a8b857e25e2ac2b54" ns2:_="">
    <xsd:import namespace="9bc521dc-a800-4c75-b40f-b1c991a60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521dc-a800-4c75-b40f-b1c991a60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27006E-5F50-4B56-AFBA-E18C40AECD3C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bc521dc-a800-4c75-b40f-b1c991a604e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C40F41-C02B-4278-A877-16934F468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c521dc-a800-4c75-b40f-b1c991a60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Dorien Miedema</cp:lastModifiedBy>
  <cp:revision/>
  <dcterms:created xsi:type="dcterms:W3CDTF">2024-08-02T07:49:37Z</dcterms:created>
  <dcterms:modified xsi:type="dcterms:W3CDTF">2024-10-22T11:13:19Z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0x010100A6BBBCA687C7874EA3F3E1BE86914410</vt:lpwstr>
  </property>
  <property fmtid="{D5CDD505-2E9C-101B-9397-08002B2CF9AE}" pid="3" name="MediaServiceImageTags">
    <vt:lpwstr/>
  </property>
</Properties>
</file>