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hobothurk.sharepoint.com/sites/bestuurskantoor-scholen/Bestuurskantoor/ICT/Aanbesteding/Aanbesteding 2025/Nota van Inlichtingen/"/>
    </mc:Choice>
  </mc:AlternateContent>
  <xr:revisionPtr revIDLastSave="999" documentId="8_{43B780DE-4E72-4F04-88FD-410549AB263C}" xr6:coauthVersionLast="47" xr6:coauthVersionMax="47" xr10:uidLastSave="{01B48180-4647-48DC-AF42-60918D5B320E}"/>
  <bookViews>
    <workbookView xWindow="-120" yWindow="-120" windowWidth="29040" windowHeight="15840" xr2:uid="{00000000-000D-0000-FFFF-FFFF00000000}"/>
  </bookViews>
  <sheets>
    <sheet name="Koningin Wilhelmina" sheetId="1" r:id="rId1"/>
    <sheet name="Desktops" sheetId="3" r:id="rId2"/>
    <sheet name="Laptops" sheetId="5" r:id="rId3"/>
    <sheet name="iPads" sheetId="6" r:id="rId4"/>
    <sheet name="Chromebooks" sheetId="8" r:id="rId5"/>
    <sheet name="Touchscreens" sheetId="10" r:id="rId6"/>
    <sheet name="Overige apparatuur" sheetId="9" r:id="rId7"/>
  </sheets>
  <definedNames>
    <definedName name="_xlnm.Print_Area" localSheetId="4">Chromebooks!$B$2:$S$157</definedName>
    <definedName name="_xlnm.Print_Area" localSheetId="1">Desktops!$B$2:$V$42</definedName>
    <definedName name="_xlnm.Print_Area" localSheetId="3">iPads!$B$2:$S$55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4" i="1"/>
  <c r="K3" i="1"/>
  <c r="G6" i="10"/>
  <c r="H7" i="3"/>
  <c r="H6" i="3"/>
  <c r="H5" i="3"/>
  <c r="H4" i="3"/>
  <c r="G53" i="9" l="1"/>
  <c r="K5" i="1" l="1"/>
  <c r="K8" i="1" l="1"/>
</calcChain>
</file>

<file path=xl/sharedStrings.xml><?xml version="1.0" encoding="utf-8"?>
<sst xmlns="http://schemas.openxmlformats.org/spreadsheetml/2006/main" count="1099" uniqueCount="388">
  <si>
    <t>Totaal aantal aanwezige pc's:</t>
  </si>
  <si>
    <t>Aantal Desktops:</t>
  </si>
  <si>
    <t>Aantal Laptops:</t>
  </si>
  <si>
    <t>Aantal iPads:</t>
  </si>
  <si>
    <t>Aantal Chromebooks:</t>
  </si>
  <si>
    <t>Totaal aantal pc's:</t>
  </si>
  <si>
    <t>Chromebook</t>
  </si>
  <si>
    <t>Desktops</t>
  </si>
  <si>
    <t>A:</t>
  </si>
  <si>
    <t>Nummer:</t>
  </si>
  <si>
    <t>Merk:</t>
  </si>
  <si>
    <t>Type:</t>
  </si>
  <si>
    <t>Serienummer:</t>
  </si>
  <si>
    <t>Aanschaf:</t>
  </si>
  <si>
    <t>Afgeschreven:</t>
  </si>
  <si>
    <t>Vervangen:</t>
  </si>
  <si>
    <t>Plaats:</t>
  </si>
  <si>
    <t>Opmerkingen</t>
  </si>
  <si>
    <t>Type/SN</t>
  </si>
  <si>
    <t>Dell</t>
  </si>
  <si>
    <t>Acer KA220HQ - LED-monitor - 21.5' - 1920 x 1080 Full HD (1080p) - TN - 200 cd/m² - 5 ms - HDMI, DVI, VGA - zwart</t>
  </si>
  <si>
    <t>iiyama ProLite X2481HS</t>
  </si>
  <si>
    <t>2022</t>
  </si>
  <si>
    <t>hp</t>
  </si>
  <si>
    <t>HP ProDesk 400 G5 - SFF - Intel Core i5 8500U - 4 GB RAM - 128 GB SSD - DVD speler - DisplayPort en VGA - Toetsenbord &amp; muis - 3 jaar on-site garantie</t>
  </si>
  <si>
    <t>CZC930BQJ8</t>
  </si>
  <si>
    <t>Acer K222HQL - LED-monitor - 21.5' - 1920 x 1080 Full HD (1080p) - TN - 200 cd/m² - 5 ms - HDMI, DVI, VGA - zwart</t>
  </si>
  <si>
    <t xml:space="preserve">dell </t>
  </si>
  <si>
    <t>Dell Optiplex 3060 - Micro - Intel Core i3 8100T - 8 GB RAM - 128 GB SSD - VGA, DisplayPort en HDMI - Ingebouwde Wifi - Toetsenbord en muis - 3 jaar Next Business garantie</t>
  </si>
  <si>
    <t>BMZQGY2</t>
  </si>
  <si>
    <t>1PZQGY2</t>
  </si>
  <si>
    <t>dell</t>
  </si>
  <si>
    <t>3NZQGY2</t>
  </si>
  <si>
    <t>Predia</t>
  </si>
  <si>
    <t xml:space="preserve">OPS Module </t>
  </si>
  <si>
    <t>TobefilledbyO.E.M (b76f19d8-f35d-464d-b52f-412773c701e1)</t>
  </si>
  <si>
    <t>(verrijdbaar touchscreen)</t>
  </si>
  <si>
    <t xml:space="preserve">Totaal aantal Desktops: </t>
  </si>
  <si>
    <t>Laptops:</t>
  </si>
  <si>
    <t>Vostro 15 3568 (N028VN3568EMEA02)</t>
  </si>
  <si>
    <t>FLT95F2</t>
  </si>
  <si>
    <t>2017</t>
  </si>
  <si>
    <t>2021</t>
  </si>
  <si>
    <t>2023</t>
  </si>
  <si>
    <t>GLT95F2</t>
  </si>
  <si>
    <t>HP 250 G8 - Core i5 1035G1 / 1 GHz - Win 10 Home 64 bits - 4</t>
  </si>
  <si>
    <t>CND11177J9</t>
  </si>
  <si>
    <t>CND11177G7</t>
  </si>
  <si>
    <t>HP 250 G7 - Core i3 7020U / 2.3 GHz - Wi</t>
  </si>
  <si>
    <t>CND9240D7S</t>
  </si>
  <si>
    <t xml:space="preserve">Totaal aantal laptops: </t>
  </si>
  <si>
    <t>iPads:</t>
  </si>
  <si>
    <t xml:space="preserve">Vervangen: </t>
  </si>
  <si>
    <t>Apple</t>
  </si>
  <si>
    <t>Apple iPad 2017 Wi-Fi - 9.7' - IOS - Apple A9X processor - 4 GB RAM - 32 GB - WLAN - zwart</t>
  </si>
  <si>
    <t>SF9FTFKMJHLF9</t>
  </si>
  <si>
    <t>SF9FTFS4ZHLF9</t>
  </si>
  <si>
    <t>SF9GTF0SZHLF9</t>
  </si>
  <si>
    <t>SF9FTFM5SHLF9</t>
  </si>
  <si>
    <t>SF9GTF909HLF9</t>
  </si>
  <si>
    <t>SF9GTF93THLF9</t>
  </si>
  <si>
    <t>SF9FTFT8KHLF9</t>
  </si>
  <si>
    <t>SF9FTFS9ZHLF9</t>
  </si>
  <si>
    <t>SF9FTFUKTHLF9</t>
  </si>
  <si>
    <t>SF9FTFTM1HLF9</t>
  </si>
  <si>
    <t>Apple iPad 10.2 - Wi-Fi - 10.2" - IOS - Apple A9</t>
  </si>
  <si>
    <t>F9FZCC3MMF3M</t>
  </si>
  <si>
    <t>Apple iPad 10.2 - Wi-Fi - 10.2" - IOS - Apple A10</t>
  </si>
  <si>
    <t>SDMQD6VEVMF3M</t>
  </si>
  <si>
    <t>SDMQD6SD5MF3M</t>
  </si>
  <si>
    <t>SDMQD6RJKMF3M</t>
  </si>
  <si>
    <t>SDMQD6CSJMF3M</t>
  </si>
  <si>
    <t>SDMPD6UKHMF3M</t>
  </si>
  <si>
    <t>SDMPD6LWSMF3M</t>
  </si>
  <si>
    <t>iPad (NPO)</t>
  </si>
  <si>
    <t>SH99FT9S1Q1GC</t>
  </si>
  <si>
    <t>SH99FT9BTQ1GC</t>
  </si>
  <si>
    <t>SH99FT8LMQ1GC</t>
  </si>
  <si>
    <t>SH99FT7QFQ1GC</t>
  </si>
  <si>
    <t>SH99FT7NAQ1GC</t>
  </si>
  <si>
    <t>SH99FT6ARQ1GC</t>
  </si>
  <si>
    <t>SH99FT5FGQ1GC</t>
  </si>
  <si>
    <t>SH99FT3ESQ1GC</t>
  </si>
  <si>
    <t>SH99FT3EMQ1GC</t>
  </si>
  <si>
    <t>SH96FT05EQ1GC</t>
  </si>
  <si>
    <t>SH95FT1YYQ1GC</t>
  </si>
  <si>
    <t>SH95FT1MRQ1GC</t>
  </si>
  <si>
    <t>SH95FT189Q1GC</t>
  </si>
  <si>
    <t>SH95FT0WKQ1GC</t>
  </si>
  <si>
    <t>SH95FR2XMQ1GC</t>
  </si>
  <si>
    <t>SDMPG4HA4Q1GC</t>
  </si>
  <si>
    <t>SDMPG4G8NQ1GC</t>
  </si>
  <si>
    <t>SDMPG4G39Q1GC</t>
  </si>
  <si>
    <t>SDMPG4F0MQ1GC</t>
  </si>
  <si>
    <t>SDMPG4E4EQ1GC</t>
  </si>
  <si>
    <t>12.9-inch iPad Pro Wi-Fi - 5de generatie</t>
  </si>
  <si>
    <t>SFM7K7WJ341</t>
  </si>
  <si>
    <t>iPad van Jolien, vervanging niet in de begroting</t>
  </si>
  <si>
    <t xml:space="preserve">Totaal aantal iPads: </t>
  </si>
  <si>
    <t xml:space="preserve"> </t>
  </si>
  <si>
    <t>Chromebooks:</t>
  </si>
  <si>
    <t>Dell Chromebook 3120 - 11.6' touchscreen - Intel Celeron N2840 - Chrome OS - 4 GB RAM - 16 GB eMMC - WLAN - 1 jaar Next Business day garantie</t>
  </si>
  <si>
    <t>FLMQLF2</t>
  </si>
  <si>
    <t>9GSQLF2</t>
  </si>
  <si>
    <t>GPSQLF2</t>
  </si>
  <si>
    <t>3WSQLF2</t>
  </si>
  <si>
    <t>7SSQLF2</t>
  </si>
  <si>
    <t>3KSQLF2</t>
  </si>
  <si>
    <t>5HSQLF2</t>
  </si>
  <si>
    <t>9MSQLF2</t>
  </si>
  <si>
    <t>F8SQLF2</t>
  </si>
  <si>
    <t>6S9HQH2</t>
  </si>
  <si>
    <t>1KMQLF2</t>
  </si>
  <si>
    <t>4DSQLF2</t>
  </si>
  <si>
    <t>7HSQLF2</t>
  </si>
  <si>
    <t>5MSQLF2</t>
  </si>
  <si>
    <t>FCMQLF2</t>
  </si>
  <si>
    <t>9NMQLF2</t>
  </si>
  <si>
    <t>5RSQLF2</t>
  </si>
  <si>
    <t>5JSQLF2</t>
  </si>
  <si>
    <t>CGSQLF2</t>
  </si>
  <si>
    <t>4JSQLF2</t>
  </si>
  <si>
    <t>5CSQLF2</t>
  </si>
  <si>
    <t>69SQLF2</t>
  </si>
  <si>
    <t>FDSQLF2</t>
  </si>
  <si>
    <t>GTSQLF2</t>
  </si>
  <si>
    <t>JFSQLF2</t>
  </si>
  <si>
    <t>GFSQLF2</t>
  </si>
  <si>
    <t>F9SQLF2</t>
  </si>
  <si>
    <t>HP</t>
  </si>
  <si>
    <t>Chromebook 11A G8 - 11.6' touchscreen - AMD A4</t>
  </si>
  <si>
    <t>5CD0237M33</t>
  </si>
  <si>
    <t>Chromebook 11A G8 - 11.6' touchscreen - AMD A5</t>
  </si>
  <si>
    <t>5CD0237M1V</t>
  </si>
  <si>
    <t>Chromebook 11A G8 - 11.6' touchscreen - AMD A6</t>
  </si>
  <si>
    <t>5CD0237M4K</t>
  </si>
  <si>
    <t>Chromebook 11A G8 - 11.6' touchscreen - AMD A7</t>
  </si>
  <si>
    <t>5CD0237M2T</t>
  </si>
  <si>
    <t>Chromebook 11A G8 - 11.6' touchscreen - AMD A8</t>
  </si>
  <si>
    <t>5CD0237M9D</t>
  </si>
  <si>
    <t>Chromebook 11A G8 - 11.6' touchscreen - AMD A9</t>
  </si>
  <si>
    <t>5CD0237M9C</t>
  </si>
  <si>
    <t>Acer</t>
  </si>
  <si>
    <t>Chromebook Spin 311 R721T-43YQ 11.6"HD Multi Touch I</t>
  </si>
  <si>
    <t>NXHBREH003105166797611</t>
  </si>
  <si>
    <t>NXHBREH0031051667D7611</t>
  </si>
  <si>
    <t>NXHBREH0031050EFA47611</t>
  </si>
  <si>
    <t>NXHBREH003105166517611</t>
  </si>
  <si>
    <t>NXHBREH003105166607611</t>
  </si>
  <si>
    <t>NXHBREH0031051661B7611</t>
  </si>
  <si>
    <t>5CD1239J3R</t>
  </si>
  <si>
    <t>Vervanging niet in de begroting</t>
  </si>
  <si>
    <t>5CD1239J3P</t>
  </si>
  <si>
    <t>5CD1239J3K</t>
  </si>
  <si>
    <t>5CD1239J3D</t>
  </si>
  <si>
    <t>5CD1239J37</t>
  </si>
  <si>
    <t>5CD1239J32</t>
  </si>
  <si>
    <t>5CD1239J2V</t>
  </si>
  <si>
    <t>5CD1239J2T</t>
  </si>
  <si>
    <t>5CD1239J2R</t>
  </si>
  <si>
    <t>5CD1239J2Q</t>
  </si>
  <si>
    <t>5CD1239J2G</t>
  </si>
  <si>
    <t>5CD1239J2B</t>
  </si>
  <si>
    <t>5CD1239J28</t>
  </si>
  <si>
    <t>5CD1239J23</t>
  </si>
  <si>
    <t>5CD1239J1Y</t>
  </si>
  <si>
    <t>5CD1239J1W</t>
  </si>
  <si>
    <t>5CD1239J1V</t>
  </si>
  <si>
    <t>5CD1239J1T</t>
  </si>
  <si>
    <t>5CD1239J1H</t>
  </si>
  <si>
    <t>5CD1239J1G</t>
  </si>
  <si>
    <t>5CD1239J1F</t>
  </si>
  <si>
    <t>5CD1239J19</t>
  </si>
  <si>
    <t>5CD1239J18</t>
  </si>
  <si>
    <t>5CD1239J17</t>
  </si>
  <si>
    <t>5CD1239J16</t>
  </si>
  <si>
    <t>5CD1239J14</t>
  </si>
  <si>
    <t>5CD1239J10</t>
  </si>
  <si>
    <t>5CD1239J0L</t>
  </si>
  <si>
    <t>5CD1239J0H</t>
  </si>
  <si>
    <t>5CD1239J0G</t>
  </si>
  <si>
    <t>5CD1239J0B</t>
  </si>
  <si>
    <t>5CD1239J04</t>
  </si>
  <si>
    <t>5CD1239HZV</t>
  </si>
  <si>
    <t>5CD1239HZR</t>
  </si>
  <si>
    <t>5CD1239HZQ</t>
  </si>
  <si>
    <t>5CD1239HYP</t>
  </si>
  <si>
    <t>5CD1239HY5</t>
  </si>
  <si>
    <t>5CD1239HY3</t>
  </si>
  <si>
    <t>5CD1239HXD</t>
  </si>
  <si>
    <t>5CD1239HX0</t>
  </si>
  <si>
    <t>5CD1239HWQ</t>
  </si>
  <si>
    <t>5CD1239HWL</t>
  </si>
  <si>
    <t>5CD1239HV4</t>
  </si>
  <si>
    <t>5CD1239HQ7</t>
  </si>
  <si>
    <t>5CD1239HPN</t>
  </si>
  <si>
    <t>5CD1239HNX</t>
  </si>
  <si>
    <t>5CD1239HLS</t>
  </si>
  <si>
    <t>5CD1239HH9</t>
  </si>
  <si>
    <t>5CD1239HGQ</t>
  </si>
  <si>
    <t>5CD1239HFW</t>
  </si>
  <si>
    <t>5CD1239HB9</t>
  </si>
  <si>
    <t>5CD1239H9P</t>
  </si>
  <si>
    <t>5CD1239H8N</t>
  </si>
  <si>
    <t>5CD1239H7Z</t>
  </si>
  <si>
    <t>5CD1237HJ6</t>
  </si>
  <si>
    <t>5CD1237HBF</t>
  </si>
  <si>
    <t>5CD1237H8G</t>
  </si>
  <si>
    <t>5CD1237H7N</t>
  </si>
  <si>
    <t>5CD1237H7D</t>
  </si>
  <si>
    <t>5CD1237H6M</t>
  </si>
  <si>
    <t>5CD1237H4T</t>
  </si>
  <si>
    <t xml:space="preserve">HP </t>
  </si>
  <si>
    <t>5CD212F0D0</t>
  </si>
  <si>
    <t>5CD212DZNX</t>
  </si>
  <si>
    <t>5CD212DZL7</t>
  </si>
  <si>
    <t>Totaal aantal Chromebooks:</t>
  </si>
  <si>
    <t>Borden</t>
  </si>
  <si>
    <t>Vervangen</t>
  </si>
  <si>
    <t>Lokaalnr.</t>
  </si>
  <si>
    <t>Groep:</t>
  </si>
  <si>
    <t xml:space="preserve">Lift: </t>
  </si>
  <si>
    <t>PREDIA</t>
  </si>
  <si>
    <t>swift 75</t>
  </si>
  <si>
    <t>2030</t>
  </si>
  <si>
    <t>Heutink HD</t>
  </si>
  <si>
    <t>DuoPen</t>
  </si>
  <si>
    <t>E81U039C571836</t>
  </si>
  <si>
    <t>2024</t>
  </si>
  <si>
    <t>Ultra 75</t>
  </si>
  <si>
    <t>ZD0N50XT940310</t>
  </si>
  <si>
    <t>Pro 75</t>
  </si>
  <si>
    <t>Z75UMRGS810032</t>
  </si>
  <si>
    <t>Touch Swift 65”</t>
  </si>
  <si>
    <t>40220913001829</t>
  </si>
  <si>
    <t>40220913001828</t>
  </si>
  <si>
    <t>40220913001827</t>
  </si>
  <si>
    <t>Predia Touch Swift 75” – Android 9.0 – New generation 0-Gap</t>
  </si>
  <si>
    <t>40211021000944</t>
  </si>
  <si>
    <t>2032</t>
  </si>
  <si>
    <t>40211021000938</t>
  </si>
  <si>
    <t>40211021000916</t>
  </si>
  <si>
    <t>Touch Swift 55"</t>
  </si>
  <si>
    <t>2033</t>
  </si>
  <si>
    <t>verrijdbaar</t>
  </si>
  <si>
    <t>Overige apparatuur:</t>
  </si>
  <si>
    <t>Betreft:</t>
  </si>
  <si>
    <t>Router</t>
  </si>
  <si>
    <t>Fortigate 60F 10 x GE RJ45 ports (including 7 x Internal</t>
  </si>
  <si>
    <t>FGT60FTK21037903</t>
  </si>
  <si>
    <t>accespoint</t>
  </si>
  <si>
    <t>Ruckus R550 11ax (Wi-Fi 6) Indoor Access Point</t>
  </si>
  <si>
    <t>532002007612</t>
  </si>
  <si>
    <t>532002007444</t>
  </si>
  <si>
    <t>532002006835</t>
  </si>
  <si>
    <t>532002006273</t>
  </si>
  <si>
    <t>102102000052</t>
  </si>
  <si>
    <t>Switch</t>
  </si>
  <si>
    <t>HPE</t>
  </si>
  <si>
    <t>HPE Aruba Instant On 1830 48G 4SFP Switch</t>
  </si>
  <si>
    <t>VN27KYF005</t>
  </si>
  <si>
    <t xml:space="preserve">Modem </t>
  </si>
  <si>
    <t>KPN</t>
  </si>
  <si>
    <t>Box 12 t.b.v. 4G backup</t>
  </si>
  <si>
    <t>LK21186ME560301</t>
  </si>
  <si>
    <t>nvt</t>
  </si>
  <si>
    <t>Ruckus</t>
  </si>
  <si>
    <t>R600</t>
  </si>
  <si>
    <t>222202002716</t>
  </si>
  <si>
    <t>222202002191</t>
  </si>
  <si>
    <t>222202002975</t>
  </si>
  <si>
    <t>Ruckus ZoneFlex R350</t>
  </si>
  <si>
    <t>982273002666</t>
  </si>
  <si>
    <t>FGT60FTK21096463</t>
  </si>
  <si>
    <t>Teruggeleverd?</t>
  </si>
  <si>
    <t>PoE Switch</t>
  </si>
  <si>
    <t>HPE 1820-24G-PoE+ (185W) - Switch - Beheerd - 12 x 10/100/10</t>
  </si>
  <si>
    <t>CN18GMZ092</t>
  </si>
  <si>
    <t>Chromebook-kar</t>
  </si>
  <si>
    <t>Predia Cart 36 Charging Cart</t>
  </si>
  <si>
    <t>?</t>
  </si>
  <si>
    <t>Predia Flex 24 Black Soft Edition</t>
  </si>
  <si>
    <t>Probook 450 G9</t>
  </si>
  <si>
    <t>Probook 450 G10</t>
  </si>
  <si>
    <t>5CD3280ZDW</t>
  </si>
  <si>
    <t>5CD3280ZDV</t>
  </si>
  <si>
    <t>5CD3207J0F</t>
  </si>
  <si>
    <t>2031</t>
  </si>
  <si>
    <t>2029</t>
  </si>
  <si>
    <t>9FXFQH2</t>
  </si>
  <si>
    <t>8DXFQH2</t>
  </si>
  <si>
    <t>HP Pro Mini 400 G9</t>
  </si>
  <si>
    <t>8CC3461G40</t>
  </si>
  <si>
    <t>8CC3461G16</t>
  </si>
  <si>
    <t>8CC3461FTV</t>
  </si>
  <si>
    <t>8CC3461G2K</t>
  </si>
  <si>
    <t>8CC3461FWP</t>
  </si>
  <si>
    <t>8CC3461G3Q</t>
  </si>
  <si>
    <t>8CC3461G4J</t>
  </si>
  <si>
    <t>8CC3461G6V</t>
  </si>
  <si>
    <t>8CC3461G34</t>
  </si>
  <si>
    <t>11DO00-032</t>
  </si>
  <si>
    <t>11DO00-090</t>
  </si>
  <si>
    <t>11DO00-187</t>
  </si>
  <si>
    <t>11DO00-188</t>
  </si>
  <si>
    <t>11DO00-189</t>
  </si>
  <si>
    <t>11DO00-191</t>
  </si>
  <si>
    <t>11DO00-192</t>
  </si>
  <si>
    <t>11DO00-193</t>
  </si>
  <si>
    <t>11DO00-194</t>
  </si>
  <si>
    <t>8CC3461FNH</t>
  </si>
  <si>
    <t>8CC3461G56</t>
  </si>
  <si>
    <t>8CC3461G4K</t>
  </si>
  <si>
    <t>8CC3461G66</t>
  </si>
  <si>
    <t>11DO00-195</t>
  </si>
  <si>
    <t>11DO00-196</t>
  </si>
  <si>
    <t>11DO00-198</t>
  </si>
  <si>
    <t>11DO00-199</t>
  </si>
  <si>
    <t>Chromebook 11 G9 EE</t>
  </si>
  <si>
    <t>5CD412FXFQ</t>
  </si>
  <si>
    <t>5CD412FXHF</t>
  </si>
  <si>
    <t>5CD412FXHC</t>
  </si>
  <si>
    <t>5CD412FXHX</t>
  </si>
  <si>
    <t>5CD412FXHW</t>
  </si>
  <si>
    <t>5CD412FXG7</t>
  </si>
  <si>
    <t>5CD412FX8D</t>
  </si>
  <si>
    <t>5CD412FVH8</t>
  </si>
  <si>
    <t>5CD412FXHV</t>
  </si>
  <si>
    <t>5CD412FXHR</t>
  </si>
  <si>
    <t>5CD412FXGG</t>
  </si>
  <si>
    <t>5CD412FXDV</t>
  </si>
  <si>
    <t>5CD412FX3R</t>
  </si>
  <si>
    <t>5CD412FXGD</t>
  </si>
  <si>
    <t>11DO00-096</t>
  </si>
  <si>
    <t>11DO00-174</t>
  </si>
  <si>
    <t>11DO00-175</t>
  </si>
  <si>
    <t>11DO00-176</t>
  </si>
  <si>
    <t>11DO00-177</t>
  </si>
  <si>
    <t>11DO00-178</t>
  </si>
  <si>
    <t>11DO00-179</t>
  </si>
  <si>
    <t>11DO00-180</t>
  </si>
  <si>
    <t>11DO00-181</t>
  </si>
  <si>
    <t>11DO00-182</t>
  </si>
  <si>
    <t>11DO00-183</t>
  </si>
  <si>
    <t>11DO00-184</t>
  </si>
  <si>
    <t>11DO00-185</t>
  </si>
  <si>
    <t>11DO00-186</t>
  </si>
  <si>
    <t>5CD412FX3P</t>
  </si>
  <si>
    <t>5CD412FX59</t>
  </si>
  <si>
    <t>5CD412FXG1</t>
  </si>
  <si>
    <t>5CD412FX4D</t>
  </si>
  <si>
    <t>5CD412FXGV</t>
  </si>
  <si>
    <t>5CD412FXGK</t>
  </si>
  <si>
    <t>5CD412FV46</t>
  </si>
  <si>
    <t>5CD412FXG5</t>
  </si>
  <si>
    <t>5CD4124MPT</t>
  </si>
  <si>
    <t>5CD412FXBG</t>
  </si>
  <si>
    <t>5CD412FXCV</t>
  </si>
  <si>
    <t>5CD412FVFP</t>
  </si>
  <si>
    <t>5CD412FX8V</t>
  </si>
  <si>
    <t>5CD412FXFM</t>
  </si>
  <si>
    <t>5CD412FVCQ</t>
  </si>
  <si>
    <t>5CD412FXGH</t>
  </si>
  <si>
    <t>5CD412FXG6</t>
  </si>
  <si>
    <t>5CD412FX9L</t>
  </si>
  <si>
    <t>11DO00-209</t>
  </si>
  <si>
    <t>11DO00-210</t>
  </si>
  <si>
    <t>11DO00-200</t>
  </si>
  <si>
    <t>11DO00-201</t>
  </si>
  <si>
    <t>11DO00-202</t>
  </si>
  <si>
    <t>11DO00-203</t>
  </si>
  <si>
    <t>11DO00-204</t>
  </si>
  <si>
    <t>11DO00-211</t>
  </si>
  <si>
    <t>11DO00-212</t>
  </si>
  <si>
    <t>11DO00-213</t>
  </si>
  <si>
    <t>11DO00-214</t>
  </si>
  <si>
    <t>11DO00-215</t>
  </si>
  <si>
    <t>11DO00-216</t>
  </si>
  <si>
    <t>11DO00-217</t>
  </si>
  <si>
    <t>11DO00-205</t>
  </si>
  <si>
    <t>11DO00-206</t>
  </si>
  <si>
    <t>11DO00-207</t>
  </si>
  <si>
    <t>11DO00-208</t>
  </si>
  <si>
    <t>NPO</t>
  </si>
  <si>
    <t>Chromebook 11MK G9</t>
  </si>
  <si>
    <t>Monitor: (niet volledig!)</t>
  </si>
  <si>
    <t>vervangen, maar nog in gebruik</t>
  </si>
  <si>
    <t>alleen vervangen indien defect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</si>
</sst>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mmmm/yy;@"/>
    <numFmt numFmtId="165" formatCode="[$-413]mmm/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444444"/>
      <name val="Calibri"/>
      <family val="2"/>
      <charset val="1"/>
    </font>
    <font>
      <b/>
      <sz val="11"/>
      <color theme="9"/>
      <name val="Calibri"/>
      <family val="2"/>
      <scheme val="minor"/>
    </font>
    <font>
      <b/>
      <sz val="10"/>
      <color theme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0" fillId="3" borderId="0" xfId="0" applyFill="1"/>
    <xf numFmtId="0" fontId="1" fillId="3" borderId="0" xfId="1" applyFill="1" applyAlignment="1">
      <alignment vertical="center"/>
    </xf>
    <xf numFmtId="0" fontId="2" fillId="3" borderId="0" xfId="1" applyFont="1" applyFill="1"/>
    <xf numFmtId="0" fontId="5" fillId="3" borderId="5" xfId="1" applyFont="1" applyFill="1" applyBorder="1" applyAlignment="1">
      <alignment horizontal="center"/>
    </xf>
    <xf numFmtId="1" fontId="6" fillId="3" borderId="2" xfId="1" applyNumberFormat="1" applyFont="1" applyFill="1" applyBorder="1"/>
    <xf numFmtId="0" fontId="6" fillId="3" borderId="2" xfId="1" applyFont="1" applyFill="1" applyBorder="1"/>
    <xf numFmtId="0" fontId="6" fillId="3" borderId="2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/>
    </xf>
    <xf numFmtId="0" fontId="6" fillId="3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3" borderId="0" xfId="1" applyFont="1" applyFill="1" applyAlignment="1">
      <alignment horizontal="right" vertical="center"/>
    </xf>
    <xf numFmtId="0" fontId="3" fillId="3" borderId="0" xfId="1" applyFont="1" applyFill="1" applyAlignment="1">
      <alignment horizontal="left" vertical="center"/>
    </xf>
    <xf numFmtId="49" fontId="3" fillId="3" borderId="0" xfId="1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vertical="center"/>
    </xf>
    <xf numFmtId="0" fontId="6" fillId="7" borderId="2" xfId="0" applyFont="1" applyFill="1" applyBorder="1" applyAlignment="1">
      <alignment horizontal="center" vertical="center"/>
    </xf>
    <xf numFmtId="0" fontId="0" fillId="7" borderId="0" xfId="0" applyFill="1"/>
    <xf numFmtId="0" fontId="6" fillId="6" borderId="2" xfId="1" applyFont="1" applyFill="1" applyBorder="1" applyAlignment="1">
      <alignment horizontal="center" vertical="center"/>
    </xf>
    <xf numFmtId="0" fontId="4" fillId="7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6" fillId="3" borderId="0" xfId="0" applyFont="1" applyFill="1" applyAlignment="1">
      <alignment horizontal="center"/>
    </xf>
    <xf numFmtId="0" fontId="4" fillId="7" borderId="5" xfId="0" applyFont="1" applyFill="1" applyBorder="1" applyAlignment="1">
      <alignment horizontal="left"/>
    </xf>
    <xf numFmtId="0" fontId="6" fillId="7" borderId="5" xfId="0" applyFont="1" applyFill="1" applyBorder="1" applyAlignment="1">
      <alignment vertical="center"/>
    </xf>
    <xf numFmtId="0" fontId="3" fillId="7" borderId="0" xfId="1" applyFont="1" applyFill="1" applyAlignment="1">
      <alignment horizontal="center" vertical="center"/>
    </xf>
    <xf numFmtId="0" fontId="4" fillId="7" borderId="8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3" fillId="7" borderId="8" xfId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7" fontId="6" fillId="6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3" borderId="0" xfId="0" applyFont="1" applyFill="1" applyAlignment="1">
      <alignment horizontal="left"/>
    </xf>
    <xf numFmtId="0" fontId="6" fillId="5" borderId="3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6" fillId="5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/>
    <xf numFmtId="49" fontId="6" fillId="6" borderId="2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9" fillId="2" borderId="2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/>
    </xf>
    <xf numFmtId="17" fontId="3" fillId="2" borderId="2" xfId="1" applyNumberFormat="1" applyFont="1" applyFill="1" applyBorder="1" applyAlignment="1">
      <alignment horizontal="center" vertical="center"/>
    </xf>
    <xf numFmtId="0" fontId="9" fillId="7" borderId="8" xfId="1" applyFont="1" applyFill="1" applyBorder="1" applyAlignment="1">
      <alignment horizontal="center" vertical="center"/>
    </xf>
    <xf numFmtId="0" fontId="4" fillId="7" borderId="2" xfId="0" applyFont="1" applyFill="1" applyBorder="1"/>
    <xf numFmtId="0" fontId="6" fillId="6" borderId="2" xfId="1" applyFont="1" applyFill="1" applyBorder="1" applyAlignment="1">
      <alignment horizontal="left" vertical="center"/>
    </xf>
    <xf numFmtId="0" fontId="9" fillId="7" borderId="0" xfId="1" applyFont="1" applyFill="1" applyAlignment="1">
      <alignment horizontal="center" vertical="center"/>
    </xf>
    <xf numFmtId="0" fontId="3" fillId="2" borderId="2" xfId="1" quotePrefix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vertical="center"/>
    </xf>
    <xf numFmtId="0" fontId="12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2" xfId="1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center" vertical="center"/>
    </xf>
    <xf numFmtId="17" fontId="12" fillId="2" borderId="2" xfId="1" applyNumberFormat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2" borderId="4" xfId="1" applyFont="1" applyFill="1" applyBorder="1" applyAlignment="1">
      <alignment horizontal="center" vertical="center"/>
    </xf>
    <xf numFmtId="0" fontId="0" fillId="0" borderId="2" xfId="0" applyBorder="1"/>
    <xf numFmtId="0" fontId="3" fillId="0" borderId="2" xfId="1" applyFont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2" xfId="0" applyFill="1" applyBorder="1"/>
    <xf numFmtId="0" fontId="3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0" fillId="7" borderId="2" xfId="0" applyFill="1" applyBorder="1"/>
    <xf numFmtId="0" fontId="6" fillId="3" borderId="9" xfId="0" applyFont="1" applyFill="1" applyBorder="1" applyAlignment="1">
      <alignment vertical="center"/>
    </xf>
    <xf numFmtId="1" fontId="3" fillId="2" borderId="2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6" fillId="0" borderId="10" xfId="0" applyFont="1" applyBorder="1" applyAlignment="1">
      <alignment horizontal="center"/>
    </xf>
    <xf numFmtId="1" fontId="6" fillId="3" borderId="2" xfId="1" applyNumberFormat="1" applyFont="1" applyFill="1" applyBorder="1" applyAlignment="1">
      <alignment horizontal="right"/>
    </xf>
    <xf numFmtId="0" fontId="14" fillId="0" borderId="0" xfId="0" applyFont="1"/>
    <xf numFmtId="49" fontId="0" fillId="0" borderId="0" xfId="0" applyNumberFormat="1" applyAlignment="1">
      <alignment horizontal="center"/>
    </xf>
    <xf numFmtId="0" fontId="15" fillId="2" borderId="1" xfId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2" borderId="2" xfId="1" applyFont="1" applyFill="1" applyBorder="1" applyAlignment="1">
      <alignment horizontal="left" vertical="center"/>
    </xf>
    <xf numFmtId="17" fontId="15" fillId="2" borderId="2" xfId="1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4" fillId="7" borderId="0" xfId="0" applyFont="1" applyFill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6" fillId="3" borderId="0" xfId="0" applyFont="1" applyFill="1" applyAlignment="1">
      <alignment horizontal="right"/>
    </xf>
    <xf numFmtId="0" fontId="6" fillId="0" borderId="10" xfId="0" applyFont="1" applyBorder="1"/>
    <xf numFmtId="0" fontId="0" fillId="0" borderId="2" xfId="0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1466850</xdr:colOff>
      <xdr:row>1</xdr:row>
      <xdr:rowOff>19050</xdr:rowOff>
    </xdr:from>
    <xdr:to>
      <xdr:col>8</xdr:col>
      <xdr:colOff>501015</xdr:colOff>
      <xdr:row>24</xdr:row>
      <xdr:rowOff>60239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66850" y="209550"/>
          <a:ext cx="5492115" cy="4003589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180975</xdr:colOff>
      <xdr:row>25</xdr:row>
      <xdr:rowOff>0</xdr:rowOff>
    </xdr:from>
    <xdr:to>
      <xdr:col>8</xdr:col>
      <xdr:colOff>516291</xdr:colOff>
      <xdr:row>48</xdr:row>
      <xdr:rowOff>51435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14650" y="4324350"/>
          <a:ext cx="4059591" cy="3994785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25</xdr:row>
      <xdr:rowOff>171450</xdr:rowOff>
    </xdr:from>
    <xdr:to>
      <xdr:col>6</xdr:col>
      <xdr:colOff>148590</xdr:colOff>
      <xdr:row>46</xdr:row>
      <xdr:rowOff>174539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6AF39A-5044-4775-99FB-F3C09082A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09600" y="5667375"/>
          <a:ext cx="5492115" cy="4003589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923924</xdr:colOff>
      <xdr:row>25</xdr:row>
      <xdr:rowOff>180974</xdr:rowOff>
    </xdr:from>
    <xdr:to>
      <xdr:col>19</xdr:col>
      <xdr:colOff>401990</xdr:colOff>
      <xdr:row>46</xdr:row>
      <xdr:rowOff>175259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1C02196-1126-4EC4-A423-755E53ED3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715374" y="5676899"/>
          <a:ext cx="4059591" cy="3994785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I2:K52"/>
  <sheetViews>
    <sheetView tabSelected="1" workbookViewId="0">
      <selection activeCell="K29" sqref="K29"/>
    </sheetView>
  </sheetViews>
  <sheetFormatPr defaultColWidth="9.140625" defaultRowHeight="15" x14ac:dyDescent="0.25"/>
  <cols>
    <col min="1" max="1" width="26.85546875" style="1" customWidth="1"/>
    <col min="2" max="2" width="4.7109375" style="1" customWidth="1"/>
    <col min="3" max="3" width="9.42578125" style="1" bestFit="1" customWidth="1"/>
    <col min="4" max="4" width="13.28515625" style="1" bestFit="1" customWidth="1"/>
    <col min="5" max="5" width="9.5703125" style="1" bestFit="1" customWidth="1"/>
    <col min="6" max="7" width="9.5703125" style="1" customWidth="1"/>
    <col min="8" max="8" width="13.85546875" style="1" bestFit="1" customWidth="1"/>
    <col min="9" max="9" width="9.140625" style="1"/>
    <col min="10" max="10" width="33.5703125" style="1" bestFit="1" customWidth="1"/>
    <col min="11" max="11" width="11.42578125" style="1" customWidth="1"/>
    <col min="12" max="16384" width="9.140625" style="1"/>
  </cols>
  <sheetData>
    <row r="2" spans="9:11" x14ac:dyDescent="0.25">
      <c r="I2" s="4"/>
      <c r="J2" s="106" t="s">
        <v>0</v>
      </c>
      <c r="K2" s="106"/>
    </row>
    <row r="3" spans="9:11" ht="13.5" customHeight="1" x14ac:dyDescent="0.25">
      <c r="I3" s="2"/>
      <c r="J3" s="7" t="s">
        <v>1</v>
      </c>
      <c r="K3" s="5">
        <f>Desktops!G25</f>
        <v>18</v>
      </c>
    </row>
    <row r="4" spans="9:11" ht="13.5" customHeight="1" x14ac:dyDescent="0.25">
      <c r="I4" s="2"/>
      <c r="J4" s="7" t="s">
        <v>2</v>
      </c>
      <c r="K4" s="5">
        <f>Laptops!G17</f>
        <v>7</v>
      </c>
    </row>
    <row r="5" spans="9:11" ht="13.5" customHeight="1" x14ac:dyDescent="0.25">
      <c r="I5" s="2"/>
      <c r="J5" s="7" t="s">
        <v>3</v>
      </c>
      <c r="K5" s="6">
        <f>iPads!E48</f>
        <v>38</v>
      </c>
    </row>
    <row r="6" spans="9:11" ht="13.5" customHeight="1" x14ac:dyDescent="0.25">
      <c r="I6" s="2"/>
      <c r="J6" s="11" t="s">
        <v>4</v>
      </c>
      <c r="K6" s="11">
        <f>Chromebooks!E150</f>
        <v>138</v>
      </c>
    </row>
    <row r="7" spans="9:11" ht="13.5" customHeight="1" x14ac:dyDescent="0.25">
      <c r="I7" s="2"/>
      <c r="J7" s="11"/>
      <c r="K7" s="12"/>
    </row>
    <row r="8" spans="9:11" ht="13.5" customHeight="1" x14ac:dyDescent="0.25">
      <c r="I8" s="2"/>
      <c r="J8" s="7" t="s">
        <v>5</v>
      </c>
      <c r="K8" s="5">
        <f>SUM(K3:K7)</f>
        <v>201</v>
      </c>
    </row>
    <row r="9" spans="9:11" ht="13.5" customHeight="1" x14ac:dyDescent="0.25">
      <c r="I9" s="2"/>
    </row>
    <row r="10" spans="9:11" ht="13.5" customHeight="1" x14ac:dyDescent="0.25">
      <c r="I10" s="2"/>
      <c r="J10" s="106"/>
      <c r="K10" s="106"/>
    </row>
    <row r="11" spans="9:11" ht="13.5" customHeight="1" x14ac:dyDescent="0.25">
      <c r="I11" s="2"/>
      <c r="J11" s="7"/>
      <c r="K11" s="97"/>
    </row>
    <row r="12" spans="9:11" ht="13.5" customHeight="1" x14ac:dyDescent="0.25">
      <c r="I12" s="2"/>
      <c r="J12" s="7"/>
      <c r="K12" s="97"/>
    </row>
    <row r="13" spans="9:11" ht="13.5" customHeight="1" x14ac:dyDescent="0.25">
      <c r="I13" s="2"/>
      <c r="J13" s="7"/>
      <c r="K13" s="7"/>
    </row>
    <row r="14" spans="9:11" ht="13.5" customHeight="1" x14ac:dyDescent="0.25">
      <c r="I14" s="2"/>
      <c r="J14" s="11"/>
      <c r="K14" s="11"/>
    </row>
    <row r="15" spans="9:11" ht="13.5" customHeight="1" x14ac:dyDescent="0.25">
      <c r="I15" s="2"/>
    </row>
    <row r="16" spans="9:11" ht="13.5" customHeight="1" x14ac:dyDescent="0.25">
      <c r="I16" s="2"/>
    </row>
    <row r="17" spans="9:11" ht="13.5" customHeight="1" x14ac:dyDescent="0.25">
      <c r="I17" s="2"/>
      <c r="J17" s="3"/>
      <c r="K17" s="3"/>
    </row>
    <row r="18" spans="9:11" ht="13.5" customHeight="1" x14ac:dyDescent="0.25">
      <c r="I18" s="2"/>
      <c r="J18" s="3"/>
      <c r="K18" s="3"/>
    </row>
    <row r="19" spans="9:11" ht="13.5" customHeight="1" x14ac:dyDescent="0.25">
      <c r="I19" s="2"/>
      <c r="J19" s="3"/>
      <c r="K19" s="3"/>
    </row>
    <row r="20" spans="9:11" ht="13.5" customHeight="1" x14ac:dyDescent="0.25">
      <c r="I20" s="2"/>
      <c r="J20" s="3"/>
      <c r="K20" s="3"/>
    </row>
    <row r="21" spans="9:11" ht="13.5" customHeight="1" x14ac:dyDescent="0.25">
      <c r="I21" s="2"/>
      <c r="J21" s="3"/>
      <c r="K21" s="3"/>
    </row>
    <row r="22" spans="9:11" ht="13.5" customHeight="1" x14ac:dyDescent="0.25">
      <c r="I22" s="2"/>
      <c r="J22" s="3"/>
      <c r="K22" s="3"/>
    </row>
    <row r="23" spans="9:11" ht="13.5" customHeight="1" x14ac:dyDescent="0.25">
      <c r="I23" s="2"/>
      <c r="J23" s="3"/>
      <c r="K23" s="3"/>
    </row>
    <row r="24" spans="9:11" ht="13.5" customHeight="1" x14ac:dyDescent="0.25">
      <c r="I24" s="2"/>
      <c r="J24" s="3"/>
      <c r="K24" s="3"/>
    </row>
    <row r="25" spans="9:11" ht="13.5" customHeight="1" x14ac:dyDescent="0.25">
      <c r="I25" s="2"/>
      <c r="J25" s="3"/>
      <c r="K25" s="3"/>
    </row>
    <row r="26" spans="9:11" ht="13.5" customHeight="1" x14ac:dyDescent="0.25">
      <c r="I26" s="2"/>
      <c r="J26" s="3"/>
      <c r="K26" s="3"/>
    </row>
    <row r="27" spans="9:11" ht="13.5" customHeight="1" x14ac:dyDescent="0.25">
      <c r="I27" s="2"/>
      <c r="J27" s="3"/>
      <c r="K27" s="3"/>
    </row>
    <row r="28" spans="9:11" ht="13.5" customHeight="1" x14ac:dyDescent="0.25">
      <c r="I28" s="2"/>
      <c r="J28" s="3"/>
      <c r="K28" s="3"/>
    </row>
    <row r="29" spans="9:11" ht="13.5" customHeight="1" x14ac:dyDescent="0.25">
      <c r="I29" s="2"/>
      <c r="J29" s="3"/>
      <c r="K29" s="3"/>
    </row>
    <row r="30" spans="9:11" ht="13.5" customHeight="1" x14ac:dyDescent="0.25">
      <c r="I30" s="2"/>
      <c r="J30" s="3"/>
      <c r="K30" s="3"/>
    </row>
    <row r="31" spans="9:11" ht="13.5" customHeight="1" x14ac:dyDescent="0.25">
      <c r="I31" s="2"/>
      <c r="J31" s="3"/>
      <c r="K31" s="3"/>
    </row>
    <row r="32" spans="9:11" ht="13.5" customHeight="1" x14ac:dyDescent="0.25">
      <c r="I32" s="2"/>
      <c r="J32" s="3"/>
      <c r="K32" s="3"/>
    </row>
    <row r="33" spans="9:11" ht="13.5" customHeight="1" x14ac:dyDescent="0.25">
      <c r="I33" s="2"/>
      <c r="J33" s="3"/>
      <c r="K33" s="3"/>
    </row>
    <row r="34" spans="9:11" ht="13.5" customHeight="1" x14ac:dyDescent="0.25">
      <c r="I34" s="2"/>
      <c r="J34" s="3"/>
      <c r="K34" s="3"/>
    </row>
    <row r="35" spans="9:11" ht="13.5" customHeight="1" x14ac:dyDescent="0.25">
      <c r="I35" s="2"/>
      <c r="J35" s="3"/>
      <c r="K35" s="3"/>
    </row>
    <row r="36" spans="9:11" ht="13.5" customHeight="1" x14ac:dyDescent="0.25">
      <c r="I36" s="2"/>
      <c r="J36" s="3"/>
      <c r="K36" s="3"/>
    </row>
    <row r="37" spans="9:11" ht="13.5" customHeight="1" x14ac:dyDescent="0.25">
      <c r="I37" s="2"/>
      <c r="J37" s="3"/>
      <c r="K37" s="3"/>
    </row>
    <row r="38" spans="9:11" ht="13.5" customHeight="1" x14ac:dyDescent="0.25">
      <c r="I38" s="2"/>
      <c r="J38" s="3"/>
      <c r="K38" s="3"/>
    </row>
    <row r="39" spans="9:11" ht="13.5" customHeight="1" x14ac:dyDescent="0.25">
      <c r="I39" s="2"/>
      <c r="J39" s="3"/>
      <c r="K39" s="3"/>
    </row>
    <row r="40" spans="9:11" ht="13.5" customHeight="1" x14ac:dyDescent="0.25">
      <c r="I40" s="2"/>
      <c r="J40" s="3"/>
      <c r="K40" s="3"/>
    </row>
    <row r="41" spans="9:11" ht="13.5" customHeight="1" x14ac:dyDescent="0.25">
      <c r="I41" s="2"/>
      <c r="J41" s="3"/>
      <c r="K41" s="3"/>
    </row>
    <row r="42" spans="9:11" ht="13.5" customHeight="1" x14ac:dyDescent="0.25">
      <c r="I42" s="2"/>
      <c r="J42" s="3"/>
      <c r="K42" s="3"/>
    </row>
    <row r="43" spans="9:11" ht="13.5" customHeight="1" x14ac:dyDescent="0.25">
      <c r="I43" s="2"/>
      <c r="J43" s="3"/>
      <c r="K43" s="3"/>
    </row>
    <row r="44" spans="9:11" ht="13.5" customHeight="1" x14ac:dyDescent="0.25">
      <c r="I44" s="2"/>
      <c r="J44" s="3"/>
      <c r="K44" s="3"/>
    </row>
    <row r="45" spans="9:11" ht="13.5" customHeight="1" x14ac:dyDescent="0.25">
      <c r="I45" s="2"/>
      <c r="J45" s="3"/>
      <c r="K45" s="3"/>
    </row>
    <row r="46" spans="9:11" ht="13.5" customHeight="1" x14ac:dyDescent="0.25">
      <c r="I46" s="2"/>
      <c r="J46" s="3"/>
      <c r="K46" s="3"/>
    </row>
    <row r="47" spans="9:11" ht="13.5" customHeight="1" x14ac:dyDescent="0.25">
      <c r="I47" s="2"/>
      <c r="J47" s="3"/>
      <c r="K47" s="3"/>
    </row>
    <row r="48" spans="9:11" ht="13.5" customHeight="1" x14ac:dyDescent="0.25">
      <c r="I48" s="2"/>
      <c r="J48" s="3"/>
      <c r="K48" s="3"/>
    </row>
    <row r="49" spans="9:11" ht="13.5" customHeight="1" x14ac:dyDescent="0.25">
      <c r="I49" s="2"/>
      <c r="J49" s="3"/>
      <c r="K49" s="3"/>
    </row>
    <row r="50" spans="9:11" ht="13.5" customHeight="1" x14ac:dyDescent="0.25">
      <c r="I50" s="2"/>
    </row>
    <row r="51" spans="9:11" ht="13.5" customHeight="1" x14ac:dyDescent="0.25">
      <c r="I51" s="2"/>
    </row>
    <row r="52" spans="9:11" ht="13.5" customHeight="1" x14ac:dyDescent="0.25">
      <c r="I52" s="2"/>
    </row>
  </sheetData>
  <sortState xmlns:xlrd2="http://schemas.microsoft.com/office/spreadsheetml/2017/richdata2" ref="C3:F52">
    <sortCondition ref="C3"/>
  </sortState>
  <mergeCells count="2">
    <mergeCell ref="J2:K2"/>
    <mergeCell ref="J10:K10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89"/>
  <sheetViews>
    <sheetView workbookViewId="0">
      <selection activeCell="P4" sqref="P4:Q22"/>
    </sheetView>
  </sheetViews>
  <sheetFormatPr defaultRowHeight="15" x14ac:dyDescent="0.25"/>
  <cols>
    <col min="2" max="2" width="3.7109375" customWidth="1"/>
    <col min="3" max="3" width="11.140625" bestFit="1" customWidth="1"/>
    <col min="5" max="5" width="36.42578125" style="52" customWidth="1"/>
    <col min="6" max="6" width="25.140625" bestFit="1" customWidth="1"/>
    <col min="8" max="8" width="13.85546875" bestFit="1" customWidth="1"/>
    <col min="9" max="9" width="13.85546875" customWidth="1"/>
    <col min="10" max="10" width="24.140625" bestFit="1" customWidth="1"/>
    <col min="11" max="11" width="21.7109375" bestFit="1" customWidth="1"/>
    <col min="12" max="12" width="1.7109375" customWidth="1"/>
    <col min="14" max="14" width="19.85546875" bestFit="1" customWidth="1"/>
    <col min="15" max="15" width="9.5703125" bestFit="1" customWidth="1"/>
  </cols>
  <sheetData>
    <row r="1" spans="1:33" x14ac:dyDescent="0.25">
      <c r="A1" s="1"/>
      <c r="B1" s="1"/>
      <c r="C1" s="1"/>
      <c r="D1" s="1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x14ac:dyDescent="0.25">
      <c r="A2" s="1"/>
      <c r="B2" s="110" t="s">
        <v>7</v>
      </c>
      <c r="C2" s="110"/>
      <c r="D2" s="110"/>
      <c r="E2" s="110"/>
      <c r="F2" s="110"/>
      <c r="G2" s="110"/>
      <c r="H2" s="111"/>
      <c r="I2" s="38"/>
      <c r="J2" s="38"/>
      <c r="K2" s="38"/>
      <c r="L2" s="35"/>
      <c r="M2" s="107" t="s">
        <v>385</v>
      </c>
      <c r="N2" s="108"/>
      <c r="O2" s="10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s="1"/>
      <c r="B3" s="27" t="s">
        <v>8</v>
      </c>
      <c r="C3" s="13" t="s">
        <v>9</v>
      </c>
      <c r="D3" s="13" t="s">
        <v>10</v>
      </c>
      <c r="E3" s="53" t="s">
        <v>11</v>
      </c>
      <c r="F3" s="13" t="s">
        <v>12</v>
      </c>
      <c r="G3" s="13" t="s">
        <v>13</v>
      </c>
      <c r="H3" s="13" t="s">
        <v>14</v>
      </c>
      <c r="I3" s="39" t="s">
        <v>15</v>
      </c>
      <c r="J3" s="39" t="s">
        <v>16</v>
      </c>
      <c r="K3" s="39" t="s">
        <v>17</v>
      </c>
      <c r="L3" s="36"/>
      <c r="M3" s="13" t="s">
        <v>10</v>
      </c>
      <c r="N3" s="13" t="s">
        <v>18</v>
      </c>
      <c r="O3" s="13" t="s">
        <v>13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25">
      <c r="A4" s="1"/>
      <c r="B4" s="30">
        <v>1</v>
      </c>
      <c r="C4" s="44">
        <v>133</v>
      </c>
      <c r="D4" s="15" t="s">
        <v>23</v>
      </c>
      <c r="E4" s="51" t="s">
        <v>24</v>
      </c>
      <c r="F4" s="9" t="s">
        <v>25</v>
      </c>
      <c r="G4" s="9">
        <v>2019</v>
      </c>
      <c r="H4" s="9">
        <f>G4+4</f>
        <v>2023</v>
      </c>
      <c r="I4" s="9">
        <v>2025</v>
      </c>
      <c r="J4" s="9"/>
      <c r="K4" s="9"/>
      <c r="L4" s="37"/>
      <c r="M4" s="29"/>
      <c r="N4" s="29"/>
      <c r="O4" s="4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5">
      <c r="A5" s="1"/>
      <c r="B5" s="30">
        <v>2</v>
      </c>
      <c r="C5" s="44">
        <v>123</v>
      </c>
      <c r="D5" s="15" t="s">
        <v>27</v>
      </c>
      <c r="E5" s="51" t="s">
        <v>28</v>
      </c>
      <c r="F5" s="9" t="s">
        <v>29</v>
      </c>
      <c r="G5" s="9">
        <v>2019</v>
      </c>
      <c r="H5" s="9">
        <f>G5+4</f>
        <v>2023</v>
      </c>
      <c r="I5" s="9">
        <v>2025</v>
      </c>
      <c r="J5" s="9"/>
      <c r="K5" s="9"/>
      <c r="L5" s="37"/>
      <c r="M5" s="29"/>
      <c r="N5" s="48" t="s">
        <v>20</v>
      </c>
      <c r="O5" s="57">
        <v>2017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25">
      <c r="A6" s="1"/>
      <c r="B6" s="30">
        <v>3</v>
      </c>
      <c r="C6" s="44">
        <v>124</v>
      </c>
      <c r="D6" s="15" t="s">
        <v>27</v>
      </c>
      <c r="E6" s="51" t="s">
        <v>28</v>
      </c>
      <c r="F6" s="9" t="s">
        <v>30</v>
      </c>
      <c r="G6" s="9">
        <v>2019</v>
      </c>
      <c r="H6" s="9">
        <f>G6+4</f>
        <v>2023</v>
      </c>
      <c r="I6" s="9">
        <v>2025</v>
      </c>
      <c r="J6" s="9"/>
      <c r="K6" s="9"/>
      <c r="L6" s="37"/>
      <c r="M6" s="29"/>
      <c r="N6" s="48" t="s">
        <v>20</v>
      </c>
      <c r="O6" s="57">
        <v>2017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25">
      <c r="A7" s="1"/>
      <c r="B7" s="30">
        <v>4</v>
      </c>
      <c r="C7" s="10">
        <v>119</v>
      </c>
      <c r="D7" s="14" t="s">
        <v>31</v>
      </c>
      <c r="E7" s="79" t="s">
        <v>28</v>
      </c>
      <c r="F7" s="21" t="s">
        <v>32</v>
      </c>
      <c r="G7" s="9">
        <v>2019</v>
      </c>
      <c r="H7" s="9">
        <f>G7+4</f>
        <v>2023</v>
      </c>
      <c r="I7" s="9">
        <v>2025</v>
      </c>
      <c r="J7" s="75"/>
      <c r="K7" s="9"/>
      <c r="L7" s="37"/>
      <c r="M7" s="29"/>
      <c r="N7" s="48" t="s">
        <v>20</v>
      </c>
      <c r="O7" s="57">
        <v>2017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5">
      <c r="A8" s="1"/>
      <c r="B8" s="30">
        <v>5</v>
      </c>
      <c r="C8" s="21">
        <v>102</v>
      </c>
      <c r="D8" s="21" t="s">
        <v>33</v>
      </c>
      <c r="E8" s="58" t="s">
        <v>34</v>
      </c>
      <c r="F8" s="56" t="s">
        <v>35</v>
      </c>
      <c r="G8" s="21">
        <v>2023</v>
      </c>
      <c r="H8" s="21">
        <v>2027</v>
      </c>
      <c r="I8" s="21">
        <v>2029</v>
      </c>
      <c r="J8" s="98" t="s">
        <v>36</v>
      </c>
      <c r="K8" s="9"/>
      <c r="L8" s="37"/>
      <c r="M8" s="29"/>
      <c r="N8" s="48" t="s">
        <v>20</v>
      </c>
      <c r="O8" s="57">
        <v>2017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x14ac:dyDescent="0.25">
      <c r="A9" s="1"/>
      <c r="B9" s="30">
        <v>6</v>
      </c>
      <c r="C9" s="56" t="s">
        <v>301</v>
      </c>
      <c r="D9" s="21" t="s">
        <v>129</v>
      </c>
      <c r="E9" s="56" t="s">
        <v>291</v>
      </c>
      <c r="F9" s="21" t="s">
        <v>292</v>
      </c>
      <c r="G9" s="21">
        <v>2024</v>
      </c>
      <c r="H9" s="21">
        <v>2028</v>
      </c>
      <c r="I9" s="21">
        <v>2030</v>
      </c>
      <c r="J9" s="59"/>
      <c r="K9" s="9"/>
      <c r="L9" s="37"/>
      <c r="M9" s="29"/>
      <c r="N9" s="48" t="s">
        <v>20</v>
      </c>
      <c r="O9" s="57">
        <v>2017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25">
      <c r="A10" s="1"/>
      <c r="B10" s="30">
        <v>7</v>
      </c>
      <c r="C10" s="56" t="s">
        <v>302</v>
      </c>
      <c r="D10" s="21" t="s">
        <v>129</v>
      </c>
      <c r="E10" s="56" t="s">
        <v>291</v>
      </c>
      <c r="F10" s="21" t="s">
        <v>293</v>
      </c>
      <c r="G10" s="21">
        <v>2024</v>
      </c>
      <c r="H10" s="21">
        <v>2028</v>
      </c>
      <c r="I10" s="21">
        <v>2030</v>
      </c>
      <c r="J10" s="59"/>
      <c r="K10" s="9"/>
      <c r="L10" s="37"/>
      <c r="M10" s="29"/>
      <c r="N10" s="48" t="s">
        <v>20</v>
      </c>
      <c r="O10" s="57">
        <v>2017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x14ac:dyDescent="0.25">
      <c r="A11" s="1"/>
      <c r="B11" s="30">
        <v>8</v>
      </c>
      <c r="C11" s="56" t="s">
        <v>303</v>
      </c>
      <c r="D11" s="21" t="s">
        <v>129</v>
      </c>
      <c r="E11" s="56" t="s">
        <v>291</v>
      </c>
      <c r="F11" s="21" t="s">
        <v>294</v>
      </c>
      <c r="G11" s="21">
        <v>2024</v>
      </c>
      <c r="H11" s="21">
        <v>2028</v>
      </c>
      <c r="I11" s="21">
        <v>2030</v>
      </c>
      <c r="J11" s="59"/>
      <c r="K11" s="9"/>
      <c r="L11" s="37"/>
      <c r="M11" s="29"/>
      <c r="N11" s="48" t="s">
        <v>20</v>
      </c>
      <c r="O11" s="57">
        <v>2017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x14ac:dyDescent="0.25">
      <c r="A12" s="1"/>
      <c r="B12" s="30">
        <v>9</v>
      </c>
      <c r="C12" s="56" t="s">
        <v>304</v>
      </c>
      <c r="D12" s="21" t="s">
        <v>129</v>
      </c>
      <c r="E12" s="56" t="s">
        <v>291</v>
      </c>
      <c r="F12" s="21" t="s">
        <v>295</v>
      </c>
      <c r="G12" s="21">
        <v>2024</v>
      </c>
      <c r="H12" s="21">
        <v>2028</v>
      </c>
      <c r="I12" s="21">
        <v>2030</v>
      </c>
      <c r="J12" s="59"/>
      <c r="K12" s="9"/>
      <c r="L12" s="37"/>
      <c r="M12" s="29"/>
      <c r="N12" s="48" t="s">
        <v>20</v>
      </c>
      <c r="O12" s="57">
        <v>2017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x14ac:dyDescent="0.25">
      <c r="A13" s="1"/>
      <c r="B13" s="30">
        <v>10</v>
      </c>
      <c r="C13" s="56" t="s">
        <v>305</v>
      </c>
      <c r="D13" s="21" t="s">
        <v>129</v>
      </c>
      <c r="E13" s="56" t="s">
        <v>291</v>
      </c>
      <c r="F13" s="21" t="s">
        <v>296</v>
      </c>
      <c r="G13" s="21">
        <v>2024</v>
      </c>
      <c r="H13" s="21">
        <v>2028</v>
      </c>
      <c r="I13" s="21">
        <v>2030</v>
      </c>
      <c r="J13" s="59"/>
      <c r="K13" s="9"/>
      <c r="L13" s="37"/>
      <c r="M13" s="29"/>
      <c r="N13" s="48" t="s">
        <v>20</v>
      </c>
      <c r="O13" s="57">
        <v>2017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A14" s="1"/>
      <c r="B14" s="30">
        <v>11</v>
      </c>
      <c r="C14" s="56" t="s">
        <v>306</v>
      </c>
      <c r="D14" s="21" t="s">
        <v>129</v>
      </c>
      <c r="E14" s="56" t="s">
        <v>291</v>
      </c>
      <c r="F14" s="21" t="s">
        <v>297</v>
      </c>
      <c r="G14" s="21">
        <v>2024</v>
      </c>
      <c r="H14" s="21">
        <v>2028</v>
      </c>
      <c r="I14" s="21">
        <v>2030</v>
      </c>
      <c r="J14" s="59"/>
      <c r="K14" s="9"/>
      <c r="L14" s="37"/>
      <c r="M14" s="29"/>
      <c r="N14" s="48" t="s">
        <v>20</v>
      </c>
      <c r="O14" s="57">
        <v>2017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x14ac:dyDescent="0.25">
      <c r="A15" s="1"/>
      <c r="B15" s="30">
        <v>12</v>
      </c>
      <c r="C15" s="56" t="s">
        <v>307</v>
      </c>
      <c r="D15" s="21" t="s">
        <v>129</v>
      </c>
      <c r="E15" s="56" t="s">
        <v>291</v>
      </c>
      <c r="F15" s="21" t="s">
        <v>298</v>
      </c>
      <c r="G15" s="21">
        <v>2024</v>
      </c>
      <c r="H15" s="21">
        <v>2028</v>
      </c>
      <c r="I15" s="21">
        <v>2030</v>
      </c>
      <c r="J15" s="59"/>
      <c r="K15" s="9"/>
      <c r="L15" s="37"/>
      <c r="M15" s="29"/>
      <c r="N15" s="48" t="s">
        <v>20</v>
      </c>
      <c r="O15" s="57">
        <v>2017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1"/>
      <c r="B16" s="30">
        <v>13</v>
      </c>
      <c r="C16" s="56" t="s">
        <v>308</v>
      </c>
      <c r="D16" s="21" t="s">
        <v>129</v>
      </c>
      <c r="E16" s="56" t="s">
        <v>291</v>
      </c>
      <c r="F16" s="21" t="s">
        <v>299</v>
      </c>
      <c r="G16" s="21">
        <v>2024</v>
      </c>
      <c r="H16" s="21">
        <v>2028</v>
      </c>
      <c r="I16" s="21">
        <v>2030</v>
      </c>
      <c r="J16" s="59"/>
      <c r="K16" s="9"/>
      <c r="L16" s="37"/>
      <c r="M16" s="29"/>
      <c r="N16" s="48" t="s">
        <v>20</v>
      </c>
      <c r="O16" s="57">
        <v>2017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x14ac:dyDescent="0.25">
      <c r="A17" s="1"/>
      <c r="B17" s="30">
        <v>14</v>
      </c>
      <c r="C17" s="56" t="s">
        <v>309</v>
      </c>
      <c r="D17" s="21" t="s">
        <v>129</v>
      </c>
      <c r="E17" s="56" t="s">
        <v>291</v>
      </c>
      <c r="F17" s="21" t="s">
        <v>300</v>
      </c>
      <c r="G17" s="21">
        <v>2024</v>
      </c>
      <c r="H17" s="21">
        <v>2028</v>
      </c>
      <c r="I17" s="21">
        <v>2030</v>
      </c>
      <c r="J17" s="59"/>
      <c r="K17" s="9"/>
      <c r="L17" s="37"/>
      <c r="M17" s="29"/>
      <c r="N17" s="48" t="s">
        <v>20</v>
      </c>
      <c r="O17" s="57">
        <v>2017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x14ac:dyDescent="0.25">
      <c r="A18" s="1"/>
      <c r="B18" s="30">
        <v>15</v>
      </c>
      <c r="C18" s="56" t="s">
        <v>314</v>
      </c>
      <c r="D18" s="21" t="s">
        <v>129</v>
      </c>
      <c r="E18" s="56" t="s">
        <v>291</v>
      </c>
      <c r="F18" s="21" t="s">
        <v>310</v>
      </c>
      <c r="G18" s="21">
        <v>2024</v>
      </c>
      <c r="H18" s="21">
        <v>2028</v>
      </c>
      <c r="I18" s="21">
        <v>2030</v>
      </c>
      <c r="J18" s="59"/>
      <c r="K18" s="9"/>
      <c r="L18" s="37"/>
      <c r="M18" s="29"/>
      <c r="N18" s="29" t="s">
        <v>21</v>
      </c>
      <c r="O18" s="57" t="s">
        <v>22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x14ac:dyDescent="0.25">
      <c r="A19" s="1"/>
      <c r="B19" s="30">
        <v>16</v>
      </c>
      <c r="C19" s="56" t="s">
        <v>315</v>
      </c>
      <c r="D19" s="21" t="s">
        <v>129</v>
      </c>
      <c r="E19" s="56" t="s">
        <v>291</v>
      </c>
      <c r="F19" s="21" t="s">
        <v>311</v>
      </c>
      <c r="G19" s="21">
        <v>2024</v>
      </c>
      <c r="H19" s="21">
        <v>2028</v>
      </c>
      <c r="I19" s="21">
        <v>2030</v>
      </c>
      <c r="J19" s="59"/>
      <c r="K19" s="9"/>
      <c r="L19" s="37"/>
      <c r="M19" s="29"/>
      <c r="N19" s="65" t="s">
        <v>26</v>
      </c>
      <c r="O19" s="43">
        <v>2019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x14ac:dyDescent="0.25">
      <c r="A20" s="1"/>
      <c r="B20" s="30">
        <v>17</v>
      </c>
      <c r="C20" s="56" t="s">
        <v>316</v>
      </c>
      <c r="D20" s="21" t="s">
        <v>129</v>
      </c>
      <c r="E20" s="56" t="s">
        <v>291</v>
      </c>
      <c r="F20" s="21" t="s">
        <v>312</v>
      </c>
      <c r="G20" s="21">
        <v>2024</v>
      </c>
      <c r="H20" s="21">
        <v>2028</v>
      </c>
      <c r="I20" s="21">
        <v>2030</v>
      </c>
      <c r="J20" s="78"/>
      <c r="K20" s="9"/>
      <c r="L20" s="37"/>
      <c r="M20" s="29"/>
      <c r="N20" s="29"/>
      <c r="O20" s="4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x14ac:dyDescent="0.25">
      <c r="A21" s="1"/>
      <c r="B21" s="30">
        <v>18</v>
      </c>
      <c r="C21" s="115" t="s">
        <v>317</v>
      </c>
      <c r="D21" s="96" t="s">
        <v>129</v>
      </c>
      <c r="E21" s="115" t="s">
        <v>291</v>
      </c>
      <c r="F21" s="96" t="s">
        <v>313</v>
      </c>
      <c r="G21" s="96">
        <v>2024</v>
      </c>
      <c r="H21" s="96">
        <v>2028</v>
      </c>
      <c r="I21" s="96">
        <v>2030</v>
      </c>
      <c r="J21" s="78"/>
      <c r="K21" s="9"/>
      <c r="L21" s="37"/>
      <c r="M21" s="29"/>
      <c r="N21" s="29"/>
      <c r="O21" s="4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25">
      <c r="A22" s="1"/>
      <c r="B22" s="30">
        <v>19</v>
      </c>
      <c r="C22" s="78"/>
      <c r="D22" s="78"/>
      <c r="E22" s="116"/>
      <c r="F22" s="78"/>
      <c r="G22" s="78"/>
      <c r="H22" s="78"/>
      <c r="I22" s="78"/>
      <c r="J22" s="78"/>
      <c r="K22" s="75"/>
      <c r="L22" s="63"/>
      <c r="M22" s="60"/>
      <c r="N22" s="61"/>
      <c r="O22" s="5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25">
      <c r="A23" s="1"/>
      <c r="B23" s="30">
        <v>20</v>
      </c>
      <c r="C23" s="78"/>
      <c r="D23" s="78"/>
      <c r="E23" s="116"/>
      <c r="F23" s="78"/>
      <c r="G23" s="78"/>
      <c r="H23" s="78"/>
      <c r="I23" s="78"/>
      <c r="J23" s="78"/>
      <c r="K23" s="59"/>
      <c r="L23" s="66"/>
      <c r="M23" s="60"/>
      <c r="N23" s="61"/>
      <c r="O23" s="5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25">
      <c r="A24" s="1"/>
      <c r="B24" s="1"/>
      <c r="C24" s="1"/>
      <c r="D24" s="1"/>
      <c r="E24" s="4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25">
      <c r="A25" s="1"/>
      <c r="B25" s="1"/>
      <c r="C25" s="1"/>
      <c r="D25" s="1"/>
      <c r="E25" s="46"/>
      <c r="F25" s="1" t="s">
        <v>37</v>
      </c>
      <c r="G25" s="1">
        <v>18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25">
      <c r="A26" s="1"/>
      <c r="B26" s="1"/>
      <c r="C26" s="1"/>
      <c r="D26" s="1"/>
      <c r="E26" s="4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25">
      <c r="A27" s="1"/>
      <c r="B27" s="1"/>
      <c r="C27" s="1"/>
      <c r="D27" s="1"/>
      <c r="E27" s="4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25">
      <c r="A28" s="1"/>
      <c r="B28" s="1"/>
      <c r="C28" s="1"/>
      <c r="D28" s="1"/>
      <c r="E28" s="4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5">
      <c r="A29" s="1"/>
      <c r="B29" s="1"/>
      <c r="C29" s="1"/>
      <c r="D29" s="1"/>
      <c r="E29" s="4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25">
      <c r="A30" s="1"/>
      <c r="B30" s="1"/>
      <c r="C30" s="1"/>
      <c r="D30" s="1"/>
      <c r="E30" s="4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x14ac:dyDescent="0.25">
      <c r="A31" s="1"/>
      <c r="B31" s="1"/>
      <c r="C31" s="1"/>
      <c r="D31" s="1"/>
      <c r="E31" s="4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25">
      <c r="A32" s="1"/>
      <c r="B32" s="1"/>
      <c r="C32" s="1"/>
      <c r="D32" s="1"/>
      <c r="E32" s="4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x14ac:dyDescent="0.25">
      <c r="A33" s="1"/>
      <c r="B33" s="1"/>
      <c r="C33" s="1"/>
      <c r="D33" s="1"/>
      <c r="E33" s="4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x14ac:dyDescent="0.25">
      <c r="A34" s="1"/>
      <c r="B34" s="1"/>
      <c r="C34" s="1"/>
      <c r="D34" s="1"/>
      <c r="E34" s="4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x14ac:dyDescent="0.25">
      <c r="A35" s="1"/>
      <c r="B35" s="1"/>
      <c r="C35" s="1"/>
      <c r="D35" s="1"/>
      <c r="E35" s="4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25">
      <c r="A36" s="1"/>
      <c r="B36" s="1"/>
      <c r="C36" s="1"/>
      <c r="D36" s="1"/>
      <c r="E36" s="4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25">
      <c r="A37" s="1"/>
      <c r="B37" s="1"/>
      <c r="C37" s="1"/>
      <c r="D37" s="1"/>
      <c r="E37" s="4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25">
      <c r="A38" s="1"/>
      <c r="B38" s="1"/>
      <c r="C38" s="1"/>
      <c r="D38" s="1"/>
      <c r="E38" s="4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25">
      <c r="A39" s="1"/>
      <c r="B39" s="1"/>
      <c r="C39" s="1"/>
      <c r="D39" s="1"/>
      <c r="E39" s="4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25">
      <c r="A40" s="1"/>
      <c r="B40" s="1"/>
      <c r="C40" s="1"/>
      <c r="D40" s="1"/>
      <c r="E40" s="4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25">
      <c r="A41" s="1"/>
      <c r="B41" s="1"/>
      <c r="C41" s="1"/>
      <c r="D41" s="1"/>
      <c r="E41" s="4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25">
      <c r="A42" s="1"/>
      <c r="B42" s="1"/>
      <c r="C42" s="1"/>
      <c r="D42" s="1"/>
      <c r="E42" s="4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25">
      <c r="A43" s="1"/>
      <c r="B43" s="1"/>
      <c r="C43" s="1"/>
      <c r="D43" s="1"/>
      <c r="E43" s="4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25">
      <c r="A44" s="1"/>
      <c r="B44" s="1"/>
      <c r="C44" s="1"/>
      <c r="D44" s="1"/>
      <c r="E44" s="4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x14ac:dyDescent="0.25">
      <c r="A45" s="1"/>
      <c r="B45" s="1"/>
      <c r="C45" s="1"/>
      <c r="D45" s="1"/>
      <c r="E45" s="4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x14ac:dyDescent="0.25">
      <c r="A46" s="1"/>
      <c r="B46" s="1"/>
      <c r="C46" s="1"/>
      <c r="D46" s="1"/>
      <c r="E46" s="4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25">
      <c r="A47" s="1"/>
      <c r="B47" s="1"/>
      <c r="C47" s="1"/>
      <c r="D47" s="1"/>
      <c r="E47" s="4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x14ac:dyDescent="0.25">
      <c r="A48" s="1"/>
      <c r="B48" s="1"/>
      <c r="C48" s="1"/>
      <c r="D48" s="1"/>
      <c r="E48" s="4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25">
      <c r="A49" s="1"/>
      <c r="B49" s="1"/>
      <c r="C49" s="1"/>
      <c r="D49" s="1"/>
      <c r="E49" s="4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25">
      <c r="A50" s="1"/>
      <c r="B50" s="1"/>
      <c r="C50" s="1"/>
      <c r="D50" s="1"/>
      <c r="E50" s="4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x14ac:dyDescent="0.25">
      <c r="A51" s="1"/>
      <c r="B51" s="1"/>
      <c r="C51" s="1"/>
      <c r="D51" s="1"/>
      <c r="E51" s="4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x14ac:dyDescent="0.25">
      <c r="A52" s="1"/>
      <c r="B52" s="1"/>
      <c r="C52" s="1"/>
      <c r="D52" s="1"/>
      <c r="E52" s="4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1" customFormat="1" x14ac:dyDescent="0.25">
      <c r="E53" s="46"/>
    </row>
    <row r="54" spans="1:33" s="1" customFormat="1" x14ac:dyDescent="0.25">
      <c r="E54" s="46"/>
    </row>
    <row r="55" spans="1:33" s="1" customFormat="1" x14ac:dyDescent="0.25">
      <c r="E55" s="46"/>
    </row>
    <row r="56" spans="1:33" s="1" customFormat="1" x14ac:dyDescent="0.25">
      <c r="E56" s="46"/>
    </row>
    <row r="57" spans="1:33" s="1" customFormat="1" x14ac:dyDescent="0.25">
      <c r="E57" s="46"/>
    </row>
    <row r="58" spans="1:33" s="1" customFormat="1" x14ac:dyDescent="0.25">
      <c r="E58" s="46"/>
    </row>
    <row r="59" spans="1:33" s="1" customFormat="1" x14ac:dyDescent="0.25">
      <c r="E59" s="46"/>
    </row>
    <row r="60" spans="1:33" s="1" customFormat="1" x14ac:dyDescent="0.25">
      <c r="E60" s="46"/>
    </row>
    <row r="61" spans="1:33" s="1" customFormat="1" x14ac:dyDescent="0.25">
      <c r="E61" s="46"/>
    </row>
    <row r="62" spans="1:33" s="1" customFormat="1" x14ac:dyDescent="0.25">
      <c r="E62" s="46"/>
    </row>
    <row r="63" spans="1:33" s="1" customFormat="1" x14ac:dyDescent="0.25">
      <c r="E63" s="46"/>
    </row>
    <row r="64" spans="1:33" s="1" customFormat="1" x14ac:dyDescent="0.25">
      <c r="E64" s="46"/>
    </row>
    <row r="65" spans="5:5" s="1" customFormat="1" x14ac:dyDescent="0.25">
      <c r="E65" s="46"/>
    </row>
    <row r="66" spans="5:5" s="1" customFormat="1" x14ac:dyDescent="0.25">
      <c r="E66" s="46"/>
    </row>
    <row r="67" spans="5:5" s="1" customFormat="1" x14ac:dyDescent="0.25">
      <c r="E67" s="46"/>
    </row>
    <row r="68" spans="5:5" s="1" customFormat="1" x14ac:dyDescent="0.25">
      <c r="E68" s="46"/>
    </row>
    <row r="69" spans="5:5" s="1" customFormat="1" x14ac:dyDescent="0.25">
      <c r="E69" s="46"/>
    </row>
    <row r="70" spans="5:5" s="1" customFormat="1" x14ac:dyDescent="0.25">
      <c r="E70" s="46"/>
    </row>
    <row r="71" spans="5:5" s="1" customFormat="1" x14ac:dyDescent="0.25">
      <c r="E71" s="46"/>
    </row>
    <row r="72" spans="5:5" s="1" customFormat="1" x14ac:dyDescent="0.25">
      <c r="E72" s="46"/>
    </row>
    <row r="73" spans="5:5" s="1" customFormat="1" x14ac:dyDescent="0.25">
      <c r="E73" s="46"/>
    </row>
    <row r="74" spans="5:5" s="1" customFormat="1" x14ac:dyDescent="0.25">
      <c r="E74" s="46"/>
    </row>
    <row r="75" spans="5:5" s="1" customFormat="1" x14ac:dyDescent="0.25">
      <c r="E75" s="46"/>
    </row>
    <row r="76" spans="5:5" s="1" customFormat="1" x14ac:dyDescent="0.25">
      <c r="E76" s="46"/>
    </row>
    <row r="77" spans="5:5" s="1" customFormat="1" x14ac:dyDescent="0.25">
      <c r="E77" s="46"/>
    </row>
    <row r="78" spans="5:5" s="1" customFormat="1" x14ac:dyDescent="0.25">
      <c r="E78" s="46"/>
    </row>
    <row r="79" spans="5:5" s="1" customFormat="1" x14ac:dyDescent="0.25">
      <c r="E79" s="46"/>
    </row>
    <row r="80" spans="5:5" s="1" customFormat="1" x14ac:dyDescent="0.25">
      <c r="E80" s="46"/>
    </row>
    <row r="81" spans="5:5" s="1" customFormat="1" x14ac:dyDescent="0.25">
      <c r="E81" s="46"/>
    </row>
    <row r="82" spans="5:5" s="1" customFormat="1" x14ac:dyDescent="0.25">
      <c r="E82" s="46"/>
    </row>
    <row r="83" spans="5:5" s="1" customFormat="1" x14ac:dyDescent="0.25">
      <c r="E83" s="46"/>
    </row>
    <row r="84" spans="5:5" s="1" customFormat="1" x14ac:dyDescent="0.25">
      <c r="E84" s="46"/>
    </row>
    <row r="85" spans="5:5" s="1" customFormat="1" x14ac:dyDescent="0.25">
      <c r="E85" s="46"/>
    </row>
    <row r="86" spans="5:5" s="1" customFormat="1" x14ac:dyDescent="0.25">
      <c r="E86" s="46"/>
    </row>
    <row r="87" spans="5:5" s="1" customFormat="1" x14ac:dyDescent="0.25">
      <c r="E87" s="46"/>
    </row>
    <row r="88" spans="5:5" s="1" customFormat="1" x14ac:dyDescent="0.25">
      <c r="E88" s="46"/>
    </row>
    <row r="89" spans="5:5" s="1" customFormat="1" x14ac:dyDescent="0.25">
      <c r="E89" s="46"/>
    </row>
  </sheetData>
  <mergeCells count="2">
    <mergeCell ref="M2:O2"/>
    <mergeCell ref="B2:H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7"/>
  <sheetViews>
    <sheetView workbookViewId="0">
      <selection activeCell="K4" sqref="K4:K5"/>
    </sheetView>
  </sheetViews>
  <sheetFormatPr defaultRowHeight="15" x14ac:dyDescent="0.25"/>
  <cols>
    <col min="2" max="2" width="3.7109375" customWidth="1"/>
    <col min="3" max="3" width="9.42578125" bestFit="1" customWidth="1"/>
    <col min="4" max="4" width="7.42578125" bestFit="1" customWidth="1"/>
    <col min="5" max="5" width="27.28515625" customWidth="1"/>
    <col min="6" max="6" width="25.85546875" bestFit="1" customWidth="1"/>
    <col min="7" max="7" width="9.5703125" bestFit="1" customWidth="1"/>
    <col min="8" max="8" width="13.85546875" bestFit="1" customWidth="1"/>
    <col min="9" max="9" width="11.140625" bestFit="1" customWidth="1"/>
    <col min="10" max="10" width="34.42578125" bestFit="1" customWidth="1"/>
  </cols>
  <sheetData>
    <row r="1" spans="1:3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1"/>
      <c r="B2" s="28"/>
      <c r="C2" s="31" t="s">
        <v>38</v>
      </c>
      <c r="D2" s="32"/>
      <c r="E2" s="32"/>
      <c r="F2" s="32"/>
      <c r="G2" s="32"/>
      <c r="H2" s="32"/>
      <c r="I2" s="32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"/>
      <c r="B3" s="28"/>
      <c r="C3" s="13" t="s">
        <v>9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1"/>
      <c r="B4" s="30">
        <v>1</v>
      </c>
      <c r="C4" s="10">
        <v>112</v>
      </c>
      <c r="D4" s="14" t="s">
        <v>19</v>
      </c>
      <c r="E4" s="58" t="s">
        <v>39</v>
      </c>
      <c r="F4" s="54" t="s">
        <v>40</v>
      </c>
      <c r="G4" s="16" t="s">
        <v>41</v>
      </c>
      <c r="H4" s="16" t="s">
        <v>42</v>
      </c>
      <c r="I4" s="16" t="s">
        <v>43</v>
      </c>
      <c r="J4" s="16" t="s">
        <v>386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1"/>
      <c r="B5" s="30">
        <v>2</v>
      </c>
      <c r="C5" s="10">
        <v>98</v>
      </c>
      <c r="D5" s="14" t="s">
        <v>19</v>
      </c>
      <c r="E5" s="58" t="s">
        <v>39</v>
      </c>
      <c r="F5" s="55" t="s">
        <v>44</v>
      </c>
      <c r="G5" s="16" t="s">
        <v>41</v>
      </c>
      <c r="H5" s="16" t="s">
        <v>42</v>
      </c>
      <c r="I5" s="16" t="s">
        <v>43</v>
      </c>
      <c r="J5" s="16" t="s">
        <v>386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1"/>
      <c r="B6" s="30">
        <v>3</v>
      </c>
      <c r="C6" s="44">
        <v>125</v>
      </c>
      <c r="D6" s="14" t="s">
        <v>23</v>
      </c>
      <c r="E6" s="51" t="s">
        <v>45</v>
      </c>
      <c r="F6" s="21" t="s">
        <v>46</v>
      </c>
      <c r="G6" s="9">
        <v>2021</v>
      </c>
      <c r="H6" s="9">
        <v>2025</v>
      </c>
      <c r="I6" s="9">
        <v>2027</v>
      </c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s="1"/>
      <c r="B7" s="30">
        <v>4</v>
      </c>
      <c r="C7" s="44">
        <v>126</v>
      </c>
      <c r="D7" s="14" t="s">
        <v>23</v>
      </c>
      <c r="E7" s="51" t="s">
        <v>45</v>
      </c>
      <c r="F7" s="21" t="s">
        <v>47</v>
      </c>
      <c r="G7" s="9">
        <v>2021</v>
      </c>
      <c r="H7" s="9">
        <v>2025</v>
      </c>
      <c r="I7" s="9">
        <v>2027</v>
      </c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1"/>
      <c r="B8" s="30">
        <v>5</v>
      </c>
      <c r="C8" s="44">
        <v>127</v>
      </c>
      <c r="D8" s="14" t="s">
        <v>23</v>
      </c>
      <c r="E8" s="51" t="s">
        <v>48</v>
      </c>
      <c r="F8" s="21" t="s">
        <v>49</v>
      </c>
      <c r="G8" s="9">
        <v>2019</v>
      </c>
      <c r="H8" s="9">
        <v>2023</v>
      </c>
      <c r="I8" s="9">
        <v>2025</v>
      </c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s="1"/>
      <c r="B9" s="64">
        <v>6</v>
      </c>
      <c r="C9" s="44">
        <v>172</v>
      </c>
      <c r="D9" s="14" t="s">
        <v>129</v>
      </c>
      <c r="E9" s="9" t="s">
        <v>282</v>
      </c>
      <c r="F9" s="21" t="s">
        <v>285</v>
      </c>
      <c r="G9" s="9">
        <v>2023</v>
      </c>
      <c r="H9" s="67">
        <v>2027</v>
      </c>
      <c r="I9" s="67">
        <v>2029</v>
      </c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1"/>
      <c r="B10" s="64">
        <v>7</v>
      </c>
      <c r="C10" s="44">
        <v>173</v>
      </c>
      <c r="D10" s="14" t="s">
        <v>129</v>
      </c>
      <c r="E10" s="9" t="s">
        <v>283</v>
      </c>
      <c r="F10" s="84" t="s">
        <v>284</v>
      </c>
      <c r="G10" s="9">
        <v>2023</v>
      </c>
      <c r="H10" s="67">
        <v>2027</v>
      </c>
      <c r="I10" s="67">
        <v>2029</v>
      </c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1"/>
      <c r="B11" s="64"/>
      <c r="C11" s="44"/>
      <c r="D11" s="14"/>
      <c r="E11" s="9"/>
      <c r="F11" s="21"/>
      <c r="G11" s="9"/>
      <c r="H11" s="9"/>
      <c r="I11" s="9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1"/>
      <c r="B12" s="64"/>
      <c r="C12" s="44"/>
      <c r="D12" s="14"/>
      <c r="E12" s="9"/>
      <c r="F12" s="21"/>
      <c r="G12" s="9"/>
      <c r="H12" s="9"/>
      <c r="I12" s="9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1"/>
      <c r="B13" s="64"/>
      <c r="C13" s="44"/>
      <c r="D13" s="14"/>
      <c r="E13" s="9"/>
      <c r="F13" s="21"/>
      <c r="G13" s="9"/>
      <c r="H13" s="9"/>
      <c r="I13" s="9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1"/>
      <c r="B14" s="64"/>
      <c r="C14" s="44"/>
      <c r="D14" s="14"/>
      <c r="E14" s="9"/>
      <c r="F14" s="21"/>
      <c r="G14" s="9"/>
      <c r="H14" s="9"/>
      <c r="I14" s="9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1"/>
      <c r="B15" s="64"/>
      <c r="C15" s="44"/>
      <c r="D15" s="14"/>
      <c r="E15" s="9"/>
      <c r="F15" s="21"/>
      <c r="G15" s="9"/>
      <c r="H15" s="9"/>
      <c r="I15" s="9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1"/>
      <c r="B17" s="1"/>
      <c r="C17" s="1"/>
      <c r="D17" s="1"/>
      <c r="E17" s="1"/>
      <c r="F17" s="1" t="s">
        <v>50</v>
      </c>
      <c r="G17" s="1">
        <v>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1"/>
      <c r="B26" s="1"/>
      <c r="C26" s="1"/>
      <c r="D26" s="1"/>
      <c r="E26" s="1"/>
      <c r="F26" s="1"/>
      <c r="G26" s="1"/>
      <c r="H26" s="1" t="s">
        <v>99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</row>
    <row r="54" spans="1:32" x14ac:dyDescent="0.25">
      <c r="A54" s="1"/>
      <c r="B54" s="1"/>
    </row>
    <row r="55" spans="1:32" x14ac:dyDescent="0.25">
      <c r="A55" s="1"/>
      <c r="B55" s="1"/>
    </row>
    <row r="56" spans="1:32" x14ac:dyDescent="0.25">
      <c r="A56" s="1"/>
      <c r="B56" s="1"/>
    </row>
    <row r="57" spans="1:32" x14ac:dyDescent="0.25">
      <c r="A57" s="1"/>
      <c r="B57" s="1"/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3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Z48"/>
  <sheetViews>
    <sheetView workbookViewId="0">
      <selection activeCell="M38" sqref="M38"/>
    </sheetView>
  </sheetViews>
  <sheetFormatPr defaultColWidth="9.140625" defaultRowHeight="15" x14ac:dyDescent="0.25"/>
  <cols>
    <col min="1" max="1" width="36.28515625" style="1" customWidth="1"/>
    <col min="2" max="2" width="3.7109375" style="1" customWidth="1"/>
    <col min="3" max="3" width="9.140625" style="1"/>
    <col min="4" max="4" width="9.140625" style="80"/>
    <col min="5" max="5" width="31" style="49" customWidth="1"/>
    <col min="6" max="6" width="25.42578125" style="19" customWidth="1"/>
    <col min="7" max="7" width="9.140625" style="1"/>
    <col min="8" max="8" width="13.85546875" style="1" bestFit="1" customWidth="1"/>
    <col min="9" max="9" width="13.85546875" style="1" customWidth="1"/>
    <col min="10" max="10" width="43.85546875" style="1" bestFit="1" customWidth="1"/>
    <col min="11" max="11" width="2.85546875" style="1" customWidth="1"/>
    <col min="12" max="12" width="9.140625" style="1"/>
    <col min="13" max="13" width="15.85546875" style="1" bestFit="1" customWidth="1"/>
    <col min="14" max="14" width="9.140625" style="1"/>
    <col min="15" max="15" width="3.140625" style="1" customWidth="1"/>
    <col min="16" max="16" width="12.5703125" style="1" customWidth="1"/>
    <col min="17" max="17" width="11.28515625" style="1" bestFit="1" customWidth="1"/>
    <col min="18" max="18" width="26.140625" style="1" bestFit="1" customWidth="1"/>
    <col min="19" max="19" width="24.7109375" style="1" customWidth="1"/>
    <col min="20" max="20" width="12.85546875" style="1" bestFit="1" customWidth="1"/>
    <col min="21" max="21" width="9.5703125" style="1" bestFit="1" customWidth="1"/>
    <col min="22" max="22" width="13.85546875" style="1" bestFit="1" customWidth="1"/>
    <col min="23" max="23" width="2.7109375" style="1" customWidth="1"/>
    <col min="24" max="24" width="9.140625" style="1"/>
    <col min="25" max="25" width="16" style="1" bestFit="1" customWidth="1"/>
    <col min="26" max="16384" width="9.140625" style="1"/>
  </cols>
  <sheetData>
    <row r="2" spans="2:26" x14ac:dyDescent="0.25">
      <c r="B2" s="28"/>
      <c r="C2" s="112" t="s">
        <v>51</v>
      </c>
      <c r="D2" s="112"/>
      <c r="E2" s="112"/>
      <c r="F2" s="112"/>
      <c r="G2" s="112"/>
      <c r="H2" s="112"/>
      <c r="I2" s="45"/>
      <c r="J2" s="45"/>
      <c r="K2" s="45"/>
    </row>
    <row r="3" spans="2:26" x14ac:dyDescent="0.25">
      <c r="B3" s="28"/>
      <c r="C3" s="42" t="s">
        <v>9</v>
      </c>
      <c r="D3" s="42" t="s">
        <v>10</v>
      </c>
      <c r="E3" s="50" t="s">
        <v>11</v>
      </c>
      <c r="F3" s="42" t="s">
        <v>12</v>
      </c>
      <c r="G3" s="42" t="s">
        <v>13</v>
      </c>
      <c r="H3" s="42" t="s">
        <v>14</v>
      </c>
      <c r="I3" s="39" t="s">
        <v>52</v>
      </c>
      <c r="J3" s="39" t="s">
        <v>17</v>
      </c>
      <c r="K3" s="36"/>
    </row>
    <row r="4" spans="2:26" x14ac:dyDescent="0.25">
      <c r="B4" s="30">
        <v>1</v>
      </c>
      <c r="C4" s="8">
        <v>165</v>
      </c>
      <c r="D4" s="14" t="s">
        <v>53</v>
      </c>
      <c r="E4" s="58" t="s">
        <v>54</v>
      </c>
      <c r="F4" s="21" t="s">
        <v>55</v>
      </c>
      <c r="G4" s="9">
        <v>2017</v>
      </c>
      <c r="H4" s="9">
        <v>2021</v>
      </c>
      <c r="I4" s="9">
        <v>2025</v>
      </c>
      <c r="J4" s="9" t="s">
        <v>387</v>
      </c>
      <c r="K4" s="40"/>
    </row>
    <row r="5" spans="2:26" x14ac:dyDescent="0.25">
      <c r="B5" s="30">
        <v>2</v>
      </c>
      <c r="C5" s="10">
        <v>164</v>
      </c>
      <c r="D5" s="14" t="s">
        <v>53</v>
      </c>
      <c r="E5" s="58" t="s">
        <v>54</v>
      </c>
      <c r="F5" s="21" t="s">
        <v>56</v>
      </c>
      <c r="G5" s="9">
        <v>2017</v>
      </c>
      <c r="H5" s="9">
        <v>2021</v>
      </c>
      <c r="I5" s="9">
        <v>2025</v>
      </c>
      <c r="J5" s="9" t="s">
        <v>387</v>
      </c>
      <c r="K5" s="40"/>
    </row>
    <row r="6" spans="2:26" x14ac:dyDescent="0.25">
      <c r="B6" s="30">
        <v>3</v>
      </c>
      <c r="C6" s="10">
        <v>152</v>
      </c>
      <c r="D6" s="14" t="s">
        <v>53</v>
      </c>
      <c r="E6" s="58" t="s">
        <v>54</v>
      </c>
      <c r="F6" s="21" t="s">
        <v>57</v>
      </c>
      <c r="G6" s="9">
        <v>2017</v>
      </c>
      <c r="H6" s="9">
        <v>2021</v>
      </c>
      <c r="I6" s="9">
        <v>2025</v>
      </c>
      <c r="J6" s="9" t="s">
        <v>387</v>
      </c>
      <c r="K6" s="40"/>
    </row>
    <row r="7" spans="2:26" x14ac:dyDescent="0.25">
      <c r="B7" s="30">
        <v>4</v>
      </c>
      <c r="C7" s="10">
        <v>145</v>
      </c>
      <c r="D7" s="14" t="s">
        <v>53</v>
      </c>
      <c r="E7" s="58" t="s">
        <v>54</v>
      </c>
      <c r="F7" s="21" t="s">
        <v>58</v>
      </c>
      <c r="G7" s="9">
        <v>2017</v>
      </c>
      <c r="H7" s="9">
        <v>2021</v>
      </c>
      <c r="I7" s="9">
        <v>2025</v>
      </c>
      <c r="J7" s="9" t="s">
        <v>387</v>
      </c>
      <c r="K7" s="40"/>
    </row>
    <row r="8" spans="2:26" x14ac:dyDescent="0.25">
      <c r="B8" s="30">
        <v>5</v>
      </c>
      <c r="C8" s="10">
        <v>139</v>
      </c>
      <c r="D8" s="14" t="s">
        <v>53</v>
      </c>
      <c r="E8" s="58" t="s">
        <v>54</v>
      </c>
      <c r="F8" s="21" t="s">
        <v>59</v>
      </c>
      <c r="G8" s="9">
        <v>2017</v>
      </c>
      <c r="H8" s="9">
        <v>2021</v>
      </c>
      <c r="I8" s="9">
        <v>2025</v>
      </c>
      <c r="J8" s="9" t="s">
        <v>387</v>
      </c>
      <c r="K8" s="40"/>
    </row>
    <row r="9" spans="2:26" x14ac:dyDescent="0.25">
      <c r="B9" s="30">
        <v>6</v>
      </c>
      <c r="C9" s="10">
        <v>100</v>
      </c>
      <c r="D9" s="14" t="s">
        <v>53</v>
      </c>
      <c r="E9" s="58" t="s">
        <v>54</v>
      </c>
      <c r="F9" s="21" t="s">
        <v>60</v>
      </c>
      <c r="G9" s="9">
        <v>2017</v>
      </c>
      <c r="H9" s="9">
        <v>2021</v>
      </c>
      <c r="I9" s="9">
        <v>2025</v>
      </c>
      <c r="J9" s="9" t="s">
        <v>387</v>
      </c>
      <c r="K9" s="40"/>
    </row>
    <row r="10" spans="2:26" x14ac:dyDescent="0.25">
      <c r="B10" s="30">
        <v>7</v>
      </c>
      <c r="C10" s="10">
        <v>146</v>
      </c>
      <c r="D10" s="14" t="s">
        <v>53</v>
      </c>
      <c r="E10" s="58" t="s">
        <v>54</v>
      </c>
      <c r="F10" s="21" t="s">
        <v>61</v>
      </c>
      <c r="G10" s="9">
        <v>2017</v>
      </c>
      <c r="H10" s="9">
        <v>2021</v>
      </c>
      <c r="I10" s="9">
        <v>2025</v>
      </c>
      <c r="J10" s="9" t="s">
        <v>387</v>
      </c>
      <c r="K10" s="40"/>
    </row>
    <row r="11" spans="2:26" x14ac:dyDescent="0.25">
      <c r="B11" s="30">
        <v>8</v>
      </c>
      <c r="C11" s="10">
        <v>151</v>
      </c>
      <c r="D11" s="14" t="s">
        <v>53</v>
      </c>
      <c r="E11" s="58" t="s">
        <v>54</v>
      </c>
      <c r="F11" s="21" t="s">
        <v>62</v>
      </c>
      <c r="G11" s="9">
        <v>2017</v>
      </c>
      <c r="H11" s="9">
        <v>2021</v>
      </c>
      <c r="I11" s="9">
        <v>2025</v>
      </c>
      <c r="J11" s="9" t="s">
        <v>387</v>
      </c>
      <c r="K11" s="40"/>
    </row>
    <row r="12" spans="2:26" x14ac:dyDescent="0.25">
      <c r="B12" s="30">
        <v>9</v>
      </c>
      <c r="C12" s="10">
        <v>170</v>
      </c>
      <c r="D12" s="14" t="s">
        <v>53</v>
      </c>
      <c r="E12" s="58" t="s">
        <v>54</v>
      </c>
      <c r="F12" s="21" t="s">
        <v>63</v>
      </c>
      <c r="G12" s="9">
        <v>2017</v>
      </c>
      <c r="H12" s="9">
        <v>2021</v>
      </c>
      <c r="I12" s="9">
        <v>2025</v>
      </c>
      <c r="J12" s="9" t="s">
        <v>387</v>
      </c>
      <c r="K12" s="40"/>
    </row>
    <row r="13" spans="2:26" x14ac:dyDescent="0.25">
      <c r="B13" s="30">
        <v>10</v>
      </c>
      <c r="C13" s="10">
        <v>166</v>
      </c>
      <c r="D13" s="14" t="s">
        <v>53</v>
      </c>
      <c r="E13" s="58" t="s">
        <v>54</v>
      </c>
      <c r="F13" s="21" t="s">
        <v>64</v>
      </c>
      <c r="G13" s="9">
        <v>2017</v>
      </c>
      <c r="H13" s="9">
        <v>2021</v>
      </c>
      <c r="I13" s="9">
        <v>2025</v>
      </c>
      <c r="J13" s="9" t="s">
        <v>387</v>
      </c>
      <c r="K13" s="40"/>
    </row>
    <row r="14" spans="2:26" x14ac:dyDescent="0.25">
      <c r="B14" s="30">
        <v>11</v>
      </c>
      <c r="C14" s="10">
        <v>160</v>
      </c>
      <c r="D14" s="14" t="s">
        <v>53</v>
      </c>
      <c r="E14" s="51" t="s">
        <v>65</v>
      </c>
      <c r="F14" s="15" t="s">
        <v>66</v>
      </c>
      <c r="G14" s="9">
        <v>2020</v>
      </c>
      <c r="H14" s="9">
        <v>2024</v>
      </c>
      <c r="I14" s="9">
        <v>2027</v>
      </c>
      <c r="J14" s="9" t="s">
        <v>387</v>
      </c>
      <c r="K14" s="40"/>
    </row>
    <row r="15" spans="2:26" x14ac:dyDescent="0.25">
      <c r="B15" s="30">
        <v>12</v>
      </c>
      <c r="C15" s="10">
        <v>93</v>
      </c>
      <c r="D15" s="14" t="s">
        <v>53</v>
      </c>
      <c r="E15" s="51" t="s">
        <v>67</v>
      </c>
      <c r="F15" s="21" t="s">
        <v>68</v>
      </c>
      <c r="G15" s="9">
        <v>2020</v>
      </c>
      <c r="H15" s="9">
        <v>2024</v>
      </c>
      <c r="I15" s="9">
        <v>2027</v>
      </c>
      <c r="J15" s="9" t="s">
        <v>387</v>
      </c>
      <c r="K15" s="40"/>
    </row>
    <row r="16" spans="2:26" x14ac:dyDescent="0.25">
      <c r="B16" s="30">
        <v>13</v>
      </c>
      <c r="C16" s="10">
        <v>161</v>
      </c>
      <c r="D16" s="14" t="s">
        <v>53</v>
      </c>
      <c r="E16" s="51" t="s">
        <v>67</v>
      </c>
      <c r="F16" s="21" t="s">
        <v>69</v>
      </c>
      <c r="G16" s="9">
        <v>2020</v>
      </c>
      <c r="H16" s="9">
        <v>2024</v>
      </c>
      <c r="I16" s="9">
        <v>2027</v>
      </c>
      <c r="J16" s="9" t="s">
        <v>387</v>
      </c>
      <c r="K16" s="40"/>
      <c r="P16" s="18"/>
      <c r="Q16" s="19"/>
      <c r="R16" s="17"/>
      <c r="S16" s="17"/>
      <c r="T16" s="17"/>
      <c r="U16" s="17"/>
      <c r="V16" s="17"/>
      <c r="W16" s="17"/>
      <c r="X16" s="18"/>
      <c r="Y16" s="17"/>
      <c r="Z16" s="17"/>
    </row>
    <row r="17" spans="2:26" x14ac:dyDescent="0.25">
      <c r="B17" s="30">
        <v>14</v>
      </c>
      <c r="C17" s="82">
        <v>154</v>
      </c>
      <c r="D17" s="14" t="s">
        <v>53</v>
      </c>
      <c r="E17" s="51" t="s">
        <v>67</v>
      </c>
      <c r="F17" s="21" t="s">
        <v>70</v>
      </c>
      <c r="G17" s="9">
        <v>2020</v>
      </c>
      <c r="H17" s="9">
        <v>2024</v>
      </c>
      <c r="I17" s="9">
        <v>2027</v>
      </c>
      <c r="J17" s="9" t="s">
        <v>387</v>
      </c>
      <c r="K17" s="40"/>
      <c r="P17" s="18"/>
      <c r="Q17" s="19"/>
      <c r="R17" s="17"/>
      <c r="S17" s="17"/>
      <c r="T17" s="17"/>
      <c r="U17" s="17"/>
      <c r="V17" s="17"/>
      <c r="W17" s="17"/>
      <c r="X17" s="18"/>
      <c r="Y17" s="17"/>
      <c r="Z17" s="17"/>
    </row>
    <row r="18" spans="2:26" x14ac:dyDescent="0.25">
      <c r="B18" s="30">
        <v>15</v>
      </c>
      <c r="C18" s="10">
        <v>167</v>
      </c>
      <c r="D18" s="14" t="s">
        <v>53</v>
      </c>
      <c r="E18" s="51" t="s">
        <v>67</v>
      </c>
      <c r="F18" s="21" t="s">
        <v>71</v>
      </c>
      <c r="G18" s="9">
        <v>2020</v>
      </c>
      <c r="H18" s="9">
        <v>2024</v>
      </c>
      <c r="I18" s="9">
        <v>2027</v>
      </c>
      <c r="J18" s="9" t="s">
        <v>387</v>
      </c>
      <c r="K18" s="37"/>
      <c r="P18" s="18"/>
      <c r="Q18" s="19"/>
      <c r="R18" s="17"/>
      <c r="S18" s="17"/>
      <c r="T18" s="17"/>
      <c r="U18" s="17"/>
      <c r="V18" s="17"/>
      <c r="W18" s="17"/>
      <c r="X18" s="18"/>
      <c r="Y18" s="17"/>
      <c r="Z18" s="17"/>
    </row>
    <row r="19" spans="2:26" x14ac:dyDescent="0.25">
      <c r="B19" s="30">
        <v>16</v>
      </c>
      <c r="C19" s="10">
        <v>150</v>
      </c>
      <c r="D19" s="14" t="s">
        <v>53</v>
      </c>
      <c r="E19" s="51" t="s">
        <v>67</v>
      </c>
      <c r="F19" s="21" t="s">
        <v>72</v>
      </c>
      <c r="G19" s="9">
        <v>2020</v>
      </c>
      <c r="H19" s="9">
        <v>2024</v>
      </c>
      <c r="I19" s="9">
        <v>2027</v>
      </c>
      <c r="J19" s="9" t="s">
        <v>387</v>
      </c>
      <c r="K19" s="37"/>
      <c r="P19" s="18"/>
      <c r="Q19" s="19"/>
      <c r="R19" s="17"/>
      <c r="S19" s="17"/>
      <c r="T19" s="17"/>
      <c r="U19" s="17"/>
      <c r="V19" s="17"/>
      <c r="W19" s="17"/>
      <c r="X19" s="18"/>
      <c r="Y19" s="17"/>
      <c r="Z19" s="17"/>
    </row>
    <row r="20" spans="2:26" x14ac:dyDescent="0.25">
      <c r="B20" s="30">
        <v>17</v>
      </c>
      <c r="C20" s="10">
        <v>138</v>
      </c>
      <c r="D20" s="14" t="s">
        <v>53</v>
      </c>
      <c r="E20" s="51" t="s">
        <v>67</v>
      </c>
      <c r="F20" s="21" t="s">
        <v>73</v>
      </c>
      <c r="G20" s="9">
        <v>2020</v>
      </c>
      <c r="H20" s="9">
        <v>2024</v>
      </c>
      <c r="I20" s="9">
        <v>2027</v>
      </c>
      <c r="J20" s="9" t="s">
        <v>387</v>
      </c>
      <c r="K20" s="37"/>
      <c r="P20" s="18"/>
      <c r="Q20" s="19"/>
      <c r="R20" s="17"/>
      <c r="S20" s="17"/>
      <c r="T20" s="17"/>
      <c r="U20" s="17"/>
      <c r="V20" s="17"/>
      <c r="W20" s="17"/>
      <c r="X20" s="18"/>
      <c r="Y20" s="17"/>
      <c r="Z20" s="17"/>
    </row>
    <row r="21" spans="2:26" x14ac:dyDescent="0.25">
      <c r="B21" s="30">
        <v>18</v>
      </c>
      <c r="C21" s="10">
        <v>155</v>
      </c>
      <c r="D21" s="14" t="s">
        <v>53</v>
      </c>
      <c r="E21" s="51" t="s">
        <v>74</v>
      </c>
      <c r="F21" s="21" t="s">
        <v>75</v>
      </c>
      <c r="G21" s="62">
        <v>44440</v>
      </c>
      <c r="H21" s="62">
        <v>45901</v>
      </c>
      <c r="I21" s="9">
        <v>2028</v>
      </c>
      <c r="J21" s="9" t="s">
        <v>387</v>
      </c>
      <c r="K21" s="37"/>
      <c r="P21" s="18"/>
      <c r="Q21" s="19"/>
      <c r="R21" s="17"/>
      <c r="S21" s="17"/>
      <c r="T21" s="17"/>
      <c r="U21" s="17"/>
      <c r="V21" s="17"/>
      <c r="W21" s="17"/>
      <c r="X21" s="18"/>
      <c r="Y21" s="17"/>
      <c r="Z21" s="17"/>
    </row>
    <row r="22" spans="2:26" x14ac:dyDescent="0.25">
      <c r="B22" s="30">
        <v>19</v>
      </c>
      <c r="C22" s="10">
        <v>171</v>
      </c>
      <c r="D22" s="14" t="s">
        <v>53</v>
      </c>
      <c r="E22" s="51" t="s">
        <v>74</v>
      </c>
      <c r="F22" s="21" t="s">
        <v>76</v>
      </c>
      <c r="G22" s="62">
        <v>44440</v>
      </c>
      <c r="H22" s="62">
        <v>45901</v>
      </c>
      <c r="I22" s="9">
        <v>2028</v>
      </c>
      <c r="J22" s="9" t="s">
        <v>387</v>
      </c>
      <c r="K22" s="37"/>
      <c r="P22" s="18"/>
      <c r="Q22" s="19"/>
      <c r="R22" s="17"/>
      <c r="S22" s="17"/>
      <c r="T22" s="17"/>
      <c r="U22" s="17"/>
      <c r="V22" s="17"/>
      <c r="W22" s="17"/>
      <c r="X22" s="18"/>
      <c r="Y22" s="17"/>
      <c r="Z22" s="17"/>
    </row>
    <row r="23" spans="2:26" x14ac:dyDescent="0.25">
      <c r="B23" s="30">
        <v>20</v>
      </c>
      <c r="C23" s="10">
        <v>141</v>
      </c>
      <c r="D23" s="14" t="s">
        <v>53</v>
      </c>
      <c r="E23" s="51" t="s">
        <v>74</v>
      </c>
      <c r="F23" s="21" t="s">
        <v>77</v>
      </c>
      <c r="G23" s="62">
        <v>44440</v>
      </c>
      <c r="H23" s="62">
        <v>45901</v>
      </c>
      <c r="I23" s="9">
        <v>2028</v>
      </c>
      <c r="J23" s="9" t="s">
        <v>387</v>
      </c>
      <c r="K23" s="37"/>
      <c r="P23" s="18"/>
      <c r="Q23" s="19"/>
      <c r="R23" s="17"/>
      <c r="S23" s="17"/>
      <c r="T23" s="17"/>
      <c r="U23" s="17"/>
      <c r="V23" s="17"/>
      <c r="W23" s="17"/>
      <c r="X23" s="18"/>
      <c r="Y23" s="17"/>
      <c r="Z23" s="17"/>
    </row>
    <row r="24" spans="2:26" x14ac:dyDescent="0.25">
      <c r="B24" s="30">
        <v>21</v>
      </c>
      <c r="C24" s="10">
        <v>140</v>
      </c>
      <c r="D24" s="14" t="s">
        <v>53</v>
      </c>
      <c r="E24" s="51" t="s">
        <v>74</v>
      </c>
      <c r="F24" s="21" t="s">
        <v>78</v>
      </c>
      <c r="G24" s="62">
        <v>44440</v>
      </c>
      <c r="H24" s="62">
        <v>45901</v>
      </c>
      <c r="I24" s="9">
        <v>2028</v>
      </c>
      <c r="J24" s="9" t="s">
        <v>387</v>
      </c>
      <c r="K24" s="37"/>
      <c r="P24" s="18"/>
      <c r="Q24" s="19"/>
      <c r="R24" s="17"/>
      <c r="S24" s="17"/>
      <c r="T24" s="17"/>
      <c r="U24" s="17"/>
      <c r="V24" s="17"/>
      <c r="W24" s="17"/>
      <c r="X24" s="18"/>
      <c r="Y24" s="17"/>
      <c r="Z24" s="17"/>
    </row>
    <row r="25" spans="2:26" x14ac:dyDescent="0.25">
      <c r="B25" s="30">
        <v>22</v>
      </c>
      <c r="C25" s="10">
        <v>144</v>
      </c>
      <c r="D25" s="14" t="s">
        <v>53</v>
      </c>
      <c r="E25" s="51" t="s">
        <v>74</v>
      </c>
      <c r="F25" s="21" t="s">
        <v>79</v>
      </c>
      <c r="G25" s="62">
        <v>44440</v>
      </c>
      <c r="H25" s="62">
        <v>45901</v>
      </c>
      <c r="I25" s="9">
        <v>2028</v>
      </c>
      <c r="J25" s="9" t="s">
        <v>387</v>
      </c>
      <c r="K25" s="37"/>
      <c r="P25" s="18"/>
      <c r="Q25" s="19"/>
      <c r="R25" s="17"/>
      <c r="S25" s="17"/>
      <c r="T25" s="17"/>
      <c r="U25" s="17"/>
      <c r="V25" s="17"/>
      <c r="W25" s="17"/>
      <c r="X25" s="18"/>
      <c r="Y25" s="17"/>
      <c r="Z25" s="17"/>
    </row>
    <row r="26" spans="2:26" x14ac:dyDescent="0.25">
      <c r="B26" s="30">
        <v>23</v>
      </c>
      <c r="C26" s="82">
        <v>158</v>
      </c>
      <c r="D26" s="85" t="s">
        <v>53</v>
      </c>
      <c r="E26" s="51" t="s">
        <v>74</v>
      </c>
      <c r="F26" s="87" t="s">
        <v>80</v>
      </c>
      <c r="G26" s="62">
        <v>44440</v>
      </c>
      <c r="H26" s="62">
        <v>45901</v>
      </c>
      <c r="I26" s="9">
        <v>2028</v>
      </c>
      <c r="J26" s="9" t="s">
        <v>387</v>
      </c>
      <c r="K26" s="37"/>
      <c r="P26" s="18"/>
      <c r="Q26" s="19"/>
      <c r="R26" s="17"/>
      <c r="S26" s="17"/>
      <c r="T26" s="17"/>
      <c r="U26" s="17"/>
      <c r="V26" s="17"/>
      <c r="W26" s="17"/>
      <c r="X26" s="18"/>
      <c r="Y26" s="17"/>
      <c r="Z26" s="17"/>
    </row>
    <row r="27" spans="2:26" x14ac:dyDescent="0.25">
      <c r="B27" s="30">
        <v>24</v>
      </c>
      <c r="C27" s="10">
        <v>153</v>
      </c>
      <c r="D27" s="14" t="s">
        <v>53</v>
      </c>
      <c r="E27" s="51" t="s">
        <v>74</v>
      </c>
      <c r="F27" s="21" t="s">
        <v>81</v>
      </c>
      <c r="G27" s="62">
        <v>44440</v>
      </c>
      <c r="H27" s="62">
        <v>45901</v>
      </c>
      <c r="I27" s="9">
        <v>2028</v>
      </c>
      <c r="J27" s="9" t="s">
        <v>387</v>
      </c>
      <c r="K27" s="37"/>
      <c r="P27" s="18"/>
      <c r="Q27" s="19"/>
      <c r="R27" s="17"/>
      <c r="S27" s="17"/>
      <c r="T27" s="17"/>
      <c r="U27" s="17"/>
      <c r="V27" s="17"/>
      <c r="W27" s="17"/>
      <c r="X27" s="18"/>
      <c r="Y27" s="17"/>
      <c r="Z27" s="17"/>
    </row>
    <row r="28" spans="2:26" x14ac:dyDescent="0.25">
      <c r="B28" s="30">
        <v>25</v>
      </c>
      <c r="C28" s="10">
        <v>156</v>
      </c>
      <c r="D28" s="14" t="s">
        <v>53</v>
      </c>
      <c r="E28" s="51" t="s">
        <v>74</v>
      </c>
      <c r="F28" s="21" t="s">
        <v>82</v>
      </c>
      <c r="G28" s="62">
        <v>44440</v>
      </c>
      <c r="H28" s="62">
        <v>45901</v>
      </c>
      <c r="I28" s="9">
        <v>2028</v>
      </c>
      <c r="J28" s="9" t="s">
        <v>387</v>
      </c>
      <c r="K28" s="37"/>
      <c r="P28" s="18"/>
      <c r="Q28" s="19"/>
      <c r="R28" s="17"/>
      <c r="S28" s="17"/>
      <c r="T28" s="17"/>
      <c r="U28" s="17"/>
      <c r="V28" s="17"/>
      <c r="W28" s="17"/>
      <c r="X28" s="18"/>
      <c r="Y28" s="17"/>
      <c r="Z28" s="17"/>
    </row>
    <row r="29" spans="2:26" x14ac:dyDescent="0.25">
      <c r="B29" s="30">
        <v>26</v>
      </c>
      <c r="C29" s="10">
        <v>157</v>
      </c>
      <c r="D29" s="14" t="s">
        <v>53</v>
      </c>
      <c r="E29" s="51" t="s">
        <v>74</v>
      </c>
      <c r="F29" s="21" t="s">
        <v>83</v>
      </c>
      <c r="G29" s="62">
        <v>44440</v>
      </c>
      <c r="H29" s="62">
        <v>45901</v>
      </c>
      <c r="I29" s="9">
        <v>2028</v>
      </c>
      <c r="J29" s="9" t="s">
        <v>387</v>
      </c>
      <c r="K29" s="37"/>
      <c r="P29" s="18"/>
      <c r="Q29" s="19"/>
      <c r="R29" s="17"/>
      <c r="S29" s="17"/>
      <c r="T29" s="17"/>
      <c r="U29" s="17"/>
      <c r="V29" s="17"/>
      <c r="W29" s="17"/>
      <c r="X29" s="18"/>
      <c r="Y29" s="17"/>
      <c r="Z29" s="17"/>
    </row>
    <row r="30" spans="2:26" x14ac:dyDescent="0.25">
      <c r="B30" s="30">
        <v>27</v>
      </c>
      <c r="C30" s="10">
        <v>147</v>
      </c>
      <c r="D30" s="14" t="s">
        <v>53</v>
      </c>
      <c r="E30" s="51" t="s">
        <v>74</v>
      </c>
      <c r="F30" s="21" t="s">
        <v>84</v>
      </c>
      <c r="G30" s="62">
        <v>44440</v>
      </c>
      <c r="H30" s="62">
        <v>45901</v>
      </c>
      <c r="I30" s="9">
        <v>2028</v>
      </c>
      <c r="J30" s="9" t="s">
        <v>387</v>
      </c>
      <c r="K30" s="37"/>
      <c r="P30" s="18"/>
      <c r="Q30" s="19"/>
      <c r="R30" s="17"/>
      <c r="S30" s="17"/>
      <c r="T30" s="17"/>
      <c r="U30" s="17"/>
      <c r="V30" s="17"/>
      <c r="W30" s="17"/>
      <c r="X30" s="18"/>
      <c r="Y30" s="17"/>
      <c r="Z30" s="17"/>
    </row>
    <row r="31" spans="2:26" x14ac:dyDescent="0.25">
      <c r="B31" s="30">
        <v>28</v>
      </c>
      <c r="C31" s="10">
        <v>59</v>
      </c>
      <c r="D31" s="14" t="s">
        <v>53</v>
      </c>
      <c r="E31" s="51" t="s">
        <v>74</v>
      </c>
      <c r="F31" s="21" t="s">
        <v>85</v>
      </c>
      <c r="G31" s="62">
        <v>44440</v>
      </c>
      <c r="H31" s="62">
        <v>45901</v>
      </c>
      <c r="I31" s="9">
        <v>2028</v>
      </c>
      <c r="J31" s="9" t="s">
        <v>387</v>
      </c>
      <c r="K31" s="37"/>
      <c r="P31" s="18"/>
      <c r="Q31" s="19"/>
      <c r="R31" s="17"/>
      <c r="S31" s="17"/>
      <c r="T31" s="17"/>
      <c r="U31" s="17"/>
      <c r="V31" s="17"/>
      <c r="W31" s="17"/>
      <c r="X31" s="18"/>
      <c r="Y31" s="17"/>
      <c r="Z31" s="17"/>
    </row>
    <row r="32" spans="2:26" x14ac:dyDescent="0.25">
      <c r="B32" s="30">
        <v>29</v>
      </c>
      <c r="C32" s="10">
        <v>153</v>
      </c>
      <c r="D32" s="14" t="s">
        <v>53</v>
      </c>
      <c r="E32" s="51" t="s">
        <v>74</v>
      </c>
      <c r="F32" s="21" t="s">
        <v>86</v>
      </c>
      <c r="G32" s="62">
        <v>44440</v>
      </c>
      <c r="H32" s="62">
        <v>45901</v>
      </c>
      <c r="I32" s="9">
        <v>2028</v>
      </c>
      <c r="J32" s="9" t="s">
        <v>387</v>
      </c>
      <c r="K32" s="37"/>
      <c r="P32" s="18"/>
      <c r="Q32" s="19"/>
      <c r="R32" s="17"/>
      <c r="S32" s="17"/>
      <c r="T32" s="17"/>
      <c r="U32" s="17"/>
      <c r="V32" s="17"/>
      <c r="W32" s="17"/>
      <c r="X32" s="18"/>
      <c r="Y32" s="17"/>
      <c r="Z32" s="17"/>
    </row>
    <row r="33" spans="2:26" x14ac:dyDescent="0.25">
      <c r="B33" s="30">
        <v>30</v>
      </c>
      <c r="C33" s="10">
        <v>168</v>
      </c>
      <c r="D33" s="14" t="s">
        <v>53</v>
      </c>
      <c r="E33" s="51" t="s">
        <v>74</v>
      </c>
      <c r="F33" s="21" t="s">
        <v>87</v>
      </c>
      <c r="G33" s="62">
        <v>44440</v>
      </c>
      <c r="H33" s="62">
        <v>45901</v>
      </c>
      <c r="I33" s="9">
        <v>2028</v>
      </c>
      <c r="J33" s="9" t="s">
        <v>387</v>
      </c>
      <c r="K33" s="37"/>
      <c r="P33" s="18"/>
      <c r="Q33" s="19"/>
      <c r="R33" s="17"/>
      <c r="S33" s="17"/>
      <c r="T33" s="17"/>
      <c r="U33" s="17"/>
      <c r="V33" s="17"/>
      <c r="W33" s="17"/>
      <c r="X33" s="18"/>
      <c r="Y33" s="17"/>
      <c r="Z33" s="17"/>
    </row>
    <row r="34" spans="2:26" x14ac:dyDescent="0.25">
      <c r="B34" s="30">
        <v>31</v>
      </c>
      <c r="C34" s="10">
        <v>162</v>
      </c>
      <c r="D34" s="14" t="s">
        <v>53</v>
      </c>
      <c r="E34" s="51" t="s">
        <v>74</v>
      </c>
      <c r="F34" s="21" t="s">
        <v>88</v>
      </c>
      <c r="G34" s="62">
        <v>44440</v>
      </c>
      <c r="H34" s="62">
        <v>45901</v>
      </c>
      <c r="I34" s="9">
        <v>2028</v>
      </c>
      <c r="J34" s="9" t="s">
        <v>387</v>
      </c>
      <c r="K34" s="37"/>
      <c r="P34" s="18"/>
      <c r="Q34" s="19"/>
      <c r="R34" s="17"/>
      <c r="S34" s="17"/>
      <c r="T34" s="17"/>
      <c r="U34" s="17"/>
      <c r="V34" s="17"/>
      <c r="W34" s="17"/>
      <c r="X34" s="18"/>
      <c r="Y34" s="17"/>
      <c r="Z34" s="17"/>
    </row>
    <row r="35" spans="2:26" x14ac:dyDescent="0.25">
      <c r="B35" s="30">
        <v>32</v>
      </c>
      <c r="C35" s="10">
        <v>169</v>
      </c>
      <c r="D35" s="14" t="s">
        <v>53</v>
      </c>
      <c r="E35" s="51" t="s">
        <v>74</v>
      </c>
      <c r="F35" s="21" t="s">
        <v>89</v>
      </c>
      <c r="G35" s="62">
        <v>44440</v>
      </c>
      <c r="H35" s="62">
        <v>45901</v>
      </c>
      <c r="I35" s="9">
        <v>2028</v>
      </c>
      <c r="J35" s="9" t="s">
        <v>387</v>
      </c>
      <c r="K35" s="37"/>
      <c r="P35" s="18"/>
      <c r="Q35" s="19"/>
      <c r="R35" s="17"/>
      <c r="S35" s="17"/>
      <c r="T35" s="17"/>
      <c r="U35" s="17"/>
      <c r="V35" s="17"/>
      <c r="W35" s="17"/>
      <c r="X35" s="18"/>
      <c r="Y35" s="17"/>
      <c r="Z35" s="17"/>
    </row>
    <row r="36" spans="2:26" x14ac:dyDescent="0.25">
      <c r="B36" s="30">
        <v>33</v>
      </c>
      <c r="C36" s="10">
        <v>149</v>
      </c>
      <c r="D36" s="14" t="s">
        <v>53</v>
      </c>
      <c r="E36" s="51" t="s">
        <v>74</v>
      </c>
      <c r="F36" s="21" t="s">
        <v>90</v>
      </c>
      <c r="G36" s="62">
        <v>44440</v>
      </c>
      <c r="H36" s="62">
        <v>45901</v>
      </c>
      <c r="I36" s="9">
        <v>2028</v>
      </c>
      <c r="J36" s="9" t="s">
        <v>387</v>
      </c>
      <c r="K36" s="37"/>
      <c r="P36" s="18"/>
      <c r="Q36" s="19"/>
      <c r="R36" s="17"/>
      <c r="S36" s="17"/>
      <c r="T36" s="17"/>
      <c r="U36" s="17"/>
      <c r="V36" s="17"/>
      <c r="W36" s="17"/>
      <c r="X36" s="18"/>
      <c r="Y36" s="17"/>
      <c r="Z36" s="17"/>
    </row>
    <row r="37" spans="2:26" x14ac:dyDescent="0.25">
      <c r="B37" s="30">
        <v>34</v>
      </c>
      <c r="C37" s="10">
        <v>142</v>
      </c>
      <c r="D37" s="14" t="s">
        <v>53</v>
      </c>
      <c r="E37" s="51" t="s">
        <v>74</v>
      </c>
      <c r="F37" s="21" t="s">
        <v>91</v>
      </c>
      <c r="G37" s="62">
        <v>44440</v>
      </c>
      <c r="H37" s="62">
        <v>45901</v>
      </c>
      <c r="I37" s="9">
        <v>2028</v>
      </c>
      <c r="J37" s="9" t="s">
        <v>387</v>
      </c>
      <c r="K37" s="37"/>
      <c r="P37" s="18"/>
      <c r="Q37" s="19"/>
      <c r="R37" s="17"/>
      <c r="S37" s="17"/>
      <c r="T37" s="17"/>
      <c r="U37" s="17"/>
      <c r="V37" s="17"/>
      <c r="W37" s="17"/>
      <c r="X37" s="18"/>
      <c r="Y37" s="17"/>
      <c r="Z37" s="17"/>
    </row>
    <row r="38" spans="2:26" x14ac:dyDescent="0.25">
      <c r="B38" s="30">
        <v>35</v>
      </c>
      <c r="C38" s="10">
        <v>148</v>
      </c>
      <c r="D38" s="14" t="s">
        <v>53</v>
      </c>
      <c r="E38" s="51" t="s">
        <v>74</v>
      </c>
      <c r="F38" s="21" t="s">
        <v>92</v>
      </c>
      <c r="G38" s="62">
        <v>44440</v>
      </c>
      <c r="H38" s="62">
        <v>45901</v>
      </c>
      <c r="I38" s="9">
        <v>2028</v>
      </c>
      <c r="J38" s="9" t="s">
        <v>387</v>
      </c>
      <c r="K38" s="37"/>
      <c r="P38" s="18"/>
      <c r="Q38" s="19"/>
      <c r="R38" s="17"/>
      <c r="S38" s="17"/>
      <c r="T38" s="17"/>
      <c r="U38" s="17"/>
      <c r="V38" s="17"/>
      <c r="W38" s="17"/>
      <c r="X38" s="18"/>
      <c r="Y38" s="17"/>
      <c r="Z38" s="17"/>
    </row>
    <row r="39" spans="2:26" x14ac:dyDescent="0.25">
      <c r="B39" s="30">
        <v>36</v>
      </c>
      <c r="C39" s="10">
        <v>159</v>
      </c>
      <c r="D39" s="14" t="s">
        <v>53</v>
      </c>
      <c r="E39" s="51" t="s">
        <v>74</v>
      </c>
      <c r="F39" s="21" t="s">
        <v>93</v>
      </c>
      <c r="G39" s="62">
        <v>44440</v>
      </c>
      <c r="H39" s="62">
        <v>45901</v>
      </c>
      <c r="I39" s="9">
        <v>2028</v>
      </c>
      <c r="J39" s="9" t="s">
        <v>387</v>
      </c>
      <c r="K39" s="37"/>
      <c r="P39" s="18"/>
      <c r="Q39" s="19"/>
      <c r="R39" s="17"/>
      <c r="S39" s="17"/>
      <c r="T39" s="17"/>
      <c r="U39" s="17"/>
      <c r="V39" s="17"/>
      <c r="W39" s="17"/>
      <c r="X39" s="18"/>
      <c r="Y39" s="17"/>
      <c r="Z39" s="17"/>
    </row>
    <row r="40" spans="2:26" x14ac:dyDescent="0.25">
      <c r="B40" s="30">
        <v>37</v>
      </c>
      <c r="C40" s="10">
        <v>143</v>
      </c>
      <c r="D40" s="14" t="s">
        <v>53</v>
      </c>
      <c r="E40" s="51" t="s">
        <v>74</v>
      </c>
      <c r="F40" s="21" t="s">
        <v>94</v>
      </c>
      <c r="G40" s="62">
        <v>44440</v>
      </c>
      <c r="H40" s="62">
        <v>45901</v>
      </c>
      <c r="I40" s="9">
        <v>2028</v>
      </c>
      <c r="J40" s="9" t="s">
        <v>387</v>
      </c>
      <c r="K40" s="37"/>
      <c r="P40" s="18"/>
      <c r="Q40" s="19"/>
      <c r="R40" s="17"/>
      <c r="S40" s="17"/>
      <c r="T40" s="17"/>
      <c r="U40" s="17"/>
      <c r="V40" s="17"/>
      <c r="W40" s="17"/>
      <c r="X40" s="18"/>
      <c r="Y40" s="17"/>
      <c r="Z40" s="17"/>
    </row>
    <row r="41" spans="2:26" x14ac:dyDescent="0.25">
      <c r="B41" s="30">
        <v>38</v>
      </c>
      <c r="C41" s="10"/>
      <c r="D41" s="14" t="s">
        <v>53</v>
      </c>
      <c r="E41" s="51" t="s">
        <v>95</v>
      </c>
      <c r="F41" s="15" t="s">
        <v>96</v>
      </c>
      <c r="G41" s="62">
        <v>44440</v>
      </c>
      <c r="H41" s="62">
        <v>45901</v>
      </c>
      <c r="I41" s="9"/>
      <c r="J41" s="51" t="s">
        <v>97</v>
      </c>
      <c r="K41" s="37"/>
      <c r="P41" s="18"/>
      <c r="Q41" s="19"/>
      <c r="R41" s="17"/>
      <c r="S41" s="17"/>
      <c r="T41" s="17"/>
      <c r="U41" s="17"/>
      <c r="V41" s="17"/>
      <c r="W41" s="17"/>
      <c r="X41" s="18"/>
      <c r="Y41" s="17"/>
      <c r="Z41" s="17"/>
    </row>
    <row r="42" spans="2:26" x14ac:dyDescent="0.25">
      <c r="B42" s="30"/>
      <c r="C42" s="10"/>
      <c r="D42" s="14"/>
      <c r="E42" s="51"/>
      <c r="F42" s="15"/>
      <c r="G42" s="62"/>
      <c r="H42" s="62"/>
      <c r="I42" s="9"/>
      <c r="J42" s="9"/>
      <c r="K42" s="37"/>
      <c r="P42" s="18"/>
      <c r="Q42" s="19"/>
      <c r="R42" s="17"/>
      <c r="S42" s="17"/>
      <c r="T42" s="17"/>
      <c r="U42" s="17"/>
      <c r="V42" s="17"/>
      <c r="W42" s="17"/>
      <c r="X42" s="18"/>
      <c r="Y42" s="17"/>
      <c r="Z42" s="17"/>
    </row>
    <row r="43" spans="2:26" x14ac:dyDescent="0.25">
      <c r="B43" s="30"/>
      <c r="C43" s="10"/>
      <c r="D43" s="14"/>
      <c r="E43" s="51"/>
      <c r="F43" s="15"/>
      <c r="G43" s="62"/>
      <c r="H43" s="62"/>
      <c r="I43" s="9"/>
      <c r="J43" s="9"/>
      <c r="K43" s="37"/>
      <c r="P43" s="18"/>
      <c r="Q43" s="19"/>
      <c r="R43" s="17"/>
      <c r="S43" s="17"/>
      <c r="T43" s="17"/>
      <c r="U43" s="17"/>
      <c r="V43" s="17"/>
      <c r="W43" s="17"/>
      <c r="X43" s="18"/>
      <c r="Y43" s="17"/>
      <c r="Z43" s="17"/>
    </row>
    <row r="44" spans="2:26" x14ac:dyDescent="0.25">
      <c r="B44" s="30"/>
      <c r="C44" s="10"/>
      <c r="D44" s="14"/>
      <c r="E44" s="51"/>
      <c r="F44" s="15"/>
      <c r="G44" s="62"/>
      <c r="H44" s="62"/>
      <c r="I44" s="9"/>
      <c r="J44" s="9"/>
      <c r="K44" s="37"/>
      <c r="P44" s="18"/>
      <c r="Q44" s="19"/>
      <c r="R44" s="17"/>
      <c r="S44" s="17"/>
      <c r="T44" s="17"/>
      <c r="U44" s="17"/>
      <c r="V44" s="17"/>
      <c r="W44" s="17"/>
      <c r="X44" s="18"/>
      <c r="Y44" s="17"/>
      <c r="Z44" s="17"/>
    </row>
    <row r="45" spans="2:26" x14ac:dyDescent="0.25">
      <c r="B45" s="30"/>
      <c r="C45" s="10"/>
      <c r="D45" s="14"/>
      <c r="E45" s="51"/>
      <c r="F45" s="15"/>
      <c r="G45" s="62"/>
      <c r="H45" s="62"/>
      <c r="I45" s="9"/>
      <c r="J45" s="9"/>
      <c r="K45" s="37"/>
      <c r="P45" s="18"/>
      <c r="Q45" s="19"/>
      <c r="R45" s="17"/>
      <c r="S45" s="17"/>
      <c r="T45" s="17"/>
      <c r="U45" s="17"/>
      <c r="V45" s="17"/>
      <c r="W45" s="17"/>
      <c r="X45" s="18"/>
      <c r="Y45" s="17"/>
      <c r="Z45" s="17"/>
    </row>
    <row r="46" spans="2:26" x14ac:dyDescent="0.25">
      <c r="B46" s="30"/>
      <c r="C46" s="10"/>
      <c r="D46" s="70"/>
      <c r="E46" s="71"/>
      <c r="F46" s="76"/>
      <c r="G46" s="74"/>
      <c r="H46" s="74"/>
      <c r="I46" s="74"/>
      <c r="J46" s="74"/>
      <c r="K46" s="41"/>
      <c r="P46" s="18"/>
      <c r="Q46" s="19"/>
      <c r="R46" s="17"/>
      <c r="S46" s="17"/>
      <c r="T46" s="17"/>
      <c r="U46" s="17"/>
      <c r="V46" s="17"/>
    </row>
    <row r="48" spans="2:26" x14ac:dyDescent="0.25">
      <c r="C48" s="1" t="s">
        <v>98</v>
      </c>
      <c r="E48" s="49">
        <v>38</v>
      </c>
      <c r="F48" s="34"/>
    </row>
  </sheetData>
  <mergeCells count="1">
    <mergeCell ref="C2:H2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50"/>
  <sheetViews>
    <sheetView workbookViewId="0">
      <selection activeCell="M31" sqref="M31"/>
    </sheetView>
  </sheetViews>
  <sheetFormatPr defaultColWidth="9.140625" defaultRowHeight="15" x14ac:dyDescent="0.25"/>
  <cols>
    <col min="1" max="1" width="36.28515625" style="1" customWidth="1"/>
    <col min="2" max="2" width="3.7109375" style="1" customWidth="1"/>
    <col min="3" max="3" width="17" style="1" customWidth="1"/>
    <col min="4" max="4" width="9.140625" style="1"/>
    <col min="5" max="5" width="25" style="49" customWidth="1"/>
    <col min="6" max="6" width="27.42578125" style="19" customWidth="1"/>
    <col min="7" max="7" width="9.140625" style="1"/>
    <col min="8" max="8" width="13.85546875" style="1" bestFit="1" customWidth="1"/>
    <col min="9" max="9" width="13.85546875" style="1" customWidth="1"/>
    <col min="10" max="10" width="48.28515625" style="1" bestFit="1" customWidth="1"/>
    <col min="11" max="11" width="2.85546875" style="1" customWidth="1"/>
    <col min="12" max="12" width="9.140625" style="1"/>
    <col min="13" max="13" width="15.85546875" style="1" bestFit="1" customWidth="1"/>
    <col min="14" max="14" width="9.140625" style="1"/>
    <col min="15" max="15" width="3.140625" style="1" customWidth="1"/>
    <col min="16" max="16" width="12.5703125" style="1" customWidth="1"/>
    <col min="17" max="17" width="11.28515625" style="1" bestFit="1" customWidth="1"/>
    <col min="18" max="18" width="26.140625" style="1" bestFit="1" customWidth="1"/>
    <col min="19" max="19" width="24.7109375" style="1" customWidth="1"/>
    <col min="20" max="20" width="12.85546875" style="1" bestFit="1" customWidth="1"/>
    <col min="21" max="21" width="9.5703125" style="1" bestFit="1" customWidth="1"/>
    <col min="22" max="22" width="13.85546875" style="1" bestFit="1" customWidth="1"/>
    <col min="23" max="23" width="2.7109375" style="1" customWidth="1"/>
    <col min="24" max="24" width="9.140625" style="1"/>
    <col min="25" max="25" width="16" style="1" bestFit="1" customWidth="1"/>
    <col min="26" max="16384" width="9.140625" style="1"/>
  </cols>
  <sheetData>
    <row r="1" spans="1:26" x14ac:dyDescent="0.25">
      <c r="A1" s="1" t="s">
        <v>99</v>
      </c>
    </row>
    <row r="2" spans="1:26" x14ac:dyDescent="0.25">
      <c r="B2" s="28"/>
      <c r="C2" s="112" t="s">
        <v>100</v>
      </c>
      <c r="D2" s="112"/>
      <c r="E2" s="112"/>
      <c r="F2" s="112"/>
      <c r="G2" s="112"/>
      <c r="H2" s="112"/>
      <c r="I2" s="45"/>
      <c r="J2" s="45"/>
      <c r="K2" s="45"/>
    </row>
    <row r="3" spans="1:26" x14ac:dyDescent="0.25">
      <c r="B3" s="28"/>
      <c r="C3" s="42" t="s">
        <v>9</v>
      </c>
      <c r="D3" s="42" t="s">
        <v>10</v>
      </c>
      <c r="E3" s="50" t="s">
        <v>11</v>
      </c>
      <c r="F3" s="42" t="s">
        <v>12</v>
      </c>
      <c r="G3" s="42" t="s">
        <v>13</v>
      </c>
      <c r="H3" s="42" t="s">
        <v>14</v>
      </c>
      <c r="I3" s="39" t="s">
        <v>15</v>
      </c>
      <c r="J3" s="39" t="s">
        <v>17</v>
      </c>
      <c r="K3" s="36"/>
    </row>
    <row r="4" spans="1:26" x14ac:dyDescent="0.25">
      <c r="B4" s="30">
        <v>1</v>
      </c>
      <c r="C4" s="8">
        <v>66</v>
      </c>
      <c r="D4" s="14" t="s">
        <v>19</v>
      </c>
      <c r="E4" s="58" t="s">
        <v>101</v>
      </c>
      <c r="F4" s="21" t="s">
        <v>102</v>
      </c>
      <c r="G4" s="16" t="s">
        <v>41</v>
      </c>
      <c r="H4" s="16" t="s">
        <v>42</v>
      </c>
      <c r="I4" s="16" t="s">
        <v>228</v>
      </c>
      <c r="J4" s="9" t="s">
        <v>386</v>
      </c>
      <c r="K4" s="40"/>
    </row>
    <row r="5" spans="1:26" x14ac:dyDescent="0.25">
      <c r="B5" s="30">
        <v>2</v>
      </c>
      <c r="C5" s="10">
        <v>20</v>
      </c>
      <c r="D5" s="14" t="s">
        <v>19</v>
      </c>
      <c r="E5" s="58" t="s">
        <v>101</v>
      </c>
      <c r="F5" s="21" t="s">
        <v>103</v>
      </c>
      <c r="G5" s="16" t="s">
        <v>41</v>
      </c>
      <c r="H5" s="16" t="s">
        <v>42</v>
      </c>
      <c r="I5" s="16" t="s">
        <v>228</v>
      </c>
      <c r="J5" s="9" t="s">
        <v>386</v>
      </c>
      <c r="K5" s="40"/>
    </row>
    <row r="6" spans="1:26" x14ac:dyDescent="0.25">
      <c r="B6" s="30">
        <v>3</v>
      </c>
      <c r="C6" s="82">
        <v>64</v>
      </c>
      <c r="D6" s="14" t="s">
        <v>19</v>
      </c>
      <c r="E6" s="58" t="s">
        <v>101</v>
      </c>
      <c r="F6" s="21" t="s">
        <v>104</v>
      </c>
      <c r="G6" s="16" t="s">
        <v>41</v>
      </c>
      <c r="H6" s="16" t="s">
        <v>42</v>
      </c>
      <c r="I6" s="16" t="s">
        <v>228</v>
      </c>
      <c r="J6" s="9" t="s">
        <v>386</v>
      </c>
      <c r="K6" s="40"/>
    </row>
    <row r="7" spans="1:26" x14ac:dyDescent="0.25">
      <c r="B7" s="30">
        <v>4</v>
      </c>
      <c r="C7" s="10">
        <v>9</v>
      </c>
      <c r="D7" s="14" t="s">
        <v>19</v>
      </c>
      <c r="E7" s="58" t="s">
        <v>101</v>
      </c>
      <c r="F7" s="21" t="s">
        <v>105</v>
      </c>
      <c r="G7" s="16" t="s">
        <v>41</v>
      </c>
      <c r="H7" s="16" t="s">
        <v>42</v>
      </c>
      <c r="I7" s="16" t="s">
        <v>228</v>
      </c>
      <c r="J7" s="9" t="s">
        <v>386</v>
      </c>
      <c r="K7" s="40"/>
    </row>
    <row r="8" spans="1:26" x14ac:dyDescent="0.25">
      <c r="B8" s="30">
        <v>5</v>
      </c>
      <c r="C8" s="10">
        <v>40</v>
      </c>
      <c r="D8" s="14" t="s">
        <v>19</v>
      </c>
      <c r="E8" s="58" t="s">
        <v>101</v>
      </c>
      <c r="F8" s="21" t="s">
        <v>106</v>
      </c>
      <c r="G8" s="16" t="s">
        <v>41</v>
      </c>
      <c r="H8" s="16" t="s">
        <v>42</v>
      </c>
      <c r="I8" s="16" t="s">
        <v>228</v>
      </c>
      <c r="J8" s="9" t="s">
        <v>386</v>
      </c>
      <c r="K8" s="40"/>
    </row>
    <row r="9" spans="1:26" x14ac:dyDescent="0.25">
      <c r="B9" s="30">
        <v>6</v>
      </c>
      <c r="C9" s="10">
        <v>50</v>
      </c>
      <c r="D9" s="14" t="s">
        <v>19</v>
      </c>
      <c r="E9" s="58" t="s">
        <v>101</v>
      </c>
      <c r="F9" s="21" t="s">
        <v>107</v>
      </c>
      <c r="G9" s="16" t="s">
        <v>41</v>
      </c>
      <c r="H9" s="16" t="s">
        <v>42</v>
      </c>
      <c r="I9" s="16" t="s">
        <v>228</v>
      </c>
      <c r="J9" s="9" t="s">
        <v>386</v>
      </c>
      <c r="K9" s="40"/>
    </row>
    <row r="10" spans="1:26" x14ac:dyDescent="0.25">
      <c r="B10" s="30">
        <v>7</v>
      </c>
      <c r="C10" s="82">
        <v>10</v>
      </c>
      <c r="D10" s="85" t="s">
        <v>19</v>
      </c>
      <c r="E10" s="86" t="s">
        <v>101</v>
      </c>
      <c r="F10" s="87" t="s">
        <v>289</v>
      </c>
      <c r="G10" s="16" t="s">
        <v>41</v>
      </c>
      <c r="H10" s="16" t="s">
        <v>42</v>
      </c>
      <c r="I10" s="16" t="s">
        <v>228</v>
      </c>
      <c r="J10" s="9" t="s">
        <v>386</v>
      </c>
      <c r="K10" s="40"/>
    </row>
    <row r="11" spans="1:26" x14ac:dyDescent="0.25">
      <c r="B11" s="30">
        <v>8</v>
      </c>
      <c r="C11" s="10">
        <v>108</v>
      </c>
      <c r="D11" s="14" t="s">
        <v>19</v>
      </c>
      <c r="E11" s="58" t="s">
        <v>101</v>
      </c>
      <c r="F11" s="21" t="s">
        <v>108</v>
      </c>
      <c r="G11" s="16" t="s">
        <v>41</v>
      </c>
      <c r="H11" s="16" t="s">
        <v>42</v>
      </c>
      <c r="I11" s="16" t="s">
        <v>228</v>
      </c>
      <c r="J11" s="9" t="s">
        <v>386</v>
      </c>
      <c r="K11" s="40"/>
    </row>
    <row r="12" spans="1:26" x14ac:dyDescent="0.25">
      <c r="B12" s="30">
        <v>9</v>
      </c>
      <c r="C12" s="10">
        <v>110</v>
      </c>
      <c r="D12" s="14" t="s">
        <v>19</v>
      </c>
      <c r="E12" s="58" t="s">
        <v>101</v>
      </c>
      <c r="F12" s="21" t="s">
        <v>109</v>
      </c>
      <c r="G12" s="16" t="s">
        <v>41</v>
      </c>
      <c r="H12" s="16" t="s">
        <v>42</v>
      </c>
      <c r="I12" s="16" t="s">
        <v>228</v>
      </c>
      <c r="J12" s="9" t="s">
        <v>386</v>
      </c>
      <c r="K12" s="40"/>
    </row>
    <row r="13" spans="1:26" x14ac:dyDescent="0.25">
      <c r="B13" s="30">
        <v>10</v>
      </c>
      <c r="C13" s="10">
        <v>61</v>
      </c>
      <c r="D13" s="14" t="s">
        <v>19</v>
      </c>
      <c r="E13" s="58" t="s">
        <v>101</v>
      </c>
      <c r="F13" s="21" t="s">
        <v>110</v>
      </c>
      <c r="G13" s="16" t="s">
        <v>41</v>
      </c>
      <c r="H13" s="16" t="s">
        <v>42</v>
      </c>
      <c r="I13" s="16" t="s">
        <v>228</v>
      </c>
      <c r="J13" s="9" t="s">
        <v>386</v>
      </c>
      <c r="K13" s="40"/>
    </row>
    <row r="14" spans="1:26" x14ac:dyDescent="0.25">
      <c r="B14" s="30">
        <v>11</v>
      </c>
      <c r="C14" s="10">
        <v>69</v>
      </c>
      <c r="D14" s="85" t="s">
        <v>19</v>
      </c>
      <c r="E14" s="86" t="s">
        <v>101</v>
      </c>
      <c r="F14" s="87" t="s">
        <v>111</v>
      </c>
      <c r="G14" s="16" t="s">
        <v>41</v>
      </c>
      <c r="H14" s="16" t="s">
        <v>42</v>
      </c>
      <c r="I14" s="16" t="s">
        <v>228</v>
      </c>
      <c r="J14" s="9" t="s">
        <v>386</v>
      </c>
      <c r="K14" s="40"/>
    </row>
    <row r="15" spans="1:26" x14ac:dyDescent="0.25">
      <c r="B15" s="30">
        <v>12</v>
      </c>
      <c r="C15" s="10">
        <v>51</v>
      </c>
      <c r="D15" s="14" t="s">
        <v>19</v>
      </c>
      <c r="E15" s="58" t="s">
        <v>101</v>
      </c>
      <c r="F15" s="21" t="s">
        <v>112</v>
      </c>
      <c r="G15" s="16" t="s">
        <v>41</v>
      </c>
      <c r="H15" s="16" t="s">
        <v>42</v>
      </c>
      <c r="I15" s="16" t="s">
        <v>228</v>
      </c>
      <c r="J15" s="9" t="s">
        <v>386</v>
      </c>
      <c r="K15" s="40"/>
    </row>
    <row r="16" spans="1:26" x14ac:dyDescent="0.25">
      <c r="B16" s="30">
        <v>13</v>
      </c>
      <c r="C16" s="10">
        <v>54</v>
      </c>
      <c r="D16" s="14" t="s">
        <v>19</v>
      </c>
      <c r="E16" s="58" t="s">
        <v>101</v>
      </c>
      <c r="F16" s="21" t="s">
        <v>113</v>
      </c>
      <c r="G16" s="16" t="s">
        <v>41</v>
      </c>
      <c r="H16" s="16" t="s">
        <v>42</v>
      </c>
      <c r="I16" s="16" t="s">
        <v>228</v>
      </c>
      <c r="J16" s="9" t="s">
        <v>386</v>
      </c>
      <c r="K16" s="40"/>
      <c r="P16" s="18"/>
      <c r="Q16" s="19"/>
      <c r="R16" s="17"/>
      <c r="S16" s="17"/>
      <c r="T16" s="17"/>
      <c r="U16" s="17"/>
      <c r="V16" s="17"/>
      <c r="W16" s="17"/>
      <c r="X16" s="18"/>
      <c r="Y16" s="17"/>
      <c r="Z16" s="17"/>
    </row>
    <row r="17" spans="2:26" x14ac:dyDescent="0.25">
      <c r="B17" s="30">
        <v>14</v>
      </c>
      <c r="C17" s="10">
        <v>70</v>
      </c>
      <c r="D17" s="14" t="s">
        <v>19</v>
      </c>
      <c r="E17" s="58" t="s">
        <v>101</v>
      </c>
      <c r="F17" s="21" t="s">
        <v>114</v>
      </c>
      <c r="G17" s="16" t="s">
        <v>41</v>
      </c>
      <c r="H17" s="16" t="s">
        <v>42</v>
      </c>
      <c r="I17" s="16" t="s">
        <v>228</v>
      </c>
      <c r="J17" s="9" t="s">
        <v>386</v>
      </c>
      <c r="K17" s="40"/>
      <c r="P17" s="18"/>
      <c r="Q17" s="19"/>
      <c r="R17" s="17"/>
      <c r="S17" s="17"/>
      <c r="T17" s="17"/>
      <c r="U17" s="17"/>
      <c r="V17" s="17"/>
      <c r="W17" s="17"/>
      <c r="X17" s="18"/>
      <c r="Y17" s="17"/>
      <c r="Z17" s="17"/>
    </row>
    <row r="18" spans="2:26" x14ac:dyDescent="0.25">
      <c r="B18" s="30">
        <v>15</v>
      </c>
      <c r="C18" s="82">
        <v>88</v>
      </c>
      <c r="D18" s="14" t="s">
        <v>19</v>
      </c>
      <c r="E18" s="58" t="s">
        <v>101</v>
      </c>
      <c r="F18" s="21" t="s">
        <v>115</v>
      </c>
      <c r="G18" s="16" t="s">
        <v>41</v>
      </c>
      <c r="H18" s="16" t="s">
        <v>42</v>
      </c>
      <c r="I18" s="16" t="s">
        <v>228</v>
      </c>
      <c r="J18" s="9" t="s">
        <v>386</v>
      </c>
      <c r="K18" s="41"/>
      <c r="P18" s="18"/>
      <c r="Q18" s="19"/>
      <c r="R18" s="17"/>
      <c r="S18" s="17"/>
      <c r="T18" s="17"/>
      <c r="U18" s="17"/>
      <c r="V18" s="17"/>
    </row>
    <row r="19" spans="2:26" x14ac:dyDescent="0.25">
      <c r="B19" s="30">
        <v>16</v>
      </c>
      <c r="C19" s="10">
        <v>80</v>
      </c>
      <c r="D19" s="14" t="s">
        <v>19</v>
      </c>
      <c r="E19" s="58" t="s">
        <v>101</v>
      </c>
      <c r="F19" s="21" t="s">
        <v>116</v>
      </c>
      <c r="G19" s="16" t="s">
        <v>41</v>
      </c>
      <c r="H19" s="16" t="s">
        <v>42</v>
      </c>
      <c r="I19" s="16" t="s">
        <v>228</v>
      </c>
      <c r="J19" s="9" t="s">
        <v>386</v>
      </c>
      <c r="K19" s="41"/>
      <c r="P19" s="18"/>
      <c r="Q19" s="19"/>
      <c r="R19" s="17"/>
      <c r="S19" s="17"/>
      <c r="T19" s="17"/>
      <c r="U19" s="17"/>
      <c r="V19" s="17"/>
    </row>
    <row r="20" spans="2:26" x14ac:dyDescent="0.25">
      <c r="B20" s="30">
        <v>17</v>
      </c>
      <c r="C20" s="82">
        <v>58</v>
      </c>
      <c r="D20" s="85" t="s">
        <v>19</v>
      </c>
      <c r="E20" s="86" t="s">
        <v>101</v>
      </c>
      <c r="F20" s="87" t="s">
        <v>290</v>
      </c>
      <c r="G20" s="16" t="s">
        <v>41</v>
      </c>
      <c r="H20" s="16" t="s">
        <v>42</v>
      </c>
      <c r="I20" s="16" t="s">
        <v>228</v>
      </c>
      <c r="J20" s="9" t="s">
        <v>386</v>
      </c>
      <c r="K20" s="41"/>
    </row>
    <row r="21" spans="2:26" x14ac:dyDescent="0.25">
      <c r="B21" s="30">
        <v>18</v>
      </c>
      <c r="C21" s="10">
        <v>63</v>
      </c>
      <c r="D21" s="14" t="s">
        <v>19</v>
      </c>
      <c r="E21" s="58" t="s">
        <v>101</v>
      </c>
      <c r="F21" s="21" t="s">
        <v>117</v>
      </c>
      <c r="G21" s="16" t="s">
        <v>41</v>
      </c>
      <c r="H21" s="16" t="s">
        <v>42</v>
      </c>
      <c r="I21" s="16" t="s">
        <v>228</v>
      </c>
      <c r="J21" s="9" t="s">
        <v>386</v>
      </c>
      <c r="K21" s="41"/>
      <c r="W21" s="26"/>
    </row>
    <row r="22" spans="2:26" x14ac:dyDescent="0.25">
      <c r="B22" s="30">
        <v>19</v>
      </c>
      <c r="C22" s="10">
        <v>14</v>
      </c>
      <c r="D22" s="14" t="s">
        <v>19</v>
      </c>
      <c r="E22" s="58" t="s">
        <v>101</v>
      </c>
      <c r="F22" s="21" t="s">
        <v>118</v>
      </c>
      <c r="G22" s="16" t="s">
        <v>41</v>
      </c>
      <c r="H22" s="16" t="s">
        <v>42</v>
      </c>
      <c r="I22" s="16" t="s">
        <v>228</v>
      </c>
      <c r="J22" s="9" t="s">
        <v>386</v>
      </c>
      <c r="K22" s="41"/>
      <c r="W22" s="17"/>
    </row>
    <row r="23" spans="2:26" x14ac:dyDescent="0.25">
      <c r="B23" s="30">
        <v>20</v>
      </c>
      <c r="C23" s="10">
        <v>43</v>
      </c>
      <c r="D23" s="14" t="s">
        <v>19</v>
      </c>
      <c r="E23" s="58" t="s">
        <v>101</v>
      </c>
      <c r="F23" s="21" t="s">
        <v>119</v>
      </c>
      <c r="G23" s="16" t="s">
        <v>41</v>
      </c>
      <c r="H23" s="16" t="s">
        <v>42</v>
      </c>
      <c r="I23" s="16" t="s">
        <v>228</v>
      </c>
      <c r="J23" s="9" t="s">
        <v>386</v>
      </c>
      <c r="K23" s="41"/>
    </row>
    <row r="24" spans="2:26" x14ac:dyDescent="0.25">
      <c r="B24" s="30">
        <v>21</v>
      </c>
      <c r="C24" s="10">
        <v>106</v>
      </c>
      <c r="D24" s="14" t="s">
        <v>19</v>
      </c>
      <c r="E24" s="58" t="s">
        <v>101</v>
      </c>
      <c r="F24" s="21" t="s">
        <v>120</v>
      </c>
      <c r="G24" s="16" t="s">
        <v>41</v>
      </c>
      <c r="H24" s="16" t="s">
        <v>42</v>
      </c>
      <c r="I24" s="16" t="s">
        <v>228</v>
      </c>
      <c r="J24" s="9" t="s">
        <v>386</v>
      </c>
      <c r="K24" s="28"/>
    </row>
    <row r="25" spans="2:26" x14ac:dyDescent="0.25">
      <c r="B25" s="30">
        <v>22</v>
      </c>
      <c r="C25" s="10">
        <v>78</v>
      </c>
      <c r="D25" s="14" t="s">
        <v>19</v>
      </c>
      <c r="E25" s="58" t="s">
        <v>101</v>
      </c>
      <c r="F25" s="21" t="s">
        <v>121</v>
      </c>
      <c r="G25" s="16" t="s">
        <v>41</v>
      </c>
      <c r="H25" s="16" t="s">
        <v>42</v>
      </c>
      <c r="I25" s="16" t="s">
        <v>228</v>
      </c>
      <c r="J25" s="9" t="s">
        <v>386</v>
      </c>
      <c r="K25" s="28"/>
    </row>
    <row r="26" spans="2:26" x14ac:dyDescent="0.25">
      <c r="B26" s="30">
        <v>23</v>
      </c>
      <c r="C26" s="10">
        <v>73</v>
      </c>
      <c r="D26" s="14" t="s">
        <v>19</v>
      </c>
      <c r="E26" s="58" t="s">
        <v>101</v>
      </c>
      <c r="F26" s="21" t="s">
        <v>122</v>
      </c>
      <c r="G26" s="16" t="s">
        <v>41</v>
      </c>
      <c r="H26" s="16" t="s">
        <v>42</v>
      </c>
      <c r="I26" s="16" t="s">
        <v>228</v>
      </c>
      <c r="J26" s="9" t="s">
        <v>386</v>
      </c>
      <c r="K26" s="28"/>
    </row>
    <row r="27" spans="2:26" x14ac:dyDescent="0.25">
      <c r="B27" s="30">
        <v>24</v>
      </c>
      <c r="C27" s="10">
        <v>103</v>
      </c>
      <c r="D27" s="14" t="s">
        <v>19</v>
      </c>
      <c r="E27" s="58" t="s">
        <v>101</v>
      </c>
      <c r="F27" s="21" t="s">
        <v>123</v>
      </c>
      <c r="G27" s="16" t="s">
        <v>41</v>
      </c>
      <c r="H27" s="16" t="s">
        <v>42</v>
      </c>
      <c r="I27" s="16" t="s">
        <v>228</v>
      </c>
      <c r="J27" s="9" t="s">
        <v>386</v>
      </c>
      <c r="K27" s="28"/>
      <c r="P27" s="18"/>
      <c r="Q27" s="19"/>
      <c r="R27" s="17"/>
      <c r="S27" s="19"/>
      <c r="T27" s="19"/>
      <c r="U27" s="17"/>
      <c r="V27" s="17"/>
      <c r="W27" s="17"/>
      <c r="X27" s="18"/>
      <c r="Y27" s="17"/>
      <c r="Z27" s="24"/>
    </row>
    <row r="28" spans="2:26" x14ac:dyDescent="0.25">
      <c r="B28" s="30">
        <v>25</v>
      </c>
      <c r="C28" s="10">
        <v>28</v>
      </c>
      <c r="D28" s="14" t="s">
        <v>19</v>
      </c>
      <c r="E28" s="58" t="s">
        <v>101</v>
      </c>
      <c r="F28" s="21" t="s">
        <v>124</v>
      </c>
      <c r="G28" s="16" t="s">
        <v>41</v>
      </c>
      <c r="H28" s="16" t="s">
        <v>42</v>
      </c>
      <c r="I28" s="16" t="s">
        <v>228</v>
      </c>
      <c r="J28" s="9" t="s">
        <v>386</v>
      </c>
      <c r="K28" s="28"/>
      <c r="P28" s="22"/>
      <c r="Q28" s="22"/>
      <c r="R28" s="22"/>
      <c r="S28" s="23"/>
      <c r="T28" s="23"/>
      <c r="U28" s="17"/>
      <c r="V28" s="17"/>
      <c r="W28" s="25"/>
      <c r="X28" s="25"/>
      <c r="Y28" s="25"/>
      <c r="Z28" s="25"/>
    </row>
    <row r="29" spans="2:26" x14ac:dyDescent="0.25">
      <c r="B29" s="30">
        <v>26</v>
      </c>
      <c r="C29" s="10">
        <v>68</v>
      </c>
      <c r="D29" s="14" t="s">
        <v>19</v>
      </c>
      <c r="E29" s="58" t="s">
        <v>101</v>
      </c>
      <c r="F29" s="21" t="s">
        <v>125</v>
      </c>
      <c r="G29" s="16" t="s">
        <v>41</v>
      </c>
      <c r="H29" s="16" t="s">
        <v>42</v>
      </c>
      <c r="I29" s="16" t="s">
        <v>228</v>
      </c>
      <c r="J29" s="9" t="s">
        <v>386</v>
      </c>
      <c r="K29" s="28"/>
      <c r="P29" s="18"/>
      <c r="Q29" s="19"/>
      <c r="R29" s="17"/>
      <c r="S29" s="19"/>
      <c r="T29" s="19"/>
      <c r="U29" s="17"/>
      <c r="V29" s="17"/>
      <c r="W29" s="26"/>
      <c r="X29" s="19"/>
      <c r="Y29" s="19"/>
      <c r="Z29" s="19"/>
    </row>
    <row r="30" spans="2:26" x14ac:dyDescent="0.25">
      <c r="B30" s="30">
        <v>27</v>
      </c>
      <c r="C30" s="10">
        <v>52</v>
      </c>
      <c r="D30" s="14" t="s">
        <v>19</v>
      </c>
      <c r="E30" s="58" t="s">
        <v>101</v>
      </c>
      <c r="F30" s="21" t="s">
        <v>126</v>
      </c>
      <c r="G30" s="16" t="s">
        <v>41</v>
      </c>
      <c r="H30" s="16" t="s">
        <v>42</v>
      </c>
      <c r="I30" s="16" t="s">
        <v>228</v>
      </c>
      <c r="J30" s="9" t="s">
        <v>386</v>
      </c>
      <c r="K30" s="28"/>
      <c r="P30" s="18"/>
      <c r="Q30" s="19"/>
      <c r="R30" s="17"/>
      <c r="S30" s="19"/>
      <c r="T30" s="19"/>
      <c r="U30" s="24"/>
      <c r="V30" s="24"/>
      <c r="W30" s="17"/>
      <c r="X30" s="18"/>
      <c r="Y30" s="17"/>
      <c r="Z30" s="17"/>
    </row>
    <row r="31" spans="2:26" x14ac:dyDescent="0.25">
      <c r="B31" s="30">
        <v>28</v>
      </c>
      <c r="C31" s="10">
        <v>18</v>
      </c>
      <c r="D31" s="14" t="s">
        <v>19</v>
      </c>
      <c r="E31" s="58" t="s">
        <v>101</v>
      </c>
      <c r="F31" s="21" t="s">
        <v>127</v>
      </c>
      <c r="G31" s="16" t="s">
        <v>41</v>
      </c>
      <c r="H31" s="16" t="s">
        <v>42</v>
      </c>
      <c r="I31" s="16" t="s">
        <v>228</v>
      </c>
      <c r="J31" s="9" t="s">
        <v>386</v>
      </c>
      <c r="K31" s="28"/>
      <c r="W31" s="17"/>
      <c r="X31" s="18"/>
      <c r="Y31" s="17"/>
      <c r="Z31" s="17"/>
    </row>
    <row r="32" spans="2:26" x14ac:dyDescent="0.25">
      <c r="B32" s="30">
        <v>29</v>
      </c>
      <c r="C32" s="10">
        <v>56</v>
      </c>
      <c r="D32" s="14" t="s">
        <v>19</v>
      </c>
      <c r="E32" s="58" t="s">
        <v>101</v>
      </c>
      <c r="F32" s="21" t="s">
        <v>128</v>
      </c>
      <c r="G32" s="16" t="s">
        <v>41</v>
      </c>
      <c r="H32" s="16" t="s">
        <v>42</v>
      </c>
      <c r="I32" s="16" t="s">
        <v>228</v>
      </c>
      <c r="J32" s="9" t="s">
        <v>386</v>
      </c>
      <c r="K32" s="28"/>
      <c r="W32" s="17"/>
      <c r="X32" s="18"/>
      <c r="Y32" s="17"/>
      <c r="Z32" s="17"/>
    </row>
    <row r="33" spans="2:26" x14ac:dyDescent="0.25">
      <c r="B33" s="30">
        <v>30</v>
      </c>
      <c r="C33" s="10">
        <v>91</v>
      </c>
      <c r="D33" s="14" t="s">
        <v>129</v>
      </c>
      <c r="E33" s="51" t="s">
        <v>130</v>
      </c>
      <c r="F33" s="21" t="s">
        <v>131</v>
      </c>
      <c r="G33" s="9">
        <v>2020</v>
      </c>
      <c r="H33" s="9">
        <v>2024</v>
      </c>
      <c r="I33" s="9">
        <v>2026</v>
      </c>
      <c r="J33" s="9"/>
      <c r="K33" s="28"/>
      <c r="W33" s="17"/>
      <c r="X33" s="18"/>
      <c r="Y33" s="17"/>
      <c r="Z33" s="17"/>
    </row>
    <row r="34" spans="2:26" x14ac:dyDescent="0.25">
      <c r="B34" s="30">
        <v>31</v>
      </c>
      <c r="C34" s="10">
        <v>74</v>
      </c>
      <c r="D34" s="14" t="s">
        <v>129</v>
      </c>
      <c r="E34" s="51" t="s">
        <v>132</v>
      </c>
      <c r="F34" s="21" t="s">
        <v>133</v>
      </c>
      <c r="G34" s="9">
        <v>2020</v>
      </c>
      <c r="H34" s="9">
        <v>2024</v>
      </c>
      <c r="I34" s="9">
        <v>2026</v>
      </c>
      <c r="J34" s="9"/>
      <c r="K34" s="28"/>
      <c r="X34" s="19"/>
      <c r="Y34" s="19"/>
      <c r="Z34" s="17"/>
    </row>
    <row r="35" spans="2:26" x14ac:dyDescent="0.25">
      <c r="B35" s="30">
        <v>32</v>
      </c>
      <c r="C35" s="82">
        <v>65</v>
      </c>
      <c r="D35" s="14" t="s">
        <v>129</v>
      </c>
      <c r="E35" s="51" t="s">
        <v>134</v>
      </c>
      <c r="F35" s="21" t="s">
        <v>135</v>
      </c>
      <c r="G35" s="9">
        <v>2020</v>
      </c>
      <c r="H35" s="9">
        <v>2024</v>
      </c>
      <c r="I35" s="9">
        <v>2026</v>
      </c>
      <c r="J35" s="9"/>
      <c r="K35" s="28"/>
      <c r="P35" s="18"/>
      <c r="Q35" s="19"/>
      <c r="R35" s="17"/>
      <c r="S35" s="34"/>
      <c r="T35" s="34"/>
      <c r="U35" s="17"/>
      <c r="V35" s="17"/>
      <c r="X35" s="19"/>
      <c r="Y35" s="19"/>
      <c r="Z35" s="17"/>
    </row>
    <row r="36" spans="2:26" x14ac:dyDescent="0.25">
      <c r="B36" s="30">
        <v>33</v>
      </c>
      <c r="C36" s="10">
        <v>5</v>
      </c>
      <c r="D36" s="14" t="s">
        <v>129</v>
      </c>
      <c r="E36" s="51" t="s">
        <v>136</v>
      </c>
      <c r="F36" s="21" t="s">
        <v>137</v>
      </c>
      <c r="G36" s="9">
        <v>2020</v>
      </c>
      <c r="H36" s="9">
        <v>2024</v>
      </c>
      <c r="I36" s="9">
        <v>2026</v>
      </c>
      <c r="J36" s="74"/>
      <c r="K36" s="28"/>
      <c r="T36" s="23"/>
      <c r="U36" s="17"/>
      <c r="V36" s="17"/>
      <c r="X36" s="19"/>
      <c r="Y36" s="19"/>
      <c r="Z36" s="17"/>
    </row>
    <row r="37" spans="2:26" x14ac:dyDescent="0.25">
      <c r="B37" s="30">
        <v>34</v>
      </c>
      <c r="C37" s="10">
        <v>47</v>
      </c>
      <c r="D37" s="14" t="s">
        <v>129</v>
      </c>
      <c r="E37" s="51" t="s">
        <v>138</v>
      </c>
      <c r="F37" s="15" t="s">
        <v>139</v>
      </c>
      <c r="G37" s="9">
        <v>2020</v>
      </c>
      <c r="H37" s="9">
        <v>2024</v>
      </c>
      <c r="I37" s="9">
        <v>2026</v>
      </c>
      <c r="J37" s="9"/>
      <c r="K37" s="28"/>
    </row>
    <row r="38" spans="2:26" x14ac:dyDescent="0.25">
      <c r="B38" s="30">
        <v>35</v>
      </c>
      <c r="C38" s="10">
        <v>89</v>
      </c>
      <c r="D38" s="14" t="s">
        <v>129</v>
      </c>
      <c r="E38" s="51" t="s">
        <v>140</v>
      </c>
      <c r="F38" s="15" t="s">
        <v>141</v>
      </c>
      <c r="G38" s="9">
        <v>2020</v>
      </c>
      <c r="H38" s="9">
        <v>2024</v>
      </c>
      <c r="I38" s="9">
        <v>2026</v>
      </c>
      <c r="J38" s="9"/>
      <c r="K38" s="28"/>
    </row>
    <row r="39" spans="2:26" x14ac:dyDescent="0.25">
      <c r="B39" s="30">
        <v>36</v>
      </c>
      <c r="C39" s="10">
        <v>85</v>
      </c>
      <c r="D39" s="14" t="s">
        <v>142</v>
      </c>
      <c r="E39" s="51" t="s">
        <v>143</v>
      </c>
      <c r="F39" s="15" t="s">
        <v>144</v>
      </c>
      <c r="G39" s="62">
        <v>44256</v>
      </c>
      <c r="H39" s="62">
        <v>45717</v>
      </c>
      <c r="I39" s="9">
        <v>2026</v>
      </c>
      <c r="J39" s="9"/>
      <c r="K39" s="28"/>
    </row>
    <row r="40" spans="2:26" x14ac:dyDescent="0.25">
      <c r="B40" s="30">
        <v>37</v>
      </c>
      <c r="C40" s="10">
        <v>41</v>
      </c>
      <c r="D40" s="14" t="s">
        <v>142</v>
      </c>
      <c r="E40" s="51" t="s">
        <v>143</v>
      </c>
      <c r="F40" s="15" t="s">
        <v>145</v>
      </c>
      <c r="G40" s="62">
        <v>44256</v>
      </c>
      <c r="H40" s="62">
        <v>45717</v>
      </c>
      <c r="I40" s="9">
        <v>2026</v>
      </c>
      <c r="J40" s="9"/>
      <c r="K40" s="28"/>
    </row>
    <row r="41" spans="2:26" x14ac:dyDescent="0.25">
      <c r="B41" s="30">
        <v>38</v>
      </c>
      <c r="C41" s="10">
        <v>109</v>
      </c>
      <c r="D41" s="14" t="s">
        <v>142</v>
      </c>
      <c r="E41" s="51" t="s">
        <v>143</v>
      </c>
      <c r="F41" s="15" t="s">
        <v>146</v>
      </c>
      <c r="G41" s="62">
        <v>44256</v>
      </c>
      <c r="H41" s="62">
        <v>45717</v>
      </c>
      <c r="I41" s="9">
        <v>2026</v>
      </c>
      <c r="J41" s="9"/>
      <c r="K41" s="28"/>
    </row>
    <row r="42" spans="2:26" x14ac:dyDescent="0.25">
      <c r="B42" s="30">
        <v>39</v>
      </c>
      <c r="C42" s="10">
        <v>30</v>
      </c>
      <c r="D42" s="14" t="s">
        <v>142</v>
      </c>
      <c r="E42" s="51" t="s">
        <v>143</v>
      </c>
      <c r="F42" s="15" t="s">
        <v>147</v>
      </c>
      <c r="G42" s="62">
        <v>44256</v>
      </c>
      <c r="H42" s="62">
        <v>45717</v>
      </c>
      <c r="I42" s="9">
        <v>2026</v>
      </c>
      <c r="J42" s="9"/>
      <c r="K42" s="28"/>
    </row>
    <row r="43" spans="2:26" x14ac:dyDescent="0.25">
      <c r="B43" s="30">
        <v>40</v>
      </c>
      <c r="C43" s="82">
        <v>75</v>
      </c>
      <c r="D43" s="14" t="s">
        <v>142</v>
      </c>
      <c r="E43" s="51" t="s">
        <v>143</v>
      </c>
      <c r="F43" s="15" t="s">
        <v>148</v>
      </c>
      <c r="G43" s="62">
        <v>44256</v>
      </c>
      <c r="H43" s="62">
        <v>45717</v>
      </c>
      <c r="I43" s="9">
        <v>2026</v>
      </c>
      <c r="J43" s="9"/>
      <c r="K43" s="28"/>
    </row>
    <row r="44" spans="2:26" x14ac:dyDescent="0.25">
      <c r="B44" s="30">
        <v>41</v>
      </c>
      <c r="C44" s="10">
        <v>60</v>
      </c>
      <c r="D44" s="14" t="s">
        <v>142</v>
      </c>
      <c r="E44" s="51" t="s">
        <v>143</v>
      </c>
      <c r="F44" s="15" t="s">
        <v>149</v>
      </c>
      <c r="G44" s="62">
        <v>44256</v>
      </c>
      <c r="H44" s="62">
        <v>45717</v>
      </c>
      <c r="I44" s="9">
        <v>2026</v>
      </c>
      <c r="J44" s="81"/>
      <c r="K44" s="28"/>
    </row>
    <row r="45" spans="2:26" x14ac:dyDescent="0.25">
      <c r="B45" s="30">
        <v>42</v>
      </c>
      <c r="C45" s="10">
        <v>62</v>
      </c>
      <c r="D45" s="14" t="s">
        <v>23</v>
      </c>
      <c r="E45" s="51" t="s">
        <v>384</v>
      </c>
      <c r="F45" s="15" t="s">
        <v>150</v>
      </c>
      <c r="G45" s="62">
        <v>44440</v>
      </c>
      <c r="H45" s="62">
        <v>45901</v>
      </c>
      <c r="I45" s="9">
        <v>2026</v>
      </c>
      <c r="J45" s="9" t="s">
        <v>383</v>
      </c>
      <c r="K45" s="28"/>
    </row>
    <row r="46" spans="2:26" x14ac:dyDescent="0.25">
      <c r="B46" s="30">
        <v>43</v>
      </c>
      <c r="C46" s="10">
        <v>111</v>
      </c>
      <c r="D46" s="14" t="s">
        <v>23</v>
      </c>
      <c r="E46" s="51" t="s">
        <v>384</v>
      </c>
      <c r="F46" s="15" t="s">
        <v>152</v>
      </c>
      <c r="G46" s="62">
        <v>44440</v>
      </c>
      <c r="H46" s="62">
        <v>45901</v>
      </c>
      <c r="I46" s="9">
        <v>2026</v>
      </c>
      <c r="J46" s="9" t="s">
        <v>383</v>
      </c>
      <c r="K46" s="28"/>
    </row>
    <row r="47" spans="2:26" x14ac:dyDescent="0.25">
      <c r="B47" s="30">
        <v>44</v>
      </c>
      <c r="C47" s="10">
        <v>37</v>
      </c>
      <c r="D47" s="14" t="s">
        <v>23</v>
      </c>
      <c r="E47" s="51" t="s">
        <v>384</v>
      </c>
      <c r="F47" s="15" t="s">
        <v>153</v>
      </c>
      <c r="G47" s="62">
        <v>44440</v>
      </c>
      <c r="H47" s="62">
        <v>45901</v>
      </c>
      <c r="I47" s="9">
        <v>2026</v>
      </c>
      <c r="J47" s="9" t="s">
        <v>383</v>
      </c>
      <c r="K47" s="28"/>
    </row>
    <row r="48" spans="2:26" x14ac:dyDescent="0.25">
      <c r="B48" s="30">
        <v>45</v>
      </c>
      <c r="C48" s="10">
        <v>48</v>
      </c>
      <c r="D48" s="14" t="s">
        <v>23</v>
      </c>
      <c r="E48" s="51" t="s">
        <v>384</v>
      </c>
      <c r="F48" s="15" t="s">
        <v>154</v>
      </c>
      <c r="G48" s="62">
        <v>44440</v>
      </c>
      <c r="H48" s="62">
        <v>45901</v>
      </c>
      <c r="I48" s="9">
        <v>2026</v>
      </c>
      <c r="J48" s="9" t="s">
        <v>383</v>
      </c>
      <c r="K48" s="28"/>
    </row>
    <row r="49" spans="2:11" x14ac:dyDescent="0.25">
      <c r="B49" s="30">
        <v>46</v>
      </c>
      <c r="C49" s="10">
        <v>71</v>
      </c>
      <c r="D49" s="14" t="s">
        <v>23</v>
      </c>
      <c r="E49" s="51" t="s">
        <v>384</v>
      </c>
      <c r="F49" s="15" t="s">
        <v>155</v>
      </c>
      <c r="G49" s="62">
        <v>44440</v>
      </c>
      <c r="H49" s="62">
        <v>45901</v>
      </c>
      <c r="I49" s="9">
        <v>2026</v>
      </c>
      <c r="J49" s="9" t="s">
        <v>383</v>
      </c>
      <c r="K49" s="28"/>
    </row>
    <row r="50" spans="2:11" x14ac:dyDescent="0.25">
      <c r="B50" s="30">
        <v>47</v>
      </c>
      <c r="C50" s="10">
        <v>44</v>
      </c>
      <c r="D50" s="14" t="s">
        <v>23</v>
      </c>
      <c r="E50" s="51" t="s">
        <v>384</v>
      </c>
      <c r="F50" s="15" t="s">
        <v>156</v>
      </c>
      <c r="G50" s="62">
        <v>44440</v>
      </c>
      <c r="H50" s="62">
        <v>45901</v>
      </c>
      <c r="I50" s="9">
        <v>2026</v>
      </c>
      <c r="J50" s="9" t="s">
        <v>383</v>
      </c>
      <c r="K50" s="28"/>
    </row>
    <row r="51" spans="2:11" x14ac:dyDescent="0.25">
      <c r="B51" s="30">
        <v>48</v>
      </c>
      <c r="C51" s="10">
        <v>16</v>
      </c>
      <c r="D51" s="14" t="s">
        <v>23</v>
      </c>
      <c r="E51" s="51" t="s">
        <v>384</v>
      </c>
      <c r="F51" s="15" t="s">
        <v>157</v>
      </c>
      <c r="G51" s="62">
        <v>44440</v>
      </c>
      <c r="H51" s="62">
        <v>45901</v>
      </c>
      <c r="I51" s="9">
        <v>2026</v>
      </c>
      <c r="J51" s="9" t="s">
        <v>383</v>
      </c>
      <c r="K51" s="28"/>
    </row>
    <row r="52" spans="2:11" x14ac:dyDescent="0.25">
      <c r="B52" s="30">
        <v>49</v>
      </c>
      <c r="C52" s="10">
        <v>39</v>
      </c>
      <c r="D52" s="14" t="s">
        <v>23</v>
      </c>
      <c r="E52" s="51" t="s">
        <v>384</v>
      </c>
      <c r="F52" s="15" t="s">
        <v>158</v>
      </c>
      <c r="G52" s="62">
        <v>44440</v>
      </c>
      <c r="H52" s="62">
        <v>45901</v>
      </c>
      <c r="I52" s="9">
        <v>2026</v>
      </c>
      <c r="J52" s="9" t="s">
        <v>383</v>
      </c>
      <c r="K52" s="28"/>
    </row>
    <row r="53" spans="2:11" x14ac:dyDescent="0.25">
      <c r="B53" s="30">
        <v>50</v>
      </c>
      <c r="C53" s="10">
        <v>38</v>
      </c>
      <c r="D53" s="14" t="s">
        <v>23</v>
      </c>
      <c r="E53" s="51" t="s">
        <v>384</v>
      </c>
      <c r="F53" s="15" t="s">
        <v>159</v>
      </c>
      <c r="G53" s="62">
        <v>44440</v>
      </c>
      <c r="H53" s="62">
        <v>45901</v>
      </c>
      <c r="I53" s="9">
        <v>2026</v>
      </c>
      <c r="J53" s="9" t="s">
        <v>383</v>
      </c>
      <c r="K53" s="28"/>
    </row>
    <row r="54" spans="2:11" x14ac:dyDescent="0.25">
      <c r="B54" s="30">
        <v>51</v>
      </c>
      <c r="C54" s="10">
        <v>104</v>
      </c>
      <c r="D54" s="14" t="s">
        <v>23</v>
      </c>
      <c r="E54" s="51" t="s">
        <v>384</v>
      </c>
      <c r="F54" s="15" t="s">
        <v>160</v>
      </c>
      <c r="G54" s="62">
        <v>44440</v>
      </c>
      <c r="H54" s="62">
        <v>45901</v>
      </c>
      <c r="I54" s="9">
        <v>2026</v>
      </c>
      <c r="J54" s="9" t="s">
        <v>383</v>
      </c>
      <c r="K54" s="28"/>
    </row>
    <row r="55" spans="2:11" x14ac:dyDescent="0.25">
      <c r="B55" s="30">
        <v>52</v>
      </c>
      <c r="C55" s="10">
        <v>34</v>
      </c>
      <c r="D55" s="14" t="s">
        <v>23</v>
      </c>
      <c r="E55" s="51" t="s">
        <v>384</v>
      </c>
      <c r="F55" s="15" t="s">
        <v>161</v>
      </c>
      <c r="G55" s="62">
        <v>44440</v>
      </c>
      <c r="H55" s="62">
        <v>45901</v>
      </c>
      <c r="I55" s="9">
        <v>2026</v>
      </c>
      <c r="J55" s="9" t="s">
        <v>383</v>
      </c>
      <c r="K55" s="28"/>
    </row>
    <row r="56" spans="2:11" x14ac:dyDescent="0.25">
      <c r="B56" s="30">
        <v>53</v>
      </c>
      <c r="C56" s="10">
        <v>77</v>
      </c>
      <c r="D56" s="14" t="s">
        <v>23</v>
      </c>
      <c r="E56" s="51" t="s">
        <v>384</v>
      </c>
      <c r="F56" s="15" t="s">
        <v>162</v>
      </c>
      <c r="G56" s="62">
        <v>44440</v>
      </c>
      <c r="H56" s="62">
        <v>45901</v>
      </c>
      <c r="I56" s="9">
        <v>2026</v>
      </c>
      <c r="J56" s="9" t="s">
        <v>383</v>
      </c>
      <c r="K56" s="28"/>
    </row>
    <row r="57" spans="2:11" x14ac:dyDescent="0.25">
      <c r="B57" s="30">
        <v>54</v>
      </c>
      <c r="C57" s="10">
        <v>107</v>
      </c>
      <c r="D57" s="14" t="s">
        <v>23</v>
      </c>
      <c r="E57" s="51" t="s">
        <v>384</v>
      </c>
      <c r="F57" s="15" t="s">
        <v>163</v>
      </c>
      <c r="G57" s="62">
        <v>44440</v>
      </c>
      <c r="H57" s="62">
        <v>45901</v>
      </c>
      <c r="I57" s="9">
        <v>2026</v>
      </c>
      <c r="J57" s="9" t="s">
        <v>383</v>
      </c>
      <c r="K57" s="28"/>
    </row>
    <row r="58" spans="2:11" x14ac:dyDescent="0.25">
      <c r="B58" s="30">
        <v>55</v>
      </c>
      <c r="C58" s="10">
        <v>23</v>
      </c>
      <c r="D58" s="14" t="s">
        <v>23</v>
      </c>
      <c r="E58" s="51" t="s">
        <v>384</v>
      </c>
      <c r="F58" s="15" t="s">
        <v>164</v>
      </c>
      <c r="G58" s="62">
        <v>44440</v>
      </c>
      <c r="H58" s="62">
        <v>45901</v>
      </c>
      <c r="I58" s="9">
        <v>2026</v>
      </c>
      <c r="J58" s="9" t="s">
        <v>383</v>
      </c>
      <c r="K58" s="28"/>
    </row>
    <row r="59" spans="2:11" x14ac:dyDescent="0.25">
      <c r="B59" s="30">
        <v>56</v>
      </c>
      <c r="C59" s="10">
        <v>92</v>
      </c>
      <c r="D59" s="14" t="s">
        <v>23</v>
      </c>
      <c r="E59" s="51" t="s">
        <v>384</v>
      </c>
      <c r="F59" s="15" t="s">
        <v>165</v>
      </c>
      <c r="G59" s="62">
        <v>44440</v>
      </c>
      <c r="H59" s="62">
        <v>45901</v>
      </c>
      <c r="I59" s="9">
        <v>2026</v>
      </c>
      <c r="J59" s="9" t="s">
        <v>383</v>
      </c>
      <c r="K59" s="28"/>
    </row>
    <row r="60" spans="2:11" x14ac:dyDescent="0.25">
      <c r="B60" s="30">
        <v>57</v>
      </c>
      <c r="C60" s="10">
        <v>3</v>
      </c>
      <c r="D60" s="14" t="s">
        <v>23</v>
      </c>
      <c r="E60" s="51" t="s">
        <v>384</v>
      </c>
      <c r="F60" s="15" t="s">
        <v>166</v>
      </c>
      <c r="G60" s="62">
        <v>44440</v>
      </c>
      <c r="H60" s="62">
        <v>45901</v>
      </c>
      <c r="I60" s="9">
        <v>2026</v>
      </c>
      <c r="J60" s="9" t="s">
        <v>383</v>
      </c>
      <c r="K60" s="28"/>
    </row>
    <row r="61" spans="2:11" x14ac:dyDescent="0.25">
      <c r="B61" s="30">
        <v>58</v>
      </c>
      <c r="C61" s="10">
        <v>12</v>
      </c>
      <c r="D61" s="14" t="s">
        <v>23</v>
      </c>
      <c r="E61" s="51" t="s">
        <v>384</v>
      </c>
      <c r="F61" s="15" t="s">
        <v>167</v>
      </c>
      <c r="G61" s="62">
        <v>44440</v>
      </c>
      <c r="H61" s="62">
        <v>45901</v>
      </c>
      <c r="I61" s="9">
        <v>2026</v>
      </c>
      <c r="J61" s="9" t="s">
        <v>383</v>
      </c>
      <c r="K61" s="28"/>
    </row>
    <row r="62" spans="2:11" x14ac:dyDescent="0.25">
      <c r="B62" s="30">
        <v>59</v>
      </c>
      <c r="C62" s="10">
        <v>83</v>
      </c>
      <c r="D62" s="14" t="s">
        <v>23</v>
      </c>
      <c r="E62" s="51" t="s">
        <v>384</v>
      </c>
      <c r="F62" s="15" t="s">
        <v>168</v>
      </c>
      <c r="G62" s="62">
        <v>44440</v>
      </c>
      <c r="H62" s="62">
        <v>45901</v>
      </c>
      <c r="I62" s="9">
        <v>2026</v>
      </c>
      <c r="J62" s="9" t="s">
        <v>383</v>
      </c>
      <c r="K62" s="28"/>
    </row>
    <row r="63" spans="2:11" x14ac:dyDescent="0.25">
      <c r="B63" s="30">
        <v>60</v>
      </c>
      <c r="C63" s="10">
        <v>29</v>
      </c>
      <c r="D63" s="14" t="s">
        <v>23</v>
      </c>
      <c r="E63" s="51" t="s">
        <v>384</v>
      </c>
      <c r="F63" s="15" t="s">
        <v>169</v>
      </c>
      <c r="G63" s="62">
        <v>44440</v>
      </c>
      <c r="H63" s="62">
        <v>45901</v>
      </c>
      <c r="I63" s="9">
        <v>2026</v>
      </c>
      <c r="J63" s="9" t="s">
        <v>383</v>
      </c>
      <c r="K63" s="28"/>
    </row>
    <row r="64" spans="2:11" x14ac:dyDescent="0.25">
      <c r="B64" s="30">
        <v>61</v>
      </c>
      <c r="C64" s="10">
        <v>21</v>
      </c>
      <c r="D64" s="14" t="s">
        <v>23</v>
      </c>
      <c r="E64" s="51" t="s">
        <v>384</v>
      </c>
      <c r="F64" s="15" t="s">
        <v>170</v>
      </c>
      <c r="G64" s="62">
        <v>44440</v>
      </c>
      <c r="H64" s="62">
        <v>45901</v>
      </c>
      <c r="I64" s="9">
        <v>2026</v>
      </c>
      <c r="J64" s="9" t="s">
        <v>383</v>
      </c>
      <c r="K64" s="28"/>
    </row>
    <row r="65" spans="2:11" x14ac:dyDescent="0.25">
      <c r="B65" s="30">
        <v>62</v>
      </c>
      <c r="C65" s="10">
        <v>22</v>
      </c>
      <c r="D65" s="14" t="s">
        <v>23</v>
      </c>
      <c r="E65" s="51" t="s">
        <v>384</v>
      </c>
      <c r="F65" s="15" t="s">
        <v>171</v>
      </c>
      <c r="G65" s="62">
        <v>44440</v>
      </c>
      <c r="H65" s="62">
        <v>45901</v>
      </c>
      <c r="I65" s="9">
        <v>2026</v>
      </c>
      <c r="J65" s="9" t="s">
        <v>383</v>
      </c>
      <c r="K65" s="28"/>
    </row>
    <row r="66" spans="2:11" x14ac:dyDescent="0.25">
      <c r="B66" s="30">
        <v>63</v>
      </c>
      <c r="C66" s="10">
        <v>36</v>
      </c>
      <c r="D66" s="14" t="s">
        <v>23</v>
      </c>
      <c r="E66" s="51" t="s">
        <v>384</v>
      </c>
      <c r="F66" s="15" t="s">
        <v>172</v>
      </c>
      <c r="G66" s="62">
        <v>44440</v>
      </c>
      <c r="H66" s="62">
        <v>45901</v>
      </c>
      <c r="I66" s="9">
        <v>2026</v>
      </c>
      <c r="J66" s="9" t="s">
        <v>383</v>
      </c>
      <c r="K66" s="28"/>
    </row>
    <row r="67" spans="2:11" x14ac:dyDescent="0.25">
      <c r="B67" s="30">
        <v>64</v>
      </c>
      <c r="C67" s="10">
        <v>95</v>
      </c>
      <c r="D67" s="14" t="s">
        <v>23</v>
      </c>
      <c r="E67" s="51" t="s">
        <v>384</v>
      </c>
      <c r="F67" s="15" t="s">
        <v>173</v>
      </c>
      <c r="G67" s="62">
        <v>44440</v>
      </c>
      <c r="H67" s="62">
        <v>45901</v>
      </c>
      <c r="I67" s="9">
        <v>2026</v>
      </c>
      <c r="J67" s="9" t="s">
        <v>383</v>
      </c>
      <c r="K67" s="28"/>
    </row>
    <row r="68" spans="2:11" x14ac:dyDescent="0.25">
      <c r="B68" s="30">
        <v>65</v>
      </c>
      <c r="C68" s="10">
        <v>81</v>
      </c>
      <c r="D68" s="14" t="s">
        <v>23</v>
      </c>
      <c r="E68" s="51" t="s">
        <v>384</v>
      </c>
      <c r="F68" s="15" t="s">
        <v>174</v>
      </c>
      <c r="G68" s="62">
        <v>44440</v>
      </c>
      <c r="H68" s="62">
        <v>45901</v>
      </c>
      <c r="I68" s="9">
        <v>2026</v>
      </c>
      <c r="J68" s="9" t="s">
        <v>383</v>
      </c>
      <c r="K68" s="28"/>
    </row>
    <row r="69" spans="2:11" x14ac:dyDescent="0.25">
      <c r="B69" s="30">
        <v>66</v>
      </c>
      <c r="C69" s="10">
        <v>76</v>
      </c>
      <c r="D69" s="14" t="s">
        <v>23</v>
      </c>
      <c r="E69" s="51" t="s">
        <v>384</v>
      </c>
      <c r="F69" s="15" t="s">
        <v>175</v>
      </c>
      <c r="G69" s="62">
        <v>44440</v>
      </c>
      <c r="H69" s="62">
        <v>45901</v>
      </c>
      <c r="I69" s="9">
        <v>2026</v>
      </c>
      <c r="J69" s="9" t="s">
        <v>383</v>
      </c>
      <c r="K69" s="28"/>
    </row>
    <row r="70" spans="2:11" x14ac:dyDescent="0.25">
      <c r="B70" s="30">
        <v>67</v>
      </c>
      <c r="C70" s="10">
        <v>94</v>
      </c>
      <c r="D70" s="14" t="s">
        <v>23</v>
      </c>
      <c r="E70" s="51" t="s">
        <v>384</v>
      </c>
      <c r="F70" s="15" t="s">
        <v>176</v>
      </c>
      <c r="G70" s="62">
        <v>44440</v>
      </c>
      <c r="H70" s="62">
        <v>45901</v>
      </c>
      <c r="I70" s="9">
        <v>2026</v>
      </c>
      <c r="J70" s="9" t="s">
        <v>383</v>
      </c>
      <c r="K70" s="28"/>
    </row>
    <row r="71" spans="2:11" x14ac:dyDescent="0.25">
      <c r="B71" s="30">
        <v>68</v>
      </c>
      <c r="C71" s="10">
        <v>82</v>
      </c>
      <c r="D71" s="14" t="s">
        <v>23</v>
      </c>
      <c r="E71" s="51" t="s">
        <v>384</v>
      </c>
      <c r="F71" s="15" t="s">
        <v>177</v>
      </c>
      <c r="G71" s="62">
        <v>44440</v>
      </c>
      <c r="H71" s="62">
        <v>45901</v>
      </c>
      <c r="I71" s="9">
        <v>2026</v>
      </c>
      <c r="J71" s="9" t="s">
        <v>383</v>
      </c>
      <c r="K71" s="28"/>
    </row>
    <row r="72" spans="2:11" x14ac:dyDescent="0.25">
      <c r="B72" s="30">
        <v>69</v>
      </c>
      <c r="C72" s="10">
        <v>105</v>
      </c>
      <c r="D72" s="14" t="s">
        <v>23</v>
      </c>
      <c r="E72" s="51" t="s">
        <v>384</v>
      </c>
      <c r="F72" s="15" t="s">
        <v>178</v>
      </c>
      <c r="G72" s="62">
        <v>44440</v>
      </c>
      <c r="H72" s="62">
        <v>45901</v>
      </c>
      <c r="I72" s="9">
        <v>2026</v>
      </c>
      <c r="J72" s="9" t="s">
        <v>383</v>
      </c>
      <c r="K72" s="28"/>
    </row>
    <row r="73" spans="2:11" x14ac:dyDescent="0.25">
      <c r="B73" s="30">
        <v>70</v>
      </c>
      <c r="C73" s="10">
        <v>57</v>
      </c>
      <c r="D73" s="14" t="s">
        <v>23</v>
      </c>
      <c r="E73" s="51" t="s">
        <v>384</v>
      </c>
      <c r="F73" s="15" t="s">
        <v>179</v>
      </c>
      <c r="G73" s="62">
        <v>44440</v>
      </c>
      <c r="H73" s="62">
        <v>45901</v>
      </c>
      <c r="I73" s="9">
        <v>2026</v>
      </c>
      <c r="J73" s="9" t="s">
        <v>383</v>
      </c>
      <c r="K73" s="28"/>
    </row>
    <row r="74" spans="2:11" x14ac:dyDescent="0.25">
      <c r="B74" s="30">
        <v>71</v>
      </c>
      <c r="C74" s="10">
        <v>33</v>
      </c>
      <c r="D74" s="14" t="s">
        <v>23</v>
      </c>
      <c r="E74" s="51" t="s">
        <v>384</v>
      </c>
      <c r="F74" s="15" t="s">
        <v>180</v>
      </c>
      <c r="G74" s="62">
        <v>44440</v>
      </c>
      <c r="H74" s="62">
        <v>45901</v>
      </c>
      <c r="I74" s="9">
        <v>2026</v>
      </c>
      <c r="J74" s="9" t="s">
        <v>383</v>
      </c>
      <c r="K74" s="28"/>
    </row>
    <row r="75" spans="2:11" x14ac:dyDescent="0.25">
      <c r="B75" s="30">
        <v>72</v>
      </c>
      <c r="C75" s="10">
        <v>31</v>
      </c>
      <c r="D75" s="14" t="s">
        <v>23</v>
      </c>
      <c r="E75" s="51" t="s">
        <v>384</v>
      </c>
      <c r="F75" s="15" t="s">
        <v>181</v>
      </c>
      <c r="G75" s="62">
        <v>44440</v>
      </c>
      <c r="H75" s="62">
        <v>45901</v>
      </c>
      <c r="I75" s="9">
        <v>2026</v>
      </c>
      <c r="J75" s="9" t="s">
        <v>383</v>
      </c>
      <c r="K75" s="28"/>
    </row>
    <row r="76" spans="2:11" x14ac:dyDescent="0.25">
      <c r="B76" s="30">
        <v>73</v>
      </c>
      <c r="C76" s="10">
        <v>11</v>
      </c>
      <c r="D76" s="14" t="s">
        <v>23</v>
      </c>
      <c r="E76" s="51" t="s">
        <v>384</v>
      </c>
      <c r="F76" s="15" t="s">
        <v>182</v>
      </c>
      <c r="G76" s="62">
        <v>44440</v>
      </c>
      <c r="H76" s="62">
        <v>45901</v>
      </c>
      <c r="I76" s="9">
        <v>2026</v>
      </c>
      <c r="J76" s="9" t="s">
        <v>383</v>
      </c>
      <c r="K76" s="28"/>
    </row>
    <row r="77" spans="2:11" x14ac:dyDescent="0.25">
      <c r="B77" s="30">
        <v>74</v>
      </c>
      <c r="C77" s="10">
        <v>84</v>
      </c>
      <c r="D77" s="14" t="s">
        <v>23</v>
      </c>
      <c r="E77" s="51" t="s">
        <v>384</v>
      </c>
      <c r="F77" s="15" t="s">
        <v>183</v>
      </c>
      <c r="G77" s="62">
        <v>44440</v>
      </c>
      <c r="H77" s="62">
        <v>45901</v>
      </c>
      <c r="I77" s="9">
        <v>2026</v>
      </c>
      <c r="J77" s="9" t="s">
        <v>383</v>
      </c>
      <c r="K77" s="28"/>
    </row>
    <row r="78" spans="2:11" x14ac:dyDescent="0.25">
      <c r="B78" s="30">
        <v>75</v>
      </c>
      <c r="C78" s="10">
        <v>97</v>
      </c>
      <c r="D78" s="14" t="s">
        <v>23</v>
      </c>
      <c r="E78" s="51" t="s">
        <v>384</v>
      </c>
      <c r="F78" s="15" t="s">
        <v>184</v>
      </c>
      <c r="G78" s="62">
        <v>44440</v>
      </c>
      <c r="H78" s="62">
        <v>45901</v>
      </c>
      <c r="I78" s="9">
        <v>2026</v>
      </c>
      <c r="J78" s="9" t="s">
        <v>383</v>
      </c>
      <c r="K78" s="28"/>
    </row>
    <row r="79" spans="2:11" x14ac:dyDescent="0.25">
      <c r="B79" s="30">
        <v>76</v>
      </c>
      <c r="C79" s="10">
        <v>99</v>
      </c>
      <c r="D79" s="14" t="s">
        <v>23</v>
      </c>
      <c r="E79" s="51" t="s">
        <v>384</v>
      </c>
      <c r="F79" s="15" t="s">
        <v>185</v>
      </c>
      <c r="G79" s="62">
        <v>44440</v>
      </c>
      <c r="H79" s="62">
        <v>45901</v>
      </c>
      <c r="I79" s="9">
        <v>2026</v>
      </c>
      <c r="J79" s="9" t="s">
        <v>383</v>
      </c>
      <c r="K79" s="28"/>
    </row>
    <row r="80" spans="2:11" x14ac:dyDescent="0.25">
      <c r="B80" s="30">
        <v>77</v>
      </c>
      <c r="C80" s="10">
        <v>24</v>
      </c>
      <c r="D80" s="14" t="s">
        <v>23</v>
      </c>
      <c r="E80" s="51" t="s">
        <v>384</v>
      </c>
      <c r="F80" s="15" t="s">
        <v>186</v>
      </c>
      <c r="G80" s="62">
        <v>44440</v>
      </c>
      <c r="H80" s="62">
        <v>45901</v>
      </c>
      <c r="I80" s="9">
        <v>2026</v>
      </c>
      <c r="J80" s="9" t="s">
        <v>383</v>
      </c>
      <c r="K80" s="28"/>
    </row>
    <row r="81" spans="2:11" x14ac:dyDescent="0.25">
      <c r="B81" s="30">
        <v>78</v>
      </c>
      <c r="C81" s="10">
        <v>35</v>
      </c>
      <c r="D81" s="14" t="s">
        <v>23</v>
      </c>
      <c r="E81" s="51" t="s">
        <v>384</v>
      </c>
      <c r="F81" s="15" t="s">
        <v>187</v>
      </c>
      <c r="G81" s="62">
        <v>44440</v>
      </c>
      <c r="H81" s="62">
        <v>45901</v>
      </c>
      <c r="I81" s="9">
        <v>2026</v>
      </c>
      <c r="J81" s="9" t="s">
        <v>383</v>
      </c>
      <c r="K81" s="28"/>
    </row>
    <row r="82" spans="2:11" x14ac:dyDescent="0.25">
      <c r="B82" s="30">
        <v>79</v>
      </c>
      <c r="C82" s="10">
        <v>15</v>
      </c>
      <c r="D82" s="14" t="s">
        <v>23</v>
      </c>
      <c r="E82" s="51" t="s">
        <v>384</v>
      </c>
      <c r="F82" s="15" t="s">
        <v>188</v>
      </c>
      <c r="G82" s="62">
        <v>44440</v>
      </c>
      <c r="H82" s="62">
        <v>45901</v>
      </c>
      <c r="I82" s="9">
        <v>2026</v>
      </c>
      <c r="J82" s="9" t="s">
        <v>383</v>
      </c>
      <c r="K82" s="28"/>
    </row>
    <row r="83" spans="2:11" x14ac:dyDescent="0.25">
      <c r="B83" s="30">
        <v>80</v>
      </c>
      <c r="C83" s="10">
        <v>67</v>
      </c>
      <c r="D83" s="14" t="s">
        <v>23</v>
      </c>
      <c r="E83" s="51" t="s">
        <v>384</v>
      </c>
      <c r="F83" s="15" t="s">
        <v>189</v>
      </c>
      <c r="G83" s="62">
        <v>44440</v>
      </c>
      <c r="H83" s="62">
        <v>45901</v>
      </c>
      <c r="I83" s="9">
        <v>2026</v>
      </c>
      <c r="J83" s="9" t="s">
        <v>383</v>
      </c>
      <c r="K83" s="28"/>
    </row>
    <row r="84" spans="2:11" x14ac:dyDescent="0.25">
      <c r="B84" s="30">
        <v>81</v>
      </c>
      <c r="C84" s="10">
        <v>42</v>
      </c>
      <c r="D84" s="14" t="s">
        <v>23</v>
      </c>
      <c r="E84" s="51" t="s">
        <v>384</v>
      </c>
      <c r="F84" s="15" t="s">
        <v>190</v>
      </c>
      <c r="G84" s="62">
        <v>44440</v>
      </c>
      <c r="H84" s="62">
        <v>45901</v>
      </c>
      <c r="I84" s="9">
        <v>2026</v>
      </c>
      <c r="J84" s="9" t="s">
        <v>383</v>
      </c>
      <c r="K84" s="28"/>
    </row>
    <row r="85" spans="2:11" x14ac:dyDescent="0.25">
      <c r="B85" s="30">
        <v>82</v>
      </c>
      <c r="C85" s="10">
        <v>19</v>
      </c>
      <c r="D85" s="14" t="s">
        <v>23</v>
      </c>
      <c r="E85" s="51" t="s">
        <v>384</v>
      </c>
      <c r="F85" s="15" t="s">
        <v>191</v>
      </c>
      <c r="G85" s="62">
        <v>44440</v>
      </c>
      <c r="H85" s="62">
        <v>45901</v>
      </c>
      <c r="I85" s="9">
        <v>2026</v>
      </c>
      <c r="J85" s="9" t="s">
        <v>383</v>
      </c>
      <c r="K85" s="28"/>
    </row>
    <row r="86" spans="2:11" x14ac:dyDescent="0.25">
      <c r="B86" s="30">
        <v>83</v>
      </c>
      <c r="C86" s="10">
        <v>2</v>
      </c>
      <c r="D86" s="14" t="s">
        <v>23</v>
      </c>
      <c r="E86" s="51" t="s">
        <v>384</v>
      </c>
      <c r="F86" s="15" t="s">
        <v>192</v>
      </c>
      <c r="G86" s="62">
        <v>44440</v>
      </c>
      <c r="H86" s="62">
        <v>45901</v>
      </c>
      <c r="I86" s="9">
        <v>2026</v>
      </c>
      <c r="J86" s="9" t="s">
        <v>383</v>
      </c>
      <c r="K86" s="28"/>
    </row>
    <row r="87" spans="2:11" x14ac:dyDescent="0.25">
      <c r="B87" s="30">
        <v>84</v>
      </c>
      <c r="C87" s="10">
        <v>1</v>
      </c>
      <c r="D87" s="14" t="s">
        <v>23</v>
      </c>
      <c r="E87" s="51" t="s">
        <v>384</v>
      </c>
      <c r="F87" s="15" t="s">
        <v>193</v>
      </c>
      <c r="G87" s="62">
        <v>44440</v>
      </c>
      <c r="H87" s="62">
        <v>45901</v>
      </c>
      <c r="I87" s="9">
        <v>2026</v>
      </c>
      <c r="J87" s="9" t="s">
        <v>383</v>
      </c>
      <c r="K87" s="28"/>
    </row>
    <row r="88" spans="2:11" x14ac:dyDescent="0.25">
      <c r="B88" s="30">
        <v>85</v>
      </c>
      <c r="C88" s="10">
        <v>17</v>
      </c>
      <c r="D88" s="14" t="s">
        <v>23</v>
      </c>
      <c r="E88" s="51" t="s">
        <v>384</v>
      </c>
      <c r="F88" s="15" t="s">
        <v>194</v>
      </c>
      <c r="G88" s="62">
        <v>44440</v>
      </c>
      <c r="H88" s="62">
        <v>45901</v>
      </c>
      <c r="I88" s="9">
        <v>2026</v>
      </c>
      <c r="J88" s="9" t="s">
        <v>383</v>
      </c>
      <c r="K88" s="28"/>
    </row>
    <row r="89" spans="2:11" x14ac:dyDescent="0.25">
      <c r="B89" s="30">
        <v>86</v>
      </c>
      <c r="C89" s="10">
        <v>25</v>
      </c>
      <c r="D89" s="14" t="s">
        <v>23</v>
      </c>
      <c r="E89" s="51" t="s">
        <v>384</v>
      </c>
      <c r="F89" s="15" t="s">
        <v>195</v>
      </c>
      <c r="G89" s="62">
        <v>44440</v>
      </c>
      <c r="H89" s="62">
        <v>45901</v>
      </c>
      <c r="I89" s="9">
        <v>2026</v>
      </c>
      <c r="J89" s="9" t="s">
        <v>383</v>
      </c>
      <c r="K89" s="28"/>
    </row>
    <row r="90" spans="2:11" x14ac:dyDescent="0.25">
      <c r="B90" s="30">
        <v>87</v>
      </c>
      <c r="C90" s="10">
        <v>87</v>
      </c>
      <c r="D90" s="14" t="s">
        <v>23</v>
      </c>
      <c r="E90" s="51" t="s">
        <v>384</v>
      </c>
      <c r="F90" s="15" t="s">
        <v>196</v>
      </c>
      <c r="G90" s="62">
        <v>44440</v>
      </c>
      <c r="H90" s="62">
        <v>45901</v>
      </c>
      <c r="I90" s="9">
        <v>2026</v>
      </c>
      <c r="J90" s="9" t="s">
        <v>383</v>
      </c>
      <c r="K90" s="28"/>
    </row>
    <row r="91" spans="2:11" x14ac:dyDescent="0.25">
      <c r="B91" s="30">
        <v>88</v>
      </c>
      <c r="C91" s="10">
        <v>27</v>
      </c>
      <c r="D91" s="14" t="s">
        <v>23</v>
      </c>
      <c r="E91" s="51" t="s">
        <v>384</v>
      </c>
      <c r="F91" s="15" t="s">
        <v>197</v>
      </c>
      <c r="G91" s="62">
        <v>44440</v>
      </c>
      <c r="H91" s="62">
        <v>45901</v>
      </c>
      <c r="I91" s="9">
        <v>2026</v>
      </c>
      <c r="J91" s="9" t="s">
        <v>383</v>
      </c>
      <c r="K91" s="28"/>
    </row>
    <row r="92" spans="2:11" x14ac:dyDescent="0.25">
      <c r="B92" s="30">
        <v>89</v>
      </c>
      <c r="C92" s="10">
        <v>49</v>
      </c>
      <c r="D92" s="14" t="s">
        <v>23</v>
      </c>
      <c r="E92" s="51" t="s">
        <v>384</v>
      </c>
      <c r="F92" s="15" t="s">
        <v>198</v>
      </c>
      <c r="G92" s="62">
        <v>44440</v>
      </c>
      <c r="H92" s="62">
        <v>45901</v>
      </c>
      <c r="I92" s="9">
        <v>2026</v>
      </c>
      <c r="J92" s="9" t="s">
        <v>383</v>
      </c>
      <c r="K92" s="28"/>
    </row>
    <row r="93" spans="2:11" x14ac:dyDescent="0.25">
      <c r="B93" s="30">
        <v>90</v>
      </c>
      <c r="C93" s="10">
        <v>8</v>
      </c>
      <c r="D93" s="14" t="s">
        <v>23</v>
      </c>
      <c r="E93" s="51" t="s">
        <v>384</v>
      </c>
      <c r="F93" s="15" t="s">
        <v>199</v>
      </c>
      <c r="G93" s="62">
        <v>44440</v>
      </c>
      <c r="H93" s="62">
        <v>45901</v>
      </c>
      <c r="I93" s="9">
        <v>2026</v>
      </c>
      <c r="J93" s="9" t="s">
        <v>383</v>
      </c>
      <c r="K93" s="28"/>
    </row>
    <row r="94" spans="2:11" x14ac:dyDescent="0.25">
      <c r="B94" s="30">
        <v>91</v>
      </c>
      <c r="C94" s="10">
        <v>53</v>
      </c>
      <c r="D94" s="14" t="s">
        <v>23</v>
      </c>
      <c r="E94" s="51" t="s">
        <v>384</v>
      </c>
      <c r="F94" s="15" t="s">
        <v>200</v>
      </c>
      <c r="G94" s="62">
        <v>44440</v>
      </c>
      <c r="H94" s="62">
        <v>45901</v>
      </c>
      <c r="I94" s="9">
        <v>2026</v>
      </c>
      <c r="J94" s="9" t="s">
        <v>383</v>
      </c>
      <c r="K94" s="28"/>
    </row>
    <row r="95" spans="2:11" x14ac:dyDescent="0.25">
      <c r="B95" s="30">
        <v>92</v>
      </c>
      <c r="C95" s="10">
        <v>4</v>
      </c>
      <c r="D95" s="14" t="s">
        <v>23</v>
      </c>
      <c r="E95" s="51" t="s">
        <v>384</v>
      </c>
      <c r="F95" s="15" t="s">
        <v>201</v>
      </c>
      <c r="G95" s="62">
        <v>44440</v>
      </c>
      <c r="H95" s="62">
        <v>45901</v>
      </c>
      <c r="I95" s="9">
        <v>2026</v>
      </c>
      <c r="J95" s="9" t="s">
        <v>383</v>
      </c>
      <c r="K95" s="28"/>
    </row>
    <row r="96" spans="2:11" x14ac:dyDescent="0.25">
      <c r="B96" s="30">
        <v>93</v>
      </c>
      <c r="C96" s="10">
        <v>46</v>
      </c>
      <c r="D96" s="14" t="s">
        <v>23</v>
      </c>
      <c r="E96" s="51" t="s">
        <v>384</v>
      </c>
      <c r="F96" s="15" t="s">
        <v>202</v>
      </c>
      <c r="G96" s="62">
        <v>44440</v>
      </c>
      <c r="H96" s="62">
        <v>45901</v>
      </c>
      <c r="I96" s="9">
        <v>2026</v>
      </c>
      <c r="J96" s="9" t="s">
        <v>383</v>
      </c>
      <c r="K96" s="28"/>
    </row>
    <row r="97" spans="2:11" x14ac:dyDescent="0.25">
      <c r="B97" s="30">
        <v>94</v>
      </c>
      <c r="C97" s="10">
        <v>79</v>
      </c>
      <c r="D97" s="14" t="s">
        <v>23</v>
      </c>
      <c r="E97" s="51" t="s">
        <v>384</v>
      </c>
      <c r="F97" s="15" t="s">
        <v>203</v>
      </c>
      <c r="G97" s="62">
        <v>44440</v>
      </c>
      <c r="H97" s="62">
        <v>45901</v>
      </c>
      <c r="I97" s="9">
        <v>2026</v>
      </c>
      <c r="J97" s="9" t="s">
        <v>383</v>
      </c>
      <c r="K97" s="28"/>
    </row>
    <row r="98" spans="2:11" x14ac:dyDescent="0.25">
      <c r="B98" s="30">
        <v>95</v>
      </c>
      <c r="C98" s="10">
        <v>26</v>
      </c>
      <c r="D98" s="14" t="s">
        <v>23</v>
      </c>
      <c r="E98" s="51" t="s">
        <v>384</v>
      </c>
      <c r="F98" s="15" t="s">
        <v>204</v>
      </c>
      <c r="G98" s="62">
        <v>44440</v>
      </c>
      <c r="H98" s="62">
        <v>45901</v>
      </c>
      <c r="I98" s="9">
        <v>2026</v>
      </c>
      <c r="J98" s="9" t="s">
        <v>383</v>
      </c>
      <c r="K98" s="28"/>
    </row>
    <row r="99" spans="2:11" x14ac:dyDescent="0.25">
      <c r="B99" s="30">
        <v>96</v>
      </c>
      <c r="C99" s="10">
        <v>6</v>
      </c>
      <c r="D99" s="14" t="s">
        <v>23</v>
      </c>
      <c r="E99" s="51" t="s">
        <v>384</v>
      </c>
      <c r="F99" s="15" t="s">
        <v>205</v>
      </c>
      <c r="G99" s="62">
        <v>44440</v>
      </c>
      <c r="H99" s="62">
        <v>45901</v>
      </c>
      <c r="I99" s="9">
        <v>2026</v>
      </c>
      <c r="J99" s="9" t="s">
        <v>383</v>
      </c>
      <c r="K99" s="28"/>
    </row>
    <row r="100" spans="2:11" x14ac:dyDescent="0.25">
      <c r="B100" s="30">
        <v>97</v>
      </c>
      <c r="C100" s="10">
        <v>86</v>
      </c>
      <c r="D100" s="14" t="s">
        <v>23</v>
      </c>
      <c r="E100" s="51" t="s">
        <v>384</v>
      </c>
      <c r="F100" s="15" t="s">
        <v>206</v>
      </c>
      <c r="G100" s="62">
        <v>44440</v>
      </c>
      <c r="H100" s="62">
        <v>45901</v>
      </c>
      <c r="I100" s="9">
        <v>2026</v>
      </c>
      <c r="J100" s="9" t="s">
        <v>383</v>
      </c>
      <c r="K100" s="28"/>
    </row>
    <row r="101" spans="2:11" x14ac:dyDescent="0.25">
      <c r="B101" s="30">
        <v>98</v>
      </c>
      <c r="C101" s="10">
        <v>72</v>
      </c>
      <c r="D101" s="14" t="s">
        <v>23</v>
      </c>
      <c r="E101" s="51" t="s">
        <v>384</v>
      </c>
      <c r="F101" s="15" t="s">
        <v>207</v>
      </c>
      <c r="G101" s="62">
        <v>44440</v>
      </c>
      <c r="H101" s="62">
        <v>45901</v>
      </c>
      <c r="I101" s="9">
        <v>2026</v>
      </c>
      <c r="J101" s="9" t="s">
        <v>383</v>
      </c>
      <c r="K101" s="28"/>
    </row>
    <row r="102" spans="2:11" x14ac:dyDescent="0.25">
      <c r="B102" s="30">
        <v>99</v>
      </c>
      <c r="C102" s="10">
        <v>45</v>
      </c>
      <c r="D102" s="14" t="s">
        <v>23</v>
      </c>
      <c r="E102" s="51" t="s">
        <v>384</v>
      </c>
      <c r="F102" s="15" t="s">
        <v>208</v>
      </c>
      <c r="G102" s="62">
        <v>44440</v>
      </c>
      <c r="H102" s="62">
        <v>45901</v>
      </c>
      <c r="I102" s="9">
        <v>2026</v>
      </c>
      <c r="J102" s="9" t="s">
        <v>383</v>
      </c>
      <c r="K102" s="28"/>
    </row>
    <row r="103" spans="2:11" x14ac:dyDescent="0.25">
      <c r="B103" s="30">
        <v>100</v>
      </c>
      <c r="C103" s="10">
        <v>55</v>
      </c>
      <c r="D103" s="14" t="s">
        <v>23</v>
      </c>
      <c r="E103" s="51" t="s">
        <v>384</v>
      </c>
      <c r="F103" s="15" t="s">
        <v>209</v>
      </c>
      <c r="G103" s="62">
        <v>44440</v>
      </c>
      <c r="H103" s="62">
        <v>45901</v>
      </c>
      <c r="I103" s="9">
        <v>2026</v>
      </c>
      <c r="J103" s="9" t="s">
        <v>383</v>
      </c>
      <c r="K103" s="28"/>
    </row>
    <row r="104" spans="2:11" x14ac:dyDescent="0.25">
      <c r="B104" s="30">
        <v>101</v>
      </c>
      <c r="C104" s="10">
        <v>13</v>
      </c>
      <c r="D104" s="14" t="s">
        <v>23</v>
      </c>
      <c r="E104" s="51" t="s">
        <v>384</v>
      </c>
      <c r="F104" s="15" t="s">
        <v>210</v>
      </c>
      <c r="G104" s="62">
        <v>44440</v>
      </c>
      <c r="H104" s="62">
        <v>45901</v>
      </c>
      <c r="I104" s="9">
        <v>2026</v>
      </c>
      <c r="J104" s="9" t="s">
        <v>383</v>
      </c>
      <c r="K104" s="28"/>
    </row>
    <row r="105" spans="2:11" x14ac:dyDescent="0.25">
      <c r="B105" s="30">
        <v>102</v>
      </c>
      <c r="C105" s="10">
        <v>101</v>
      </c>
      <c r="D105" s="14" t="s">
        <v>23</v>
      </c>
      <c r="E105" s="51" t="s">
        <v>384</v>
      </c>
      <c r="F105" s="15" t="s">
        <v>211</v>
      </c>
      <c r="G105" s="62">
        <v>44440</v>
      </c>
      <c r="H105" s="62">
        <v>45901</v>
      </c>
      <c r="I105" s="9">
        <v>2026</v>
      </c>
      <c r="J105" s="9" t="s">
        <v>383</v>
      </c>
      <c r="K105" s="28"/>
    </row>
    <row r="106" spans="2:11" x14ac:dyDescent="0.25">
      <c r="B106" s="30">
        <v>103</v>
      </c>
      <c r="C106" s="10">
        <v>135</v>
      </c>
      <c r="D106" s="14" t="s">
        <v>212</v>
      </c>
      <c r="E106" s="51" t="s">
        <v>6</v>
      </c>
      <c r="F106" s="83" t="s">
        <v>213</v>
      </c>
      <c r="G106" s="62">
        <v>44805</v>
      </c>
      <c r="H106" s="62">
        <v>46266</v>
      </c>
      <c r="I106" s="9">
        <v>2028</v>
      </c>
      <c r="J106" s="9"/>
      <c r="K106" s="28"/>
    </row>
    <row r="107" spans="2:11" x14ac:dyDescent="0.25">
      <c r="B107" s="30">
        <v>104</v>
      </c>
      <c r="C107" s="10">
        <v>136</v>
      </c>
      <c r="D107" s="14" t="s">
        <v>212</v>
      </c>
      <c r="E107" s="51" t="s">
        <v>6</v>
      </c>
      <c r="F107" s="83" t="s">
        <v>214</v>
      </c>
      <c r="G107" s="62">
        <v>44835</v>
      </c>
      <c r="H107" s="62">
        <v>46296</v>
      </c>
      <c r="I107" s="9">
        <v>2028</v>
      </c>
      <c r="J107" s="9"/>
      <c r="K107" s="28"/>
    </row>
    <row r="108" spans="2:11" x14ac:dyDescent="0.25">
      <c r="B108" s="30">
        <v>105</v>
      </c>
      <c r="C108" s="10">
        <v>137</v>
      </c>
      <c r="D108" s="14" t="s">
        <v>212</v>
      </c>
      <c r="E108" s="51" t="s">
        <v>6</v>
      </c>
      <c r="F108" s="83" t="s">
        <v>215</v>
      </c>
      <c r="G108" s="62">
        <v>44866</v>
      </c>
      <c r="H108" s="62">
        <v>46327</v>
      </c>
      <c r="I108" s="9">
        <v>2028</v>
      </c>
      <c r="J108" s="9"/>
      <c r="K108" s="28"/>
    </row>
    <row r="109" spans="2:11" x14ac:dyDescent="0.25">
      <c r="B109" s="30">
        <v>106</v>
      </c>
      <c r="C109" s="10">
        <v>128</v>
      </c>
      <c r="D109" s="14" t="s">
        <v>129</v>
      </c>
      <c r="E109" s="51" t="s">
        <v>6</v>
      </c>
      <c r="F109" s="15" t="s">
        <v>286</v>
      </c>
      <c r="G109" s="62">
        <v>45170</v>
      </c>
      <c r="H109" s="62">
        <v>46631</v>
      </c>
      <c r="I109" s="62">
        <v>47362</v>
      </c>
      <c r="J109" s="9"/>
      <c r="K109" s="28"/>
    </row>
    <row r="110" spans="2:11" x14ac:dyDescent="0.25">
      <c r="B110" s="30">
        <v>107</v>
      </c>
      <c r="C110" s="21" t="s">
        <v>333</v>
      </c>
      <c r="D110" s="14" t="s">
        <v>129</v>
      </c>
      <c r="E110" s="51" t="s">
        <v>318</v>
      </c>
      <c r="F110" s="21" t="s">
        <v>319</v>
      </c>
      <c r="G110" s="62">
        <v>45474</v>
      </c>
      <c r="H110" s="62">
        <v>46935</v>
      </c>
      <c r="I110" s="62">
        <v>11140</v>
      </c>
      <c r="J110" s="9"/>
      <c r="K110" s="28"/>
    </row>
    <row r="111" spans="2:11" x14ac:dyDescent="0.25">
      <c r="B111" s="30">
        <v>108</v>
      </c>
      <c r="C111" s="21" t="s">
        <v>334</v>
      </c>
      <c r="D111" s="14" t="s">
        <v>129</v>
      </c>
      <c r="E111" s="51" t="s">
        <v>318</v>
      </c>
      <c r="F111" s="21" t="s">
        <v>320</v>
      </c>
      <c r="G111" s="62">
        <v>45474</v>
      </c>
      <c r="H111" s="62">
        <v>46935</v>
      </c>
      <c r="I111" s="62">
        <v>11140</v>
      </c>
      <c r="J111" s="9"/>
      <c r="K111" s="28"/>
    </row>
    <row r="112" spans="2:11" x14ac:dyDescent="0.25">
      <c r="B112" s="30">
        <v>109</v>
      </c>
      <c r="C112" s="21" t="s">
        <v>335</v>
      </c>
      <c r="D112" s="14" t="s">
        <v>129</v>
      </c>
      <c r="E112" s="51" t="s">
        <v>318</v>
      </c>
      <c r="F112" s="21" t="s">
        <v>321</v>
      </c>
      <c r="G112" s="62">
        <v>45474</v>
      </c>
      <c r="H112" s="62">
        <v>46935</v>
      </c>
      <c r="I112" s="62">
        <v>11140</v>
      </c>
      <c r="J112" s="9"/>
      <c r="K112" s="28"/>
    </row>
    <row r="113" spans="2:11" x14ac:dyDescent="0.25">
      <c r="B113" s="30">
        <v>110</v>
      </c>
      <c r="C113" s="21" t="s">
        <v>336</v>
      </c>
      <c r="D113" s="14" t="s">
        <v>129</v>
      </c>
      <c r="E113" s="51" t="s">
        <v>318</v>
      </c>
      <c r="F113" s="21" t="s">
        <v>322</v>
      </c>
      <c r="G113" s="62">
        <v>45474</v>
      </c>
      <c r="H113" s="62">
        <v>46935</v>
      </c>
      <c r="I113" s="62">
        <v>11140</v>
      </c>
      <c r="J113" s="9"/>
      <c r="K113" s="28"/>
    </row>
    <row r="114" spans="2:11" x14ac:dyDescent="0.25">
      <c r="B114" s="30">
        <v>111</v>
      </c>
      <c r="C114" s="21" t="s">
        <v>337</v>
      </c>
      <c r="D114" s="14" t="s">
        <v>129</v>
      </c>
      <c r="E114" s="51" t="s">
        <v>318</v>
      </c>
      <c r="F114" s="21" t="s">
        <v>323</v>
      </c>
      <c r="G114" s="62">
        <v>45474</v>
      </c>
      <c r="H114" s="62">
        <v>46935</v>
      </c>
      <c r="I114" s="62">
        <v>11140</v>
      </c>
      <c r="J114" s="9"/>
      <c r="K114" s="28"/>
    </row>
    <row r="115" spans="2:11" x14ac:dyDescent="0.25">
      <c r="B115" s="30">
        <v>112</v>
      </c>
      <c r="C115" s="21" t="s">
        <v>338</v>
      </c>
      <c r="D115" s="14" t="s">
        <v>129</v>
      </c>
      <c r="E115" s="51" t="s">
        <v>318</v>
      </c>
      <c r="F115" s="21" t="s">
        <v>324</v>
      </c>
      <c r="G115" s="62">
        <v>45474</v>
      </c>
      <c r="H115" s="62">
        <v>46935</v>
      </c>
      <c r="I115" s="62">
        <v>11140</v>
      </c>
      <c r="J115" s="9"/>
      <c r="K115" s="28"/>
    </row>
    <row r="116" spans="2:11" x14ac:dyDescent="0.25">
      <c r="B116" s="30">
        <v>113</v>
      </c>
      <c r="C116" s="21" t="s">
        <v>339</v>
      </c>
      <c r="D116" s="14" t="s">
        <v>129</v>
      </c>
      <c r="E116" s="51" t="s">
        <v>318</v>
      </c>
      <c r="F116" s="21" t="s">
        <v>325</v>
      </c>
      <c r="G116" s="62">
        <v>45474</v>
      </c>
      <c r="H116" s="62">
        <v>46935</v>
      </c>
      <c r="I116" s="62">
        <v>11140</v>
      </c>
      <c r="J116" s="9"/>
      <c r="K116" s="28"/>
    </row>
    <row r="117" spans="2:11" x14ac:dyDescent="0.25">
      <c r="B117" s="30">
        <v>114</v>
      </c>
      <c r="C117" s="21" t="s">
        <v>340</v>
      </c>
      <c r="D117" s="14" t="s">
        <v>129</v>
      </c>
      <c r="E117" s="51" t="s">
        <v>318</v>
      </c>
      <c r="F117" s="21" t="s">
        <v>326</v>
      </c>
      <c r="G117" s="62">
        <v>45474</v>
      </c>
      <c r="H117" s="62">
        <v>46935</v>
      </c>
      <c r="I117" s="62">
        <v>11140</v>
      </c>
      <c r="J117" s="9"/>
      <c r="K117" s="28"/>
    </row>
    <row r="118" spans="2:11" x14ac:dyDescent="0.25">
      <c r="B118" s="30">
        <v>115</v>
      </c>
      <c r="C118" s="21" t="s">
        <v>341</v>
      </c>
      <c r="D118" s="14" t="s">
        <v>129</v>
      </c>
      <c r="E118" s="51" t="s">
        <v>318</v>
      </c>
      <c r="F118" s="21" t="s">
        <v>327</v>
      </c>
      <c r="G118" s="62">
        <v>45474</v>
      </c>
      <c r="H118" s="62">
        <v>46935</v>
      </c>
      <c r="I118" s="62">
        <v>11140</v>
      </c>
      <c r="J118" s="9"/>
      <c r="K118" s="28"/>
    </row>
    <row r="119" spans="2:11" x14ac:dyDescent="0.25">
      <c r="B119" s="30">
        <v>116</v>
      </c>
      <c r="C119" s="21" t="s">
        <v>342</v>
      </c>
      <c r="D119" s="14" t="s">
        <v>129</v>
      </c>
      <c r="E119" s="51" t="s">
        <v>318</v>
      </c>
      <c r="F119" s="21" t="s">
        <v>328</v>
      </c>
      <c r="G119" s="62">
        <v>45474</v>
      </c>
      <c r="H119" s="62">
        <v>46935</v>
      </c>
      <c r="I119" s="62">
        <v>11140</v>
      </c>
      <c r="J119" s="9"/>
      <c r="K119" s="28"/>
    </row>
    <row r="120" spans="2:11" x14ac:dyDescent="0.25">
      <c r="B120" s="30">
        <v>117</v>
      </c>
      <c r="C120" s="21" t="s">
        <v>343</v>
      </c>
      <c r="D120" s="14" t="s">
        <v>129</v>
      </c>
      <c r="E120" s="51" t="s">
        <v>318</v>
      </c>
      <c r="F120" s="21" t="s">
        <v>329</v>
      </c>
      <c r="G120" s="62">
        <v>45474</v>
      </c>
      <c r="H120" s="62">
        <v>46935</v>
      </c>
      <c r="I120" s="62">
        <v>11140</v>
      </c>
      <c r="J120" s="9"/>
      <c r="K120" s="28"/>
    </row>
    <row r="121" spans="2:11" x14ac:dyDescent="0.25">
      <c r="B121" s="30">
        <v>118</v>
      </c>
      <c r="C121" s="21" t="s">
        <v>344</v>
      </c>
      <c r="D121" s="14" t="s">
        <v>129</v>
      </c>
      <c r="E121" s="51" t="s">
        <v>318</v>
      </c>
      <c r="F121" s="21" t="s">
        <v>330</v>
      </c>
      <c r="G121" s="62">
        <v>45474</v>
      </c>
      <c r="H121" s="62">
        <v>46935</v>
      </c>
      <c r="I121" s="62">
        <v>11140</v>
      </c>
      <c r="J121" s="9"/>
      <c r="K121" s="28"/>
    </row>
    <row r="122" spans="2:11" x14ac:dyDescent="0.25">
      <c r="B122" s="30">
        <v>119</v>
      </c>
      <c r="C122" s="21" t="s">
        <v>345</v>
      </c>
      <c r="D122" s="14" t="s">
        <v>129</v>
      </c>
      <c r="E122" s="51" t="s">
        <v>318</v>
      </c>
      <c r="F122" s="21" t="s">
        <v>331</v>
      </c>
      <c r="G122" s="62">
        <v>45474</v>
      </c>
      <c r="H122" s="62">
        <v>46935</v>
      </c>
      <c r="I122" s="62">
        <v>11140</v>
      </c>
      <c r="J122" s="9"/>
      <c r="K122" s="28"/>
    </row>
    <row r="123" spans="2:11" x14ac:dyDescent="0.25">
      <c r="B123" s="30">
        <v>120</v>
      </c>
      <c r="C123" s="21" t="s">
        <v>346</v>
      </c>
      <c r="D123" s="14" t="s">
        <v>129</v>
      </c>
      <c r="E123" s="51" t="s">
        <v>318</v>
      </c>
      <c r="F123" s="21" t="s">
        <v>332</v>
      </c>
      <c r="G123" s="62">
        <v>45474</v>
      </c>
      <c r="H123" s="62">
        <v>46935</v>
      </c>
      <c r="I123" s="62">
        <v>11140</v>
      </c>
      <c r="J123" s="9"/>
      <c r="K123" s="28"/>
    </row>
    <row r="124" spans="2:11" x14ac:dyDescent="0.25">
      <c r="B124" s="30">
        <v>121</v>
      </c>
      <c r="C124" s="21" t="s">
        <v>365</v>
      </c>
      <c r="D124" s="14" t="s">
        <v>129</v>
      </c>
      <c r="E124" s="51" t="s">
        <v>318</v>
      </c>
      <c r="F124" s="21" t="s">
        <v>347</v>
      </c>
      <c r="G124" s="62">
        <v>45474</v>
      </c>
      <c r="H124" s="62">
        <v>46935</v>
      </c>
      <c r="I124" s="62">
        <v>11140</v>
      </c>
      <c r="J124" s="9"/>
      <c r="K124" s="28"/>
    </row>
    <row r="125" spans="2:11" x14ac:dyDescent="0.25">
      <c r="B125" s="30">
        <v>122</v>
      </c>
      <c r="C125" s="21" t="s">
        <v>366</v>
      </c>
      <c r="D125" s="14" t="s">
        <v>129</v>
      </c>
      <c r="E125" s="51" t="s">
        <v>318</v>
      </c>
      <c r="F125" s="21" t="s">
        <v>348</v>
      </c>
      <c r="G125" s="62">
        <v>45474</v>
      </c>
      <c r="H125" s="62">
        <v>46935</v>
      </c>
      <c r="I125" s="62">
        <v>11140</v>
      </c>
      <c r="J125" s="9"/>
      <c r="K125" s="28"/>
    </row>
    <row r="126" spans="2:11" x14ac:dyDescent="0.25">
      <c r="B126" s="30">
        <v>123</v>
      </c>
      <c r="C126" s="21" t="s">
        <v>367</v>
      </c>
      <c r="D126" s="14" t="s">
        <v>129</v>
      </c>
      <c r="E126" s="51" t="s">
        <v>318</v>
      </c>
      <c r="F126" s="21" t="s">
        <v>349</v>
      </c>
      <c r="G126" s="62">
        <v>45474</v>
      </c>
      <c r="H126" s="62">
        <v>46935</v>
      </c>
      <c r="I126" s="62">
        <v>11140</v>
      </c>
      <c r="J126" s="9"/>
      <c r="K126" s="28"/>
    </row>
    <row r="127" spans="2:11" x14ac:dyDescent="0.25">
      <c r="B127" s="30">
        <v>124</v>
      </c>
      <c r="C127" s="21" t="s">
        <v>368</v>
      </c>
      <c r="D127" s="14" t="s">
        <v>129</v>
      </c>
      <c r="E127" s="51" t="s">
        <v>318</v>
      </c>
      <c r="F127" s="21" t="s">
        <v>350</v>
      </c>
      <c r="G127" s="62">
        <v>45474</v>
      </c>
      <c r="H127" s="62">
        <v>46935</v>
      </c>
      <c r="I127" s="62">
        <v>11140</v>
      </c>
      <c r="J127" s="9"/>
      <c r="K127" s="28"/>
    </row>
    <row r="128" spans="2:11" x14ac:dyDescent="0.25">
      <c r="B128" s="30">
        <v>125</v>
      </c>
      <c r="C128" s="21" t="s">
        <v>369</v>
      </c>
      <c r="D128" s="14" t="s">
        <v>129</v>
      </c>
      <c r="E128" s="51" t="s">
        <v>318</v>
      </c>
      <c r="F128" s="21" t="s">
        <v>351</v>
      </c>
      <c r="G128" s="62">
        <v>45474</v>
      </c>
      <c r="H128" s="62">
        <v>46935</v>
      </c>
      <c r="I128" s="62">
        <v>11140</v>
      </c>
      <c r="J128" s="9"/>
      <c r="K128" s="28"/>
    </row>
    <row r="129" spans="2:11" x14ac:dyDescent="0.25">
      <c r="B129" s="30">
        <v>126</v>
      </c>
      <c r="C129" s="21" t="s">
        <v>370</v>
      </c>
      <c r="D129" s="14" t="s">
        <v>129</v>
      </c>
      <c r="E129" s="51" t="s">
        <v>318</v>
      </c>
      <c r="F129" s="21" t="s">
        <v>352</v>
      </c>
      <c r="G129" s="62">
        <v>45474</v>
      </c>
      <c r="H129" s="62">
        <v>46935</v>
      </c>
      <c r="I129" s="62">
        <v>11140</v>
      </c>
      <c r="J129" s="9"/>
      <c r="K129" s="28"/>
    </row>
    <row r="130" spans="2:11" x14ac:dyDescent="0.25">
      <c r="B130" s="30">
        <v>127</v>
      </c>
      <c r="C130" s="21" t="s">
        <v>371</v>
      </c>
      <c r="D130" s="14" t="s">
        <v>129</v>
      </c>
      <c r="E130" s="51" t="s">
        <v>318</v>
      </c>
      <c r="F130" s="21" t="s">
        <v>353</v>
      </c>
      <c r="G130" s="62">
        <v>45474</v>
      </c>
      <c r="H130" s="62">
        <v>46935</v>
      </c>
      <c r="I130" s="62">
        <v>11140</v>
      </c>
      <c r="J130" s="9"/>
      <c r="K130" s="28"/>
    </row>
    <row r="131" spans="2:11" x14ac:dyDescent="0.25">
      <c r="B131" s="30">
        <v>128</v>
      </c>
      <c r="C131" s="21" t="s">
        <v>372</v>
      </c>
      <c r="D131" s="14" t="s">
        <v>129</v>
      </c>
      <c r="E131" s="51" t="s">
        <v>318</v>
      </c>
      <c r="F131" s="21" t="s">
        <v>354</v>
      </c>
      <c r="G131" s="62">
        <v>45474</v>
      </c>
      <c r="H131" s="62">
        <v>46935</v>
      </c>
      <c r="I131" s="62">
        <v>11140</v>
      </c>
      <c r="J131" s="9"/>
      <c r="K131" s="28"/>
    </row>
    <row r="132" spans="2:11" x14ac:dyDescent="0.25">
      <c r="B132" s="30">
        <v>129</v>
      </c>
      <c r="C132" s="21" t="s">
        <v>373</v>
      </c>
      <c r="D132" s="14" t="s">
        <v>129</v>
      </c>
      <c r="E132" s="51" t="s">
        <v>318</v>
      </c>
      <c r="F132" s="21" t="s">
        <v>355</v>
      </c>
      <c r="G132" s="62">
        <v>45474</v>
      </c>
      <c r="H132" s="62">
        <v>46935</v>
      </c>
      <c r="I132" s="62">
        <v>11140</v>
      </c>
      <c r="J132" s="9"/>
      <c r="K132" s="28"/>
    </row>
    <row r="133" spans="2:11" x14ac:dyDescent="0.25">
      <c r="B133" s="30">
        <v>130</v>
      </c>
      <c r="C133" s="21" t="s">
        <v>374</v>
      </c>
      <c r="D133" s="14" t="s">
        <v>129</v>
      </c>
      <c r="E133" s="51" t="s">
        <v>318</v>
      </c>
      <c r="F133" s="21" t="s">
        <v>356</v>
      </c>
      <c r="G133" s="62">
        <v>45474</v>
      </c>
      <c r="H133" s="62">
        <v>46935</v>
      </c>
      <c r="I133" s="62">
        <v>11140</v>
      </c>
      <c r="J133" s="9"/>
      <c r="K133" s="28"/>
    </row>
    <row r="134" spans="2:11" x14ac:dyDescent="0.25">
      <c r="B134" s="30">
        <v>131</v>
      </c>
      <c r="C134" s="21" t="s">
        <v>375</v>
      </c>
      <c r="D134" s="14" t="s">
        <v>129</v>
      </c>
      <c r="E134" s="51" t="s">
        <v>318</v>
      </c>
      <c r="F134" s="21" t="s">
        <v>357</v>
      </c>
      <c r="G134" s="62">
        <v>45474</v>
      </c>
      <c r="H134" s="62">
        <v>46935</v>
      </c>
      <c r="I134" s="62">
        <v>11140</v>
      </c>
      <c r="J134" s="9"/>
      <c r="K134" s="28"/>
    </row>
    <row r="135" spans="2:11" x14ac:dyDescent="0.25">
      <c r="B135" s="30">
        <v>132</v>
      </c>
      <c r="C135" s="21" t="s">
        <v>376</v>
      </c>
      <c r="D135" s="14" t="s">
        <v>129</v>
      </c>
      <c r="E135" s="51" t="s">
        <v>318</v>
      </c>
      <c r="F135" s="21" t="s">
        <v>358</v>
      </c>
      <c r="G135" s="62">
        <v>45474</v>
      </c>
      <c r="H135" s="62">
        <v>46935</v>
      </c>
      <c r="I135" s="62">
        <v>11140</v>
      </c>
      <c r="J135" s="9"/>
      <c r="K135" s="28"/>
    </row>
    <row r="136" spans="2:11" x14ac:dyDescent="0.25">
      <c r="B136" s="30">
        <v>133</v>
      </c>
      <c r="C136" s="21" t="s">
        <v>377</v>
      </c>
      <c r="D136" s="14" t="s">
        <v>129</v>
      </c>
      <c r="E136" s="51" t="s">
        <v>318</v>
      </c>
      <c r="F136" s="21" t="s">
        <v>359</v>
      </c>
      <c r="G136" s="62">
        <v>45474</v>
      </c>
      <c r="H136" s="62">
        <v>46935</v>
      </c>
      <c r="I136" s="62">
        <v>11140</v>
      </c>
      <c r="J136" s="9"/>
      <c r="K136" s="28"/>
    </row>
    <row r="137" spans="2:11" x14ac:dyDescent="0.25">
      <c r="B137" s="30">
        <v>134</v>
      </c>
      <c r="C137" s="21" t="s">
        <v>378</v>
      </c>
      <c r="D137" s="14" t="s">
        <v>129</v>
      </c>
      <c r="E137" s="51" t="s">
        <v>318</v>
      </c>
      <c r="F137" s="21" t="s">
        <v>360</v>
      </c>
      <c r="G137" s="62">
        <v>45474</v>
      </c>
      <c r="H137" s="62">
        <v>46935</v>
      </c>
      <c r="I137" s="62">
        <v>11140</v>
      </c>
      <c r="J137" s="9"/>
      <c r="K137" s="28"/>
    </row>
    <row r="138" spans="2:11" x14ac:dyDescent="0.25">
      <c r="B138" s="30">
        <v>135</v>
      </c>
      <c r="C138" s="21" t="s">
        <v>379</v>
      </c>
      <c r="D138" s="14" t="s">
        <v>129</v>
      </c>
      <c r="E138" s="51" t="s">
        <v>318</v>
      </c>
      <c r="F138" s="21" t="s">
        <v>361</v>
      </c>
      <c r="G138" s="62">
        <v>45474</v>
      </c>
      <c r="H138" s="62">
        <v>46935</v>
      </c>
      <c r="I138" s="62">
        <v>11140</v>
      </c>
      <c r="J138" s="9"/>
      <c r="K138" s="28"/>
    </row>
    <row r="139" spans="2:11" x14ac:dyDescent="0.25">
      <c r="B139" s="30">
        <v>136</v>
      </c>
      <c r="C139" s="21" t="s">
        <v>380</v>
      </c>
      <c r="D139" s="14" t="s">
        <v>129</v>
      </c>
      <c r="E139" s="51" t="s">
        <v>318</v>
      </c>
      <c r="F139" s="21" t="s">
        <v>362</v>
      </c>
      <c r="G139" s="62">
        <v>45474</v>
      </c>
      <c r="H139" s="62">
        <v>46935</v>
      </c>
      <c r="I139" s="62">
        <v>11140</v>
      </c>
      <c r="J139" s="9"/>
      <c r="K139" s="28"/>
    </row>
    <row r="140" spans="2:11" x14ac:dyDescent="0.25">
      <c r="B140" s="30">
        <v>137</v>
      </c>
      <c r="C140" s="21" t="s">
        <v>381</v>
      </c>
      <c r="D140" s="14" t="s">
        <v>129</v>
      </c>
      <c r="E140" s="51" t="s">
        <v>318</v>
      </c>
      <c r="F140" s="21" t="s">
        <v>363</v>
      </c>
      <c r="G140" s="62">
        <v>45474</v>
      </c>
      <c r="H140" s="62">
        <v>46935</v>
      </c>
      <c r="I140" s="62">
        <v>11140</v>
      </c>
      <c r="J140" s="9"/>
      <c r="K140" s="28"/>
    </row>
    <row r="141" spans="2:11" x14ac:dyDescent="0.25">
      <c r="B141" s="30">
        <v>138</v>
      </c>
      <c r="C141" s="21" t="s">
        <v>382</v>
      </c>
      <c r="D141" s="14" t="s">
        <v>129</v>
      </c>
      <c r="E141" s="51" t="s">
        <v>318</v>
      </c>
      <c r="F141" s="21" t="s">
        <v>364</v>
      </c>
      <c r="G141" s="62">
        <v>45474</v>
      </c>
      <c r="H141" s="62">
        <v>46935</v>
      </c>
      <c r="I141" s="62">
        <v>11140</v>
      </c>
      <c r="J141" s="9"/>
      <c r="K141" s="28"/>
    </row>
    <row r="142" spans="2:11" x14ac:dyDescent="0.25">
      <c r="B142" s="30"/>
      <c r="C142" s="10"/>
      <c r="D142" s="14"/>
      <c r="E142" s="51"/>
      <c r="F142" s="15"/>
      <c r="G142" s="62"/>
      <c r="H142" s="62"/>
      <c r="I142" s="9"/>
      <c r="J142" s="9"/>
      <c r="K142" s="28"/>
    </row>
    <row r="143" spans="2:11" x14ac:dyDescent="0.25">
      <c r="B143" s="30"/>
      <c r="C143" s="100"/>
      <c r="D143" s="101"/>
      <c r="E143" s="102"/>
      <c r="F143" s="105"/>
      <c r="G143" s="103"/>
      <c r="H143" s="103"/>
      <c r="I143" s="103"/>
      <c r="J143" s="104"/>
      <c r="K143" s="28"/>
    </row>
    <row r="144" spans="2:11" x14ac:dyDescent="0.25">
      <c r="B144" s="30"/>
      <c r="C144" s="10"/>
      <c r="D144" s="70"/>
      <c r="E144" s="71"/>
      <c r="F144" s="72"/>
      <c r="G144" s="73"/>
      <c r="H144" s="73"/>
      <c r="I144" s="74"/>
      <c r="J144" s="74"/>
      <c r="K144" s="28"/>
    </row>
    <row r="145" spans="2:11" x14ac:dyDescent="0.25">
      <c r="B145" s="30"/>
      <c r="C145" s="69"/>
      <c r="D145" s="70"/>
      <c r="E145" s="71"/>
      <c r="F145" s="72"/>
      <c r="G145" s="73"/>
      <c r="H145" s="73"/>
      <c r="I145" s="74"/>
      <c r="J145" s="74"/>
      <c r="K145" s="28"/>
    </row>
    <row r="146" spans="2:11" x14ac:dyDescent="0.25">
      <c r="B146" s="30"/>
      <c r="C146" s="10"/>
      <c r="D146" s="70"/>
      <c r="E146" s="71"/>
      <c r="F146" s="72"/>
      <c r="G146" s="73"/>
      <c r="H146" s="73"/>
      <c r="I146" s="74"/>
      <c r="J146" s="74"/>
      <c r="K146" s="28"/>
    </row>
    <row r="147" spans="2:11" x14ac:dyDescent="0.25">
      <c r="B147" s="30"/>
      <c r="C147" s="10"/>
      <c r="D147" s="70"/>
      <c r="E147" s="71"/>
      <c r="F147" s="72"/>
      <c r="G147" s="73"/>
      <c r="H147" s="73"/>
      <c r="I147" s="74"/>
      <c r="J147" s="74"/>
      <c r="K147" s="28"/>
    </row>
    <row r="148" spans="2:11" x14ac:dyDescent="0.25">
      <c r="B148" s="30"/>
      <c r="K148" s="28"/>
    </row>
    <row r="150" spans="2:11" x14ac:dyDescent="0.25">
      <c r="C150" s="1" t="s">
        <v>216</v>
      </c>
      <c r="E150" s="49">
        <v>138</v>
      </c>
      <c r="F150" s="46"/>
    </row>
  </sheetData>
  <mergeCells count="1">
    <mergeCell ref="C2:H2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ignoredErrors>
    <ignoredError sqref="G5:H29 G4:H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27F1-F5C7-4E7E-9CF3-07D4670153EF}">
  <sheetPr>
    <pageSetUpPr fitToPage="1"/>
  </sheetPr>
  <dimension ref="A1:AE49"/>
  <sheetViews>
    <sheetView workbookViewId="0">
      <selection activeCell="E22" sqref="E22"/>
    </sheetView>
  </sheetViews>
  <sheetFormatPr defaultRowHeight="15" x14ac:dyDescent="0.25"/>
  <cols>
    <col min="2" max="2" width="3.140625" customWidth="1"/>
    <col min="3" max="3" width="11" bestFit="1" customWidth="1"/>
    <col min="4" max="4" width="25.140625" customWidth="1"/>
    <col min="5" max="5" width="28.140625" customWidth="1"/>
    <col min="6" max="6" width="12.7109375" bestFit="1" customWidth="1"/>
    <col min="7" max="7" width="13.85546875" bestFit="1" customWidth="1"/>
    <col min="8" max="8" width="13.85546875" customWidth="1"/>
    <col min="9" max="9" width="11" bestFit="1" customWidth="1"/>
    <col min="10" max="10" width="9.7109375" customWidth="1"/>
    <col min="11" max="11" width="10.28515625" customWidth="1"/>
    <col min="12" max="12" width="6.85546875" bestFit="1" customWidth="1"/>
    <col min="13" max="13" width="1.5703125" customWidth="1"/>
  </cols>
  <sheetData>
    <row r="1" spans="1:31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1"/>
      <c r="B2" s="113" t="s">
        <v>217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8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1"/>
      <c r="B3" s="89"/>
      <c r="C3" s="42" t="s">
        <v>10</v>
      </c>
      <c r="D3" s="42" t="s">
        <v>11</v>
      </c>
      <c r="E3" s="42" t="s">
        <v>12</v>
      </c>
      <c r="F3" s="42" t="s">
        <v>13</v>
      </c>
      <c r="G3" s="42" t="s">
        <v>14</v>
      </c>
      <c r="H3" s="39" t="s">
        <v>218</v>
      </c>
      <c r="I3" s="39" t="s">
        <v>16</v>
      </c>
      <c r="J3" s="39" t="s">
        <v>219</v>
      </c>
      <c r="K3" s="39" t="s">
        <v>220</v>
      </c>
      <c r="L3" s="39" t="s">
        <v>221</v>
      </c>
      <c r="M3" s="9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3.5" customHeight="1" x14ac:dyDescent="0.25">
      <c r="A4" s="1"/>
      <c r="B4" s="64">
        <v>1</v>
      </c>
      <c r="C4" s="9" t="s">
        <v>222</v>
      </c>
      <c r="D4" s="9" t="s">
        <v>223</v>
      </c>
      <c r="E4" s="91">
        <v>40210918000223</v>
      </c>
      <c r="F4" s="92">
        <v>44532</v>
      </c>
      <c r="G4" s="93">
        <v>47453</v>
      </c>
      <c r="H4" s="16">
        <v>2031</v>
      </c>
      <c r="I4" s="9"/>
      <c r="J4" s="9"/>
      <c r="K4" s="44"/>
      <c r="L4" s="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3.5" customHeight="1" x14ac:dyDescent="0.25">
      <c r="A5" s="1"/>
      <c r="B5" s="64">
        <v>2</v>
      </c>
      <c r="C5" s="9" t="s">
        <v>222</v>
      </c>
      <c r="D5" s="9" t="s">
        <v>223</v>
      </c>
      <c r="E5" s="91">
        <v>40200815900664</v>
      </c>
      <c r="F5" s="93">
        <v>44105</v>
      </c>
      <c r="G5" s="93">
        <v>47027</v>
      </c>
      <c r="H5" s="16" t="s">
        <v>224</v>
      </c>
      <c r="I5" s="9"/>
      <c r="J5" s="9"/>
      <c r="K5" s="44"/>
      <c r="L5" s="9"/>
      <c r="M5" s="1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3.5" customHeight="1" x14ac:dyDescent="0.25">
      <c r="A6" s="1"/>
      <c r="B6" s="64">
        <v>3</v>
      </c>
      <c r="C6" s="9" t="s">
        <v>225</v>
      </c>
      <c r="D6" s="9" t="s">
        <v>226</v>
      </c>
      <c r="E6" s="9" t="s">
        <v>227</v>
      </c>
      <c r="F6" s="9">
        <v>2016</v>
      </c>
      <c r="G6" s="9">
        <f>F6+8</f>
        <v>2024</v>
      </c>
      <c r="H6" s="16" t="s">
        <v>228</v>
      </c>
      <c r="I6" s="9"/>
      <c r="J6" s="9"/>
      <c r="K6" s="94"/>
      <c r="L6" s="9"/>
      <c r="M6" s="1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3.5" customHeight="1" x14ac:dyDescent="0.25">
      <c r="A7" s="1"/>
      <c r="B7" s="64">
        <v>4</v>
      </c>
      <c r="C7" s="9" t="s">
        <v>222</v>
      </c>
      <c r="D7" s="9" t="s">
        <v>223</v>
      </c>
      <c r="E7" s="91">
        <v>40210918000227</v>
      </c>
      <c r="F7" s="92">
        <v>44531</v>
      </c>
      <c r="G7" s="93">
        <v>47453</v>
      </c>
      <c r="H7" s="16" t="s">
        <v>287</v>
      </c>
      <c r="I7" s="9"/>
      <c r="J7" s="9"/>
      <c r="K7" s="94"/>
      <c r="L7" s="9"/>
      <c r="M7" s="1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3.5" customHeight="1" x14ac:dyDescent="0.25">
      <c r="A8" s="1"/>
      <c r="B8" s="64">
        <v>5</v>
      </c>
      <c r="C8" s="9" t="s">
        <v>222</v>
      </c>
      <c r="D8" s="9" t="s">
        <v>223</v>
      </c>
      <c r="E8" s="91">
        <v>40210918000179</v>
      </c>
      <c r="F8" s="92">
        <v>44533</v>
      </c>
      <c r="G8" s="93">
        <v>47453</v>
      </c>
      <c r="H8" s="99" t="s">
        <v>287</v>
      </c>
      <c r="I8" s="9"/>
      <c r="J8" s="9"/>
      <c r="K8" s="44"/>
      <c r="L8" s="9"/>
      <c r="M8" s="1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3.5" customHeight="1" x14ac:dyDescent="0.25">
      <c r="A9" s="1"/>
      <c r="B9" s="64">
        <v>6</v>
      </c>
      <c r="C9" s="9" t="s">
        <v>222</v>
      </c>
      <c r="D9" s="9" t="s">
        <v>229</v>
      </c>
      <c r="E9" s="91" t="s">
        <v>230</v>
      </c>
      <c r="F9" s="93">
        <v>43770</v>
      </c>
      <c r="G9" s="93">
        <v>46692</v>
      </c>
      <c r="H9" s="16" t="s">
        <v>288</v>
      </c>
      <c r="I9" s="9"/>
      <c r="J9" s="74"/>
      <c r="K9" s="74"/>
      <c r="L9" s="9"/>
      <c r="M9" s="1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3.5" customHeight="1" x14ac:dyDescent="0.25">
      <c r="A10" s="1"/>
      <c r="B10" s="64">
        <v>7</v>
      </c>
      <c r="C10" s="9" t="s">
        <v>222</v>
      </c>
      <c r="D10" s="9" t="s">
        <v>231</v>
      </c>
      <c r="E10" s="91" t="s">
        <v>232</v>
      </c>
      <c r="F10" s="93">
        <v>43466</v>
      </c>
      <c r="G10" s="93">
        <v>46388</v>
      </c>
      <c r="H10" s="99" t="s">
        <v>288</v>
      </c>
      <c r="I10" s="9"/>
      <c r="J10" s="9"/>
      <c r="K10" s="44"/>
      <c r="L10" s="9"/>
      <c r="M10" s="17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3.5" customHeight="1" x14ac:dyDescent="0.25">
      <c r="A11" s="1"/>
      <c r="B11" s="64">
        <v>8</v>
      </c>
      <c r="C11" s="9" t="s">
        <v>222</v>
      </c>
      <c r="D11" s="47" t="s">
        <v>233</v>
      </c>
      <c r="E11" s="21" t="s">
        <v>234</v>
      </c>
      <c r="F11" s="78"/>
      <c r="G11" s="78"/>
      <c r="H11" s="16"/>
      <c r="I11" s="9"/>
      <c r="J11" s="9"/>
      <c r="K11" s="44"/>
      <c r="L11" s="9"/>
      <c r="M11" s="1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3.5" customHeight="1" x14ac:dyDescent="0.25">
      <c r="A12" s="1"/>
      <c r="B12" s="64">
        <v>9</v>
      </c>
      <c r="C12" s="9" t="s">
        <v>222</v>
      </c>
      <c r="D12" s="47" t="s">
        <v>233</v>
      </c>
      <c r="E12" s="21" t="s">
        <v>235</v>
      </c>
      <c r="F12" s="78"/>
      <c r="G12" s="78"/>
      <c r="H12" s="16"/>
      <c r="I12" s="9"/>
      <c r="J12" s="9"/>
      <c r="K12" s="44"/>
      <c r="L12" s="9"/>
      <c r="M12" s="1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3.5" customHeight="1" x14ac:dyDescent="0.25">
      <c r="A13" s="1"/>
      <c r="B13" s="64">
        <v>10</v>
      </c>
      <c r="C13" s="9" t="s">
        <v>222</v>
      </c>
      <c r="D13" s="47" t="s">
        <v>233</v>
      </c>
      <c r="E13" s="96" t="s">
        <v>236</v>
      </c>
      <c r="F13" s="93"/>
      <c r="G13" s="93"/>
      <c r="H13" s="16"/>
      <c r="I13" s="9"/>
      <c r="J13" s="9"/>
      <c r="K13" s="94"/>
      <c r="L13" s="9"/>
      <c r="M13" s="1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3.5" customHeight="1" x14ac:dyDescent="0.25">
      <c r="A14" s="1"/>
      <c r="B14" s="64">
        <v>11</v>
      </c>
      <c r="C14" s="9" t="s">
        <v>222</v>
      </c>
      <c r="D14" s="78" t="s">
        <v>237</v>
      </c>
      <c r="E14" s="21" t="s">
        <v>238</v>
      </c>
      <c r="F14" s="93">
        <v>44652</v>
      </c>
      <c r="G14" s="93">
        <v>11049</v>
      </c>
      <c r="H14" s="16" t="s">
        <v>239</v>
      </c>
      <c r="I14" s="9"/>
      <c r="J14" s="9"/>
      <c r="K14" s="94"/>
      <c r="L14" s="9"/>
      <c r="M14" s="1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3.5" customHeight="1" x14ac:dyDescent="0.25">
      <c r="A15" s="1"/>
      <c r="B15" s="64">
        <v>12</v>
      </c>
      <c r="C15" s="9" t="s">
        <v>222</v>
      </c>
      <c r="D15" s="78" t="s">
        <v>237</v>
      </c>
      <c r="E15" s="21" t="s">
        <v>240</v>
      </c>
      <c r="F15" s="93">
        <v>44653</v>
      </c>
      <c r="G15" s="93">
        <v>11050</v>
      </c>
      <c r="H15" s="16" t="s">
        <v>239</v>
      </c>
      <c r="I15" s="9"/>
      <c r="J15" s="9"/>
      <c r="K15" s="44"/>
      <c r="L15" s="9"/>
      <c r="M15" s="1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3.5" customHeight="1" x14ac:dyDescent="0.25">
      <c r="A16" s="1"/>
      <c r="B16" s="64">
        <v>13</v>
      </c>
      <c r="C16" s="9" t="s">
        <v>222</v>
      </c>
      <c r="D16" s="78" t="s">
        <v>237</v>
      </c>
      <c r="E16" s="21" t="s">
        <v>241</v>
      </c>
      <c r="F16" s="93">
        <v>44654</v>
      </c>
      <c r="G16" s="93">
        <v>11051</v>
      </c>
      <c r="H16" s="16" t="s">
        <v>239</v>
      </c>
      <c r="I16" s="9"/>
      <c r="J16" s="9"/>
      <c r="K16" s="44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3.5" customHeight="1" x14ac:dyDescent="0.25">
      <c r="A17" s="1"/>
      <c r="B17" s="30">
        <v>14</v>
      </c>
      <c r="C17" s="9" t="s">
        <v>222</v>
      </c>
      <c r="D17" s="9" t="s">
        <v>242</v>
      </c>
      <c r="E17" s="91">
        <v>40220913000648</v>
      </c>
      <c r="F17" s="93">
        <v>45078</v>
      </c>
      <c r="G17" s="93">
        <v>11475</v>
      </c>
      <c r="H17" s="16" t="s">
        <v>243</v>
      </c>
      <c r="I17" s="9" t="s">
        <v>244</v>
      </c>
      <c r="J17" s="9"/>
      <c r="K17" s="44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3.5" customHeight="1" x14ac:dyDescent="0.25">
      <c r="A18" s="1"/>
      <c r="B18" s="30">
        <v>15</v>
      </c>
      <c r="C18" s="78"/>
      <c r="D18" s="78"/>
      <c r="E18" s="78"/>
      <c r="F18" s="78"/>
      <c r="G18" s="78"/>
      <c r="H18" s="78"/>
      <c r="I18" s="78"/>
      <c r="J18" s="9"/>
      <c r="K18" s="44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3.5" customHeight="1" x14ac:dyDescent="0.25">
      <c r="A19" s="1"/>
      <c r="B19" s="30">
        <v>16</v>
      </c>
      <c r="C19" s="78"/>
      <c r="D19" s="78"/>
      <c r="E19" s="78"/>
      <c r="F19" s="78"/>
      <c r="G19" s="78"/>
      <c r="H19" s="78"/>
      <c r="I19" s="78"/>
      <c r="J19" s="9"/>
      <c r="K19" s="44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1"/>
      <c r="B20" s="1"/>
      <c r="C20" s="114"/>
      <c r="D20" s="114"/>
      <c r="E20" s="4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</sheetData>
  <mergeCells count="2">
    <mergeCell ref="B2:L2"/>
    <mergeCell ref="C20:D20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4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A53"/>
  <sheetViews>
    <sheetView workbookViewId="0">
      <selection activeCell="I4" sqref="I4"/>
    </sheetView>
  </sheetViews>
  <sheetFormatPr defaultColWidth="9.140625" defaultRowHeight="15" x14ac:dyDescent="0.25"/>
  <cols>
    <col min="1" max="1" width="36.28515625" style="1" customWidth="1"/>
    <col min="2" max="2" width="3.7109375" style="1" customWidth="1"/>
    <col min="3" max="3" width="9.140625" style="1"/>
    <col min="4" max="4" width="19.7109375" style="1" customWidth="1"/>
    <col min="5" max="5" width="9.140625" style="1"/>
    <col min="6" max="6" width="46" style="1" customWidth="1"/>
    <col min="7" max="7" width="17.85546875" style="19" bestFit="1" customWidth="1"/>
    <col min="8" max="8" width="9.140625" style="1"/>
    <col min="9" max="9" width="13.85546875" style="1" bestFit="1" customWidth="1"/>
    <col min="10" max="10" width="13.85546875" style="1" customWidth="1"/>
    <col min="11" max="11" width="31.85546875" style="1" customWidth="1"/>
    <col min="12" max="12" width="2.85546875" style="1" customWidth="1"/>
    <col min="13" max="13" width="9.140625" style="1"/>
    <col min="14" max="14" width="15.85546875" style="1" bestFit="1" customWidth="1"/>
    <col min="15" max="15" width="9.140625" style="1"/>
    <col min="16" max="16" width="3.140625" style="1" customWidth="1"/>
    <col min="17" max="17" width="12.5703125" style="1" customWidth="1"/>
    <col min="18" max="18" width="11.28515625" style="1" bestFit="1" customWidth="1"/>
    <col min="19" max="19" width="26.140625" style="1" bestFit="1" customWidth="1"/>
    <col min="20" max="20" width="24.7109375" style="1" customWidth="1"/>
    <col min="21" max="21" width="12.85546875" style="1" bestFit="1" customWidth="1"/>
    <col min="22" max="22" width="9.5703125" style="1" bestFit="1" customWidth="1"/>
    <col min="23" max="23" width="13.85546875" style="1" bestFit="1" customWidth="1"/>
    <col min="24" max="24" width="2.7109375" style="1" customWidth="1"/>
    <col min="25" max="25" width="9.140625" style="1"/>
    <col min="26" max="26" width="16" style="1" bestFit="1" customWidth="1"/>
    <col min="27" max="16384" width="9.140625" style="1"/>
  </cols>
  <sheetData>
    <row r="2" spans="2:27" x14ac:dyDescent="0.25">
      <c r="B2" s="28"/>
      <c r="C2" s="112" t="s">
        <v>245</v>
      </c>
      <c r="D2" s="112"/>
      <c r="E2" s="112"/>
      <c r="F2" s="112"/>
      <c r="G2" s="112"/>
      <c r="H2" s="112"/>
      <c r="I2" s="112"/>
      <c r="J2" s="45"/>
      <c r="K2" s="45"/>
      <c r="L2" s="45"/>
    </row>
    <row r="3" spans="2:27" x14ac:dyDescent="0.25">
      <c r="B3" s="28"/>
      <c r="C3" s="42" t="s">
        <v>9</v>
      </c>
      <c r="D3" s="42" t="s">
        <v>246</v>
      </c>
      <c r="E3" s="42" t="s">
        <v>10</v>
      </c>
      <c r="F3" s="42" t="s">
        <v>11</v>
      </c>
      <c r="G3" s="42" t="s">
        <v>12</v>
      </c>
      <c r="H3" s="42" t="s">
        <v>13</v>
      </c>
      <c r="I3" s="42" t="s">
        <v>14</v>
      </c>
      <c r="J3" s="39" t="s">
        <v>218</v>
      </c>
      <c r="K3" s="39" t="s">
        <v>17</v>
      </c>
      <c r="L3" s="36"/>
    </row>
    <row r="4" spans="2:27" x14ac:dyDescent="0.25">
      <c r="B4" s="30">
        <v>1</v>
      </c>
      <c r="C4" s="8"/>
      <c r="D4" s="77"/>
      <c r="E4" s="70"/>
      <c r="F4" s="70"/>
      <c r="G4" s="70"/>
      <c r="H4" s="74"/>
      <c r="I4" s="9"/>
      <c r="J4" s="9"/>
      <c r="K4" s="9"/>
      <c r="L4" s="40"/>
    </row>
    <row r="5" spans="2:27" x14ac:dyDescent="0.25">
      <c r="B5" s="30">
        <v>2</v>
      </c>
      <c r="C5" s="10"/>
      <c r="D5" s="69"/>
      <c r="E5" s="70"/>
      <c r="F5" s="70"/>
      <c r="G5" s="70"/>
      <c r="H5" s="74"/>
      <c r="I5" s="9"/>
      <c r="J5" s="9"/>
      <c r="K5" s="9"/>
      <c r="L5" s="40"/>
    </row>
    <row r="6" spans="2:27" x14ac:dyDescent="0.25">
      <c r="B6" s="30">
        <v>3</v>
      </c>
      <c r="C6" s="10"/>
      <c r="D6" s="10" t="s">
        <v>247</v>
      </c>
      <c r="E6" s="14"/>
      <c r="F6" s="9" t="s">
        <v>248</v>
      </c>
      <c r="G6" s="15" t="s">
        <v>249</v>
      </c>
      <c r="H6" s="9">
        <v>2021</v>
      </c>
      <c r="I6" s="9">
        <v>2026</v>
      </c>
      <c r="J6" s="9">
        <v>2029</v>
      </c>
      <c r="K6" s="9"/>
      <c r="L6" s="40"/>
    </row>
    <row r="7" spans="2:27" x14ac:dyDescent="0.25">
      <c r="B7" s="30">
        <v>4</v>
      </c>
      <c r="C7" s="10"/>
      <c r="D7" s="10" t="s">
        <v>250</v>
      </c>
      <c r="E7" s="14"/>
      <c r="F7" s="9" t="s">
        <v>251</v>
      </c>
      <c r="G7" s="15" t="s">
        <v>252</v>
      </c>
      <c r="H7" s="9">
        <v>2021</v>
      </c>
      <c r="I7" s="9">
        <v>2026</v>
      </c>
      <c r="J7" s="9">
        <v>2029</v>
      </c>
      <c r="K7" s="9"/>
      <c r="L7" s="40"/>
    </row>
    <row r="8" spans="2:27" x14ac:dyDescent="0.25">
      <c r="B8" s="30">
        <v>5</v>
      </c>
      <c r="C8" s="10"/>
      <c r="D8" s="10" t="s">
        <v>250</v>
      </c>
      <c r="E8" s="14"/>
      <c r="F8" s="9" t="s">
        <v>251</v>
      </c>
      <c r="G8" s="15" t="s">
        <v>253</v>
      </c>
      <c r="H8" s="9">
        <v>2021</v>
      </c>
      <c r="I8" s="9">
        <v>2026</v>
      </c>
      <c r="J8" s="9">
        <v>2029</v>
      </c>
      <c r="K8" s="9"/>
      <c r="L8" s="40"/>
    </row>
    <row r="9" spans="2:27" x14ac:dyDescent="0.25">
      <c r="B9" s="30">
        <v>6</v>
      </c>
      <c r="C9" s="10"/>
      <c r="D9" s="10" t="s">
        <v>250</v>
      </c>
      <c r="E9" s="14"/>
      <c r="F9" s="9" t="s">
        <v>251</v>
      </c>
      <c r="G9" s="15" t="s">
        <v>254</v>
      </c>
      <c r="H9" s="9">
        <v>2021</v>
      </c>
      <c r="I9" s="9">
        <v>2026</v>
      </c>
      <c r="J9" s="9">
        <v>2029</v>
      </c>
      <c r="K9" s="9"/>
      <c r="L9" s="40"/>
    </row>
    <row r="10" spans="2:27" x14ac:dyDescent="0.25">
      <c r="B10" s="30">
        <v>7</v>
      </c>
      <c r="C10" s="10"/>
      <c r="D10" s="10" t="s">
        <v>250</v>
      </c>
      <c r="E10" s="14"/>
      <c r="F10" s="9" t="s">
        <v>251</v>
      </c>
      <c r="G10" s="15" t="s">
        <v>255</v>
      </c>
      <c r="H10" s="9">
        <v>2021</v>
      </c>
      <c r="I10" s="9">
        <v>2026</v>
      </c>
      <c r="J10" s="9">
        <v>2029</v>
      </c>
      <c r="K10" s="9"/>
      <c r="L10" s="40"/>
    </row>
    <row r="11" spans="2:27" x14ac:dyDescent="0.25">
      <c r="B11" s="30">
        <v>8</v>
      </c>
      <c r="C11" s="10"/>
      <c r="D11" s="10" t="s">
        <v>250</v>
      </c>
      <c r="E11" s="14"/>
      <c r="F11" s="9" t="s">
        <v>251</v>
      </c>
      <c r="G11" s="15" t="s">
        <v>256</v>
      </c>
      <c r="H11" s="9">
        <v>2021</v>
      </c>
      <c r="I11" s="9">
        <v>2026</v>
      </c>
      <c r="J11" s="9">
        <v>2029</v>
      </c>
      <c r="K11" s="9"/>
      <c r="L11" s="40"/>
    </row>
    <row r="12" spans="2:27" x14ac:dyDescent="0.25">
      <c r="B12" s="30">
        <v>9</v>
      </c>
      <c r="C12" s="10"/>
      <c r="D12" s="10"/>
      <c r="E12" s="14"/>
      <c r="F12" s="68"/>
      <c r="G12" s="15"/>
      <c r="H12" s="9"/>
      <c r="I12" s="9"/>
      <c r="J12" s="9"/>
      <c r="K12" s="9"/>
      <c r="L12" s="40"/>
    </row>
    <row r="13" spans="2:27" x14ac:dyDescent="0.25">
      <c r="B13" s="30">
        <v>10</v>
      </c>
      <c r="C13" s="10"/>
      <c r="D13" s="82" t="s">
        <v>257</v>
      </c>
      <c r="E13" s="85" t="s">
        <v>258</v>
      </c>
      <c r="F13" s="68" t="s">
        <v>259</v>
      </c>
      <c r="G13" s="95" t="s">
        <v>260</v>
      </c>
      <c r="H13" s="9">
        <v>2022</v>
      </c>
      <c r="I13" s="9">
        <v>2027</v>
      </c>
      <c r="J13" s="9">
        <v>2030</v>
      </c>
      <c r="K13" s="9"/>
      <c r="L13" s="40"/>
    </row>
    <row r="14" spans="2:27" x14ac:dyDescent="0.25">
      <c r="B14" s="30">
        <v>11</v>
      </c>
      <c r="C14" s="10"/>
      <c r="D14" s="10" t="s">
        <v>261</v>
      </c>
      <c r="E14" s="14" t="s">
        <v>262</v>
      </c>
      <c r="F14" s="9" t="s">
        <v>263</v>
      </c>
      <c r="G14" s="15" t="s">
        <v>264</v>
      </c>
      <c r="H14" s="9">
        <v>2022</v>
      </c>
      <c r="I14" s="9" t="s">
        <v>265</v>
      </c>
      <c r="J14" s="9"/>
      <c r="K14" s="9"/>
      <c r="L14" s="40"/>
    </row>
    <row r="15" spans="2:27" x14ac:dyDescent="0.25">
      <c r="B15" s="30">
        <v>12</v>
      </c>
      <c r="C15" s="10"/>
      <c r="D15" s="10" t="s">
        <v>250</v>
      </c>
      <c r="E15" s="14" t="s">
        <v>266</v>
      </c>
      <c r="F15" s="9" t="s">
        <v>267</v>
      </c>
      <c r="G15" s="15"/>
      <c r="H15" s="9">
        <v>2016</v>
      </c>
      <c r="I15" s="9">
        <v>2021</v>
      </c>
      <c r="J15" s="9">
        <v>2025</v>
      </c>
      <c r="K15" s="9"/>
      <c r="L15" s="40"/>
    </row>
    <row r="16" spans="2:27" x14ac:dyDescent="0.25">
      <c r="B16" s="30">
        <v>13</v>
      </c>
      <c r="C16" s="10"/>
      <c r="D16" s="10" t="s">
        <v>250</v>
      </c>
      <c r="E16" s="14" t="s">
        <v>266</v>
      </c>
      <c r="F16" s="9" t="s">
        <v>267</v>
      </c>
      <c r="G16" s="15"/>
      <c r="H16" s="9">
        <v>2016</v>
      </c>
      <c r="I16" s="9">
        <v>2021</v>
      </c>
      <c r="J16" s="9">
        <v>2025</v>
      </c>
      <c r="K16" s="9"/>
      <c r="L16" s="40"/>
      <c r="Q16" s="18"/>
      <c r="R16" s="19"/>
      <c r="S16" s="17"/>
      <c r="T16" s="17"/>
      <c r="U16" s="17"/>
      <c r="V16" s="17"/>
      <c r="W16" s="17"/>
      <c r="X16" s="17"/>
      <c r="Y16" s="18"/>
      <c r="Z16" s="17"/>
      <c r="AA16" s="17"/>
    </row>
    <row r="17" spans="2:27" x14ac:dyDescent="0.25">
      <c r="B17" s="30">
        <v>14</v>
      </c>
      <c r="C17" s="10"/>
      <c r="D17" s="10" t="s">
        <v>250</v>
      </c>
      <c r="E17" s="14" t="s">
        <v>266</v>
      </c>
      <c r="F17" s="9" t="s">
        <v>267</v>
      </c>
      <c r="G17" s="15"/>
      <c r="H17" s="9">
        <v>2016</v>
      </c>
      <c r="I17" s="9">
        <v>2021</v>
      </c>
      <c r="J17" s="9">
        <v>2025</v>
      </c>
      <c r="K17" s="9"/>
      <c r="L17" s="40"/>
      <c r="Q17" s="18"/>
      <c r="R17" s="19"/>
      <c r="S17" s="17"/>
      <c r="T17" s="17"/>
      <c r="U17" s="17"/>
      <c r="V17" s="17"/>
      <c r="W17" s="17"/>
      <c r="X17" s="17"/>
      <c r="Y17" s="18"/>
      <c r="Z17" s="17"/>
      <c r="AA17" s="17"/>
    </row>
    <row r="18" spans="2:27" x14ac:dyDescent="0.25">
      <c r="B18" s="30">
        <v>15</v>
      </c>
      <c r="C18" s="10"/>
      <c r="D18" s="10" t="s">
        <v>250</v>
      </c>
      <c r="E18" s="14" t="s">
        <v>266</v>
      </c>
      <c r="F18" s="9" t="s">
        <v>267</v>
      </c>
      <c r="G18" s="15"/>
      <c r="H18" s="9">
        <v>2016</v>
      </c>
      <c r="I18" s="9">
        <v>2021</v>
      </c>
      <c r="J18" s="9">
        <v>2025</v>
      </c>
      <c r="K18" s="9"/>
      <c r="L18" s="41"/>
      <c r="Q18" s="18"/>
      <c r="R18" s="19"/>
      <c r="S18" s="17"/>
      <c r="T18" s="17"/>
      <c r="U18" s="17"/>
      <c r="V18" s="17"/>
      <c r="W18" s="17"/>
    </row>
    <row r="19" spans="2:27" x14ac:dyDescent="0.25">
      <c r="B19" s="30">
        <v>16</v>
      </c>
      <c r="C19" s="10"/>
      <c r="D19" s="10" t="s">
        <v>250</v>
      </c>
      <c r="E19" s="14" t="s">
        <v>266</v>
      </c>
      <c r="F19" s="56" t="s">
        <v>251</v>
      </c>
      <c r="G19" s="21" t="s">
        <v>268</v>
      </c>
      <c r="H19" s="9">
        <v>2022</v>
      </c>
      <c r="I19" s="9">
        <v>2027</v>
      </c>
      <c r="J19" s="9">
        <v>2030</v>
      </c>
      <c r="K19" s="9"/>
      <c r="L19" s="41"/>
      <c r="Q19" s="18"/>
      <c r="R19" s="19"/>
      <c r="S19" s="17"/>
      <c r="T19" s="17"/>
      <c r="U19" s="17"/>
      <c r="V19" s="17"/>
      <c r="W19" s="17"/>
    </row>
    <row r="20" spans="2:27" x14ac:dyDescent="0.25">
      <c r="B20" s="30">
        <v>17</v>
      </c>
      <c r="C20" s="10"/>
      <c r="D20" s="10" t="s">
        <v>250</v>
      </c>
      <c r="E20" s="14" t="s">
        <v>266</v>
      </c>
      <c r="F20" s="56" t="s">
        <v>251</v>
      </c>
      <c r="G20" s="21" t="s">
        <v>269</v>
      </c>
      <c r="H20" s="9">
        <v>2022</v>
      </c>
      <c r="I20" s="9">
        <v>2027</v>
      </c>
      <c r="J20" s="9">
        <v>2030</v>
      </c>
      <c r="K20" s="9"/>
      <c r="L20" s="41"/>
    </row>
    <row r="21" spans="2:27" x14ac:dyDescent="0.25">
      <c r="B21" s="30">
        <v>18</v>
      </c>
      <c r="C21" s="10"/>
      <c r="D21" s="10" t="s">
        <v>250</v>
      </c>
      <c r="E21" s="14" t="s">
        <v>266</v>
      </c>
      <c r="F21" s="56" t="s">
        <v>251</v>
      </c>
      <c r="G21" s="21" t="s">
        <v>270</v>
      </c>
      <c r="H21" s="9">
        <v>2022</v>
      </c>
      <c r="I21" s="9">
        <v>2027</v>
      </c>
      <c r="J21" s="9">
        <v>2030</v>
      </c>
      <c r="K21" s="9"/>
      <c r="L21" s="41"/>
      <c r="X21" s="26"/>
    </row>
    <row r="22" spans="2:27" x14ac:dyDescent="0.25">
      <c r="B22" s="30">
        <v>19</v>
      </c>
      <c r="C22" s="10"/>
      <c r="D22" s="10" t="s">
        <v>250</v>
      </c>
      <c r="E22" s="14" t="s">
        <v>266</v>
      </c>
      <c r="F22" s="48" t="s">
        <v>271</v>
      </c>
      <c r="G22" s="47" t="s">
        <v>272</v>
      </c>
      <c r="H22" s="9">
        <v>2022</v>
      </c>
      <c r="I22" s="9">
        <v>2027</v>
      </c>
      <c r="J22" s="9">
        <v>2030</v>
      </c>
      <c r="K22" s="9"/>
      <c r="L22" s="41"/>
      <c r="X22" s="17"/>
    </row>
    <row r="23" spans="2:27" x14ac:dyDescent="0.25">
      <c r="B23" s="30">
        <v>20</v>
      </c>
      <c r="C23" s="10"/>
      <c r="D23" s="10"/>
      <c r="E23" s="14"/>
      <c r="F23" s="56" t="s">
        <v>248</v>
      </c>
      <c r="G23" s="56" t="s">
        <v>273</v>
      </c>
      <c r="H23" s="9"/>
      <c r="I23" s="9"/>
      <c r="J23" s="9"/>
      <c r="K23" s="9" t="s">
        <v>274</v>
      </c>
      <c r="L23" s="41"/>
    </row>
    <row r="24" spans="2:27" x14ac:dyDescent="0.25">
      <c r="B24" s="30">
        <v>21</v>
      </c>
      <c r="C24" s="10"/>
      <c r="D24" s="10" t="s">
        <v>275</v>
      </c>
      <c r="E24" s="14" t="s">
        <v>258</v>
      </c>
      <c r="F24" s="56" t="s">
        <v>276</v>
      </c>
      <c r="G24" s="56" t="s">
        <v>277</v>
      </c>
      <c r="H24" s="9">
        <v>2021</v>
      </c>
      <c r="I24" s="9">
        <v>2026</v>
      </c>
      <c r="J24" s="9">
        <v>2029</v>
      </c>
      <c r="K24" s="9"/>
      <c r="L24" s="28"/>
    </row>
    <row r="25" spans="2:27" x14ac:dyDescent="0.25">
      <c r="B25" s="30">
        <v>22</v>
      </c>
      <c r="C25" s="10"/>
      <c r="D25" s="10" t="s">
        <v>278</v>
      </c>
      <c r="E25" s="14" t="s">
        <v>33</v>
      </c>
      <c r="F25" s="9" t="s">
        <v>279</v>
      </c>
      <c r="G25" s="15"/>
      <c r="H25" s="9">
        <v>2021</v>
      </c>
      <c r="I25" s="9">
        <v>2026</v>
      </c>
      <c r="J25" s="9" t="s">
        <v>280</v>
      </c>
      <c r="K25" s="9" t="s">
        <v>151</v>
      </c>
      <c r="L25" s="28"/>
    </row>
    <row r="26" spans="2:27" x14ac:dyDescent="0.25">
      <c r="B26" s="30">
        <v>23</v>
      </c>
      <c r="C26" s="10"/>
      <c r="D26" s="10" t="s">
        <v>278</v>
      </c>
      <c r="E26" s="14" t="s">
        <v>33</v>
      </c>
      <c r="F26" s="9" t="s">
        <v>279</v>
      </c>
      <c r="G26" s="15"/>
      <c r="H26" s="9">
        <v>2021</v>
      </c>
      <c r="I26" s="9">
        <v>2026</v>
      </c>
      <c r="J26" s="9" t="s">
        <v>280</v>
      </c>
      <c r="K26" s="9" t="s">
        <v>151</v>
      </c>
      <c r="L26" s="28"/>
    </row>
    <row r="27" spans="2:27" x14ac:dyDescent="0.25">
      <c r="B27" s="30">
        <v>24</v>
      </c>
      <c r="C27" s="10"/>
      <c r="D27" s="10" t="s">
        <v>278</v>
      </c>
      <c r="E27" s="14" t="s">
        <v>33</v>
      </c>
      <c r="F27" s="9" t="s">
        <v>279</v>
      </c>
      <c r="G27" s="15"/>
      <c r="H27" s="9">
        <v>2020</v>
      </c>
      <c r="I27" s="9">
        <v>2025</v>
      </c>
      <c r="J27" s="9" t="s">
        <v>280</v>
      </c>
      <c r="K27" s="9" t="s">
        <v>151</v>
      </c>
      <c r="L27" s="28"/>
      <c r="Q27" s="18"/>
      <c r="R27" s="19"/>
      <c r="S27" s="17"/>
      <c r="T27" s="19"/>
      <c r="U27" s="19"/>
      <c r="V27" s="17"/>
      <c r="W27" s="17"/>
      <c r="X27" s="17"/>
      <c r="Y27" s="18"/>
      <c r="Z27" s="17"/>
      <c r="AA27" s="24"/>
    </row>
    <row r="28" spans="2:27" x14ac:dyDescent="0.25">
      <c r="B28" s="30">
        <v>25</v>
      </c>
      <c r="C28" s="10"/>
      <c r="D28" s="10" t="s">
        <v>278</v>
      </c>
      <c r="E28" s="14" t="s">
        <v>33</v>
      </c>
      <c r="F28" s="9" t="s">
        <v>281</v>
      </c>
      <c r="G28" s="15"/>
      <c r="H28" s="9">
        <v>2017</v>
      </c>
      <c r="I28" s="9">
        <v>2022</v>
      </c>
      <c r="J28" s="9" t="s">
        <v>280</v>
      </c>
      <c r="K28" s="9" t="s">
        <v>151</v>
      </c>
      <c r="L28" s="28"/>
      <c r="Q28" s="22"/>
      <c r="R28" s="22"/>
      <c r="S28" s="22"/>
      <c r="T28" s="23"/>
      <c r="U28" s="23"/>
      <c r="V28" s="17"/>
      <c r="W28" s="17"/>
      <c r="X28" s="25"/>
      <c r="Y28" s="25"/>
      <c r="Z28" s="25"/>
      <c r="AA28" s="25"/>
    </row>
    <row r="29" spans="2:27" x14ac:dyDescent="0.25">
      <c r="B29" s="30">
        <v>26</v>
      </c>
      <c r="C29" s="10"/>
      <c r="D29" s="10" t="s">
        <v>278</v>
      </c>
      <c r="E29" s="14" t="s">
        <v>33</v>
      </c>
      <c r="F29" s="9" t="s">
        <v>281</v>
      </c>
      <c r="G29" s="15"/>
      <c r="H29" s="9">
        <v>2017</v>
      </c>
      <c r="I29" s="9">
        <v>2022</v>
      </c>
      <c r="J29" s="9" t="s">
        <v>280</v>
      </c>
      <c r="K29" s="9" t="s">
        <v>151</v>
      </c>
      <c r="L29" s="28"/>
      <c r="Q29" s="18"/>
      <c r="R29" s="19"/>
      <c r="S29" s="17"/>
      <c r="T29" s="19"/>
      <c r="U29" s="19"/>
      <c r="V29" s="17"/>
      <c r="W29" s="17"/>
      <c r="X29" s="26"/>
      <c r="Y29" s="19"/>
      <c r="Z29" s="19"/>
      <c r="AA29" s="19"/>
    </row>
    <row r="30" spans="2:27" x14ac:dyDescent="0.25">
      <c r="B30" s="30">
        <v>27</v>
      </c>
      <c r="C30" s="10"/>
      <c r="D30" s="10"/>
      <c r="E30" s="14"/>
      <c r="F30" s="9"/>
      <c r="G30" s="15"/>
      <c r="H30" s="9"/>
      <c r="I30" s="9"/>
      <c r="J30" s="9"/>
      <c r="K30" s="9"/>
      <c r="L30" s="28"/>
      <c r="Q30" s="18"/>
      <c r="R30" s="19"/>
      <c r="S30" s="17"/>
      <c r="T30" s="19"/>
      <c r="U30" s="19"/>
      <c r="V30" s="24"/>
      <c r="W30" s="24"/>
      <c r="X30" s="17"/>
      <c r="Y30" s="18"/>
      <c r="Z30" s="17"/>
      <c r="AA30" s="17"/>
    </row>
    <row r="31" spans="2:27" x14ac:dyDescent="0.25">
      <c r="B31" s="30">
        <v>28</v>
      </c>
      <c r="C31" s="10"/>
      <c r="D31" s="10"/>
      <c r="E31" s="14"/>
      <c r="F31" s="20"/>
      <c r="G31" s="15"/>
      <c r="H31" s="9"/>
      <c r="I31" s="9"/>
      <c r="J31" s="9"/>
      <c r="K31" s="9"/>
      <c r="L31" s="28"/>
      <c r="X31" s="17"/>
      <c r="Y31" s="18"/>
      <c r="Z31" s="17"/>
      <c r="AA31" s="17"/>
    </row>
    <row r="32" spans="2:27" x14ac:dyDescent="0.25">
      <c r="B32" s="30">
        <v>29</v>
      </c>
      <c r="C32" s="10"/>
      <c r="D32" s="10"/>
      <c r="E32" s="14"/>
      <c r="F32" s="9"/>
      <c r="G32" s="15"/>
      <c r="H32" s="9"/>
      <c r="I32" s="9"/>
      <c r="J32" s="9"/>
      <c r="K32" s="9"/>
      <c r="L32" s="28"/>
      <c r="X32" s="17"/>
      <c r="Y32" s="18"/>
      <c r="Z32" s="17"/>
      <c r="AA32" s="17"/>
    </row>
    <row r="33" spans="2:27" x14ac:dyDescent="0.25">
      <c r="B33" s="30">
        <v>30</v>
      </c>
      <c r="C33" s="10"/>
      <c r="D33" s="10"/>
      <c r="E33" s="14"/>
      <c r="F33" s="9"/>
      <c r="G33" s="15"/>
      <c r="H33" s="9"/>
      <c r="I33" s="9"/>
      <c r="J33" s="9"/>
      <c r="K33" s="9"/>
      <c r="L33" s="28"/>
      <c r="X33" s="17"/>
      <c r="Y33" s="18"/>
      <c r="Z33" s="17"/>
      <c r="AA33" s="17"/>
    </row>
    <row r="34" spans="2:27" x14ac:dyDescent="0.25">
      <c r="B34" s="30">
        <v>31</v>
      </c>
      <c r="C34" s="10"/>
      <c r="D34" s="10"/>
      <c r="E34" s="14"/>
      <c r="F34" s="9"/>
      <c r="G34" s="15"/>
      <c r="H34" s="9"/>
      <c r="I34" s="9"/>
      <c r="J34" s="9"/>
      <c r="K34" s="9"/>
      <c r="L34" s="28"/>
      <c r="Y34" s="19"/>
      <c r="Z34" s="19"/>
      <c r="AA34" s="17"/>
    </row>
    <row r="35" spans="2:27" x14ac:dyDescent="0.25">
      <c r="B35" s="30">
        <v>32</v>
      </c>
      <c r="C35" s="10"/>
      <c r="D35" s="10"/>
      <c r="E35" s="14"/>
      <c r="F35" s="9"/>
      <c r="G35" s="15"/>
      <c r="H35" s="9"/>
      <c r="I35" s="9"/>
      <c r="J35" s="9"/>
      <c r="K35" s="9"/>
      <c r="L35" s="28"/>
      <c r="Q35" s="18"/>
      <c r="R35" s="19"/>
      <c r="S35" s="17"/>
      <c r="T35" s="34"/>
      <c r="U35" s="34"/>
      <c r="V35" s="17"/>
      <c r="W35" s="17"/>
      <c r="Y35" s="19"/>
      <c r="Z35" s="19"/>
      <c r="AA35" s="17"/>
    </row>
    <row r="36" spans="2:27" x14ac:dyDescent="0.25">
      <c r="B36" s="30">
        <v>33</v>
      </c>
      <c r="C36" s="10"/>
      <c r="D36" s="10"/>
      <c r="E36" s="14"/>
      <c r="F36" s="9"/>
      <c r="G36" s="15"/>
      <c r="H36" s="9"/>
      <c r="I36" s="9"/>
      <c r="J36" s="9"/>
      <c r="K36" s="9"/>
      <c r="L36" s="28"/>
      <c r="U36" s="23"/>
      <c r="V36" s="17"/>
      <c r="W36" s="17"/>
      <c r="Y36" s="19"/>
      <c r="Z36" s="19"/>
      <c r="AA36" s="17"/>
    </row>
    <row r="37" spans="2:27" x14ac:dyDescent="0.25">
      <c r="B37" s="30">
        <v>34</v>
      </c>
      <c r="C37" s="10"/>
      <c r="D37" s="10"/>
      <c r="E37" s="14"/>
      <c r="F37" s="9"/>
      <c r="G37" s="15"/>
      <c r="H37" s="9"/>
      <c r="I37" s="9"/>
      <c r="J37" s="9"/>
      <c r="K37" s="9"/>
      <c r="L37" s="28"/>
    </row>
    <row r="38" spans="2:27" x14ac:dyDescent="0.25">
      <c r="B38" s="30">
        <v>35</v>
      </c>
      <c r="C38" s="10"/>
      <c r="D38" s="10"/>
      <c r="E38" s="14"/>
      <c r="F38" s="9"/>
      <c r="G38" s="15"/>
      <c r="H38" s="9"/>
      <c r="I38" s="9"/>
      <c r="J38" s="9"/>
      <c r="K38" s="9"/>
      <c r="L38" s="28"/>
    </row>
    <row r="39" spans="2:27" x14ac:dyDescent="0.25">
      <c r="B39" s="30">
        <v>36</v>
      </c>
      <c r="C39" s="10"/>
      <c r="D39" s="10"/>
      <c r="E39" s="14"/>
      <c r="F39" s="9"/>
      <c r="G39" s="15"/>
      <c r="H39" s="9"/>
      <c r="I39" s="9"/>
      <c r="J39" s="9"/>
      <c r="K39" s="9"/>
      <c r="L39" s="28"/>
    </row>
    <row r="40" spans="2:27" x14ac:dyDescent="0.25">
      <c r="B40" s="30">
        <v>37</v>
      </c>
      <c r="C40" s="10"/>
      <c r="D40" s="10"/>
      <c r="E40" s="14"/>
      <c r="F40" s="9"/>
      <c r="G40" s="15"/>
      <c r="H40" s="9"/>
      <c r="I40" s="9"/>
      <c r="J40" s="9"/>
      <c r="K40" s="9"/>
      <c r="L40" s="28"/>
    </row>
    <row r="41" spans="2:27" x14ac:dyDescent="0.25">
      <c r="B41" s="30">
        <v>38</v>
      </c>
      <c r="C41" s="10"/>
      <c r="D41" s="10"/>
      <c r="E41" s="14"/>
      <c r="F41" s="9"/>
      <c r="G41" s="15"/>
      <c r="H41" s="9"/>
      <c r="I41" s="9"/>
      <c r="J41" s="9"/>
      <c r="K41" s="9"/>
      <c r="L41" s="28"/>
    </row>
    <row r="42" spans="2:27" x14ac:dyDescent="0.25">
      <c r="B42" s="30">
        <v>39</v>
      </c>
      <c r="C42" s="10"/>
      <c r="D42" s="10"/>
      <c r="E42" s="14"/>
      <c r="F42" s="9"/>
      <c r="G42" s="15"/>
      <c r="H42" s="9"/>
      <c r="I42" s="9"/>
      <c r="J42" s="9"/>
      <c r="K42" s="9"/>
      <c r="L42" s="28"/>
    </row>
    <row r="43" spans="2:27" x14ac:dyDescent="0.25">
      <c r="B43" s="30">
        <v>40</v>
      </c>
      <c r="C43" s="10"/>
      <c r="D43" s="10"/>
      <c r="E43" s="14"/>
      <c r="F43" s="9"/>
      <c r="G43" s="15"/>
      <c r="H43" s="9"/>
      <c r="I43" s="9"/>
      <c r="J43" s="9"/>
      <c r="K43" s="9"/>
      <c r="L43" s="28"/>
    </row>
    <row r="44" spans="2:27" x14ac:dyDescent="0.25">
      <c r="B44" s="30">
        <v>41</v>
      </c>
      <c r="C44" s="10"/>
      <c r="D44" s="10"/>
      <c r="E44" s="14"/>
      <c r="F44" s="9"/>
      <c r="G44" s="15"/>
      <c r="H44" s="9"/>
      <c r="I44" s="9"/>
      <c r="J44" s="9"/>
      <c r="K44" s="9"/>
      <c r="L44" s="28"/>
    </row>
    <row r="45" spans="2:27" x14ac:dyDescent="0.25">
      <c r="B45" s="30">
        <v>42</v>
      </c>
      <c r="C45" s="10"/>
      <c r="D45" s="10"/>
      <c r="E45" s="14"/>
      <c r="F45" s="9"/>
      <c r="G45" s="15"/>
      <c r="H45" s="9"/>
      <c r="I45" s="9"/>
      <c r="J45" s="9"/>
      <c r="K45" s="9"/>
      <c r="L45" s="28"/>
    </row>
    <row r="46" spans="2:27" x14ac:dyDescent="0.25">
      <c r="B46" s="30">
        <v>43</v>
      </c>
      <c r="C46" s="10"/>
      <c r="D46" s="10"/>
      <c r="E46" s="14"/>
      <c r="F46" s="9"/>
      <c r="G46" s="15"/>
      <c r="H46" s="9"/>
      <c r="I46" s="9"/>
      <c r="J46" s="9"/>
      <c r="K46" s="9"/>
      <c r="L46" s="28"/>
    </row>
    <row r="47" spans="2:27" x14ac:dyDescent="0.25">
      <c r="B47" s="30">
        <v>44</v>
      </c>
      <c r="C47" s="10"/>
      <c r="D47" s="10"/>
      <c r="E47" s="14"/>
      <c r="F47" s="9"/>
      <c r="G47" s="15"/>
      <c r="H47" s="9"/>
      <c r="I47" s="9"/>
      <c r="J47" s="9"/>
      <c r="K47" s="9"/>
      <c r="L47" s="28"/>
    </row>
    <row r="48" spans="2:27" x14ac:dyDescent="0.25">
      <c r="B48" s="30">
        <v>45</v>
      </c>
      <c r="C48" s="10"/>
      <c r="D48" s="10"/>
      <c r="E48" s="14"/>
      <c r="F48" s="9"/>
      <c r="G48" s="15"/>
      <c r="H48" s="9"/>
      <c r="I48" s="9"/>
      <c r="J48" s="9"/>
      <c r="K48" s="9"/>
      <c r="L48" s="28"/>
    </row>
    <row r="49" spans="2:12" x14ac:dyDescent="0.25">
      <c r="B49" s="30">
        <v>46</v>
      </c>
      <c r="C49" s="10"/>
      <c r="D49" s="10"/>
      <c r="E49" s="14"/>
      <c r="F49" s="9"/>
      <c r="G49" s="15"/>
      <c r="H49" s="9"/>
      <c r="I49" s="9"/>
      <c r="J49" s="9"/>
      <c r="K49" s="9"/>
      <c r="L49" s="28"/>
    </row>
    <row r="50" spans="2:12" x14ac:dyDescent="0.25">
      <c r="B50" s="30">
        <v>47</v>
      </c>
      <c r="C50" s="10"/>
      <c r="D50" s="10"/>
      <c r="E50" s="14"/>
      <c r="F50" s="9"/>
      <c r="G50" s="15"/>
      <c r="H50" s="9"/>
      <c r="I50" s="9"/>
      <c r="J50" s="9"/>
      <c r="K50" s="9"/>
      <c r="L50" s="28"/>
    </row>
    <row r="51" spans="2:12" x14ac:dyDescent="0.25">
      <c r="B51" s="30">
        <v>48</v>
      </c>
      <c r="C51" s="10"/>
      <c r="D51" s="10"/>
      <c r="E51" s="14"/>
      <c r="F51" s="9"/>
      <c r="G51" s="15"/>
      <c r="H51" s="9"/>
      <c r="I51" s="9"/>
      <c r="J51" s="9"/>
      <c r="K51" s="9"/>
      <c r="L51" s="28"/>
    </row>
    <row r="53" spans="2:12" x14ac:dyDescent="0.25">
      <c r="C53" s="1" t="s">
        <v>216</v>
      </c>
      <c r="G53" s="46">
        <f t="shared" ref="G53" si="0">COUNTA(F4:F51)</f>
        <v>23</v>
      </c>
    </row>
  </sheetData>
  <mergeCells count="1">
    <mergeCell ref="C2:I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33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543FE1-4DA6-427A-9B4E-6365F1A1CA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C5068C-A5E3-4111-B176-9651BD7E2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D64C63-E787-4278-8593-8E08445FA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3</vt:i4>
      </vt:variant>
    </vt:vector>
  </HeadingPairs>
  <TitlesOfParts>
    <vt:vector size="10" baseType="lpstr">
      <vt:lpstr>Koningin Wilhelmina</vt:lpstr>
      <vt:lpstr>Desktops</vt:lpstr>
      <vt:lpstr>Laptops</vt:lpstr>
      <vt:lpstr>iPads</vt:lpstr>
      <vt:lpstr>Chromebooks</vt:lpstr>
      <vt:lpstr>Touchscreens</vt:lpstr>
      <vt:lpstr>Overige apparatuur</vt:lpstr>
      <vt:lpstr>Chromebooks!Afdrukbereik</vt:lpstr>
      <vt:lpstr>Desktops!Afdrukbereik</vt:lpstr>
      <vt:lpstr>iPads!Afdrukbereik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 Baarssen</dc:creator>
  <cp:keywords/>
  <dc:description/>
  <cp:lastModifiedBy>Catharinus Doornbos</cp:lastModifiedBy>
  <cp:revision/>
  <dcterms:created xsi:type="dcterms:W3CDTF">2010-10-07T09:48:58Z</dcterms:created>
  <dcterms:modified xsi:type="dcterms:W3CDTF">2024-10-23T09:45:09Z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0x0101002129BF88AEA6C34B9A70CA6D88884096</vt:lpwstr>
  </property>
</Properties>
</file>