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rnl.sharepoint.com/sites/Inkoop/Inkoop/02. Aanbestedingen/99. Aanbestedingen RUUD/2024 - AEEA (WEB)-transporten/1. Aanbestedingsdocumenten/"/>
    </mc:Choice>
  </mc:AlternateContent>
  <xr:revisionPtr revIDLastSave="816" documentId="8_{1B76B9D6-2431-4BEB-AD58-7683CF652A33}" xr6:coauthVersionLast="47" xr6:coauthVersionMax="47" xr10:uidLastSave="{42E159EF-9708-4215-A75A-C7E9F1273298}"/>
  <bookViews>
    <workbookView xWindow="-28920" yWindow="-90" windowWidth="29040" windowHeight="15840" xr2:uid="{F48E8333-E50C-4E87-976C-E27B1381A0F1}"/>
  </bookViews>
  <sheets>
    <sheet name="kengetall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1" l="1"/>
  <c r="L19" i="1"/>
  <c r="L26" i="1"/>
  <c r="L27" i="1"/>
  <c r="L28" i="1"/>
  <c r="L35" i="1"/>
  <c r="L39" i="1"/>
  <c r="L42" i="1"/>
  <c r="L50" i="1"/>
  <c r="L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16" i="1"/>
  <c r="L53" i="1" l="1"/>
  <c r="H57" i="1" s="1"/>
  <c r="H53" i="1"/>
  <c r="H56" i="1" s="1"/>
  <c r="H58" i="1" l="1"/>
</calcChain>
</file>

<file path=xl/sharedStrings.xml><?xml version="1.0" encoding="utf-8"?>
<sst xmlns="http://schemas.openxmlformats.org/spreadsheetml/2006/main" count="137" uniqueCount="126">
  <si>
    <t>Beijerinckweg 9 A, ARNHEM</t>
  </si>
  <si>
    <t>De Overmaat 17, ARNHEM</t>
  </si>
  <si>
    <t>Leeghwaterstraat 2, ARNHEM</t>
  </si>
  <si>
    <t>Ambachtsweg 16, GROESBEEK</t>
  </si>
  <si>
    <t>Molenveld 22, MILLINGEN AAN DE RIJN</t>
  </si>
  <si>
    <t>Valendries 24, BOXMEER</t>
  </si>
  <si>
    <t>Van Heemstraweg 95, BEUNINGEN GLD</t>
  </si>
  <si>
    <t>Gildenstraat 43, DOETINCHEM</t>
  </si>
  <si>
    <t>Kerkstraat 60, DRUTEN</t>
  </si>
  <si>
    <t>Ploenstraat 3, DUIVEN</t>
  </si>
  <si>
    <t>Beijersbos 1, HAPS</t>
  </si>
  <si>
    <t>Lange Beijerd 1, CUIJK</t>
  </si>
  <si>
    <t>Zandhoek 1 B, BOEKEL</t>
  </si>
  <si>
    <t>De Groote Heeze 33, HEIJEN</t>
  </si>
  <si>
    <t>Mariniersstraat 4, UDEN</t>
  </si>
  <si>
    <t>Veldweg 3, MOOK</t>
  </si>
  <si>
    <t>Kanaalstraat 401, NIJMEGEN</t>
  </si>
  <si>
    <t>Maaskade 28, OSS</t>
  </si>
  <si>
    <t>Ambachtsweg 3 B, ELST GLD</t>
  </si>
  <si>
    <t>De Korte Helster 1, ELST GLD</t>
  </si>
  <si>
    <t>Engelandstraat 4, ANDELST</t>
  </si>
  <si>
    <t>Spoorstraat 13 - 15, TIEL</t>
  </si>
  <si>
    <t>Industrieweg 54, NIJMEGEN</t>
  </si>
  <si>
    <t>Heijting Milieuservice Oosterhout BV</t>
  </si>
  <si>
    <t>Groothandelsweg 16, NIJMEGEN</t>
  </si>
  <si>
    <t>Ambachtsweg 10, MALDEN</t>
  </si>
  <si>
    <t>Looveer 1 A, HUISSEN</t>
  </si>
  <si>
    <t>Pannerdenseweg 105, DOORNENBURG</t>
  </si>
  <si>
    <t>Veilingweg 8, HUISSEN</t>
  </si>
  <si>
    <t>Nijverheidsstraat 12, 'S-HEERENBERG</t>
  </si>
  <si>
    <t>Meidoornlaan 2, DIEREN</t>
  </si>
  <si>
    <t>Spankerenseweg 58 A, DIEREN</t>
  </si>
  <si>
    <t>De Moestuin 7, ROZENDAAL</t>
  </si>
  <si>
    <t>Het Vergun 17, WESTERVOORT</t>
  </si>
  <si>
    <t>Bysterhuizen 2406, WIJCHEN</t>
  </si>
  <si>
    <t>Halve Maan 20 A, LOBITH</t>
  </si>
  <si>
    <t>Micro 7, ZEVENAAR</t>
  </si>
  <si>
    <t>Gemeente Beuningen</t>
  </si>
  <si>
    <t>Gemeente Duiven</t>
  </si>
  <si>
    <t xml:space="preserve">Plaats </t>
  </si>
  <si>
    <t xml:space="preserve">Adres </t>
  </si>
  <si>
    <t>Arnhem</t>
  </si>
  <si>
    <t>Zevenaar</t>
  </si>
  <si>
    <t>Aanbiedstation 's-Heerenberg</t>
  </si>
  <si>
    <t>ABS Doornenburg - VOS Transport VOF</t>
  </si>
  <si>
    <t>ABS Huissen - Heijting Milieuservice</t>
  </si>
  <si>
    <t>ABS Huissen - Van Dalen BV</t>
  </si>
  <si>
    <t>Afvalbrengstation Arnhem Noord</t>
  </si>
  <si>
    <t>Afvalbrengstation Arnhem Zuid</t>
  </si>
  <si>
    <t>Gemeentewerf De Moestuin</t>
  </si>
  <si>
    <t>Gemeentewerf Dieren</t>
  </si>
  <si>
    <t>Gemeentewerf Millingen aan de Rijn</t>
  </si>
  <si>
    <t>Gemeentewerf Rijnwaarden</t>
  </si>
  <si>
    <t>Kringloop 2Switch Dieren</t>
  </si>
  <si>
    <t>Kringloop Het Goed Nijmegen</t>
  </si>
  <si>
    <t>Kringloopwinkel 2Switch Elst</t>
  </si>
  <si>
    <t>Kringloopwinkel 2Switch Tiel</t>
  </si>
  <si>
    <t>Kringloopwinkel 2Switch Westervoort</t>
  </si>
  <si>
    <t>Milieustation Gennep</t>
  </si>
  <si>
    <t>Milieustraat Andelst</t>
  </si>
  <si>
    <t>Milieustraat Bijsterhuizen</t>
  </si>
  <si>
    <t xml:space="preserve">Milieustraat Boekel </t>
  </si>
  <si>
    <t>Milieustraat Druten</t>
  </si>
  <si>
    <t>Milieustraat Elst</t>
  </si>
  <si>
    <t>Milieustraat Groesbeek</t>
  </si>
  <si>
    <t>Milieustraat Haps</t>
  </si>
  <si>
    <t>Milieustraat Malden</t>
  </si>
  <si>
    <t>Milieustraat Mook en Middelaar</t>
  </si>
  <si>
    <t>Milieustraat Nijmegen</t>
  </si>
  <si>
    <t>Milieustraat Oss</t>
  </si>
  <si>
    <t>Milieustraat Uden</t>
  </si>
  <si>
    <t>Stichting Actief</t>
  </si>
  <si>
    <t>Stichting Actief Bergen</t>
  </si>
  <si>
    <t>Stichting Actief Cuijk</t>
  </si>
  <si>
    <t>Stichting Aktief Groep</t>
  </si>
  <si>
    <t xml:space="preserve">Groesbeek </t>
  </si>
  <si>
    <t>Millingen aan de Rijn</t>
  </si>
  <si>
    <t>Boxmeer</t>
  </si>
  <si>
    <t>Beuningen</t>
  </si>
  <si>
    <t>Haps</t>
  </si>
  <si>
    <t>Cuijk</t>
  </si>
  <si>
    <t>Boekel</t>
  </si>
  <si>
    <t>Doetinchem</t>
  </si>
  <si>
    <t>Druten</t>
  </si>
  <si>
    <t>Duiven</t>
  </si>
  <si>
    <t>Heijen</t>
  </si>
  <si>
    <t>Malden</t>
  </si>
  <si>
    <t>Huissen</t>
  </si>
  <si>
    <t>Doornenburg</t>
  </si>
  <si>
    <t>Uden</t>
  </si>
  <si>
    <t>s-Heerenberg</t>
  </si>
  <si>
    <t>Mook</t>
  </si>
  <si>
    <t>Nijmegen</t>
  </si>
  <si>
    <t>Oss</t>
  </si>
  <si>
    <t>Elst</t>
  </si>
  <si>
    <t>Andelst</t>
  </si>
  <si>
    <t>Dieren</t>
  </si>
  <si>
    <t>Rozendaal</t>
  </si>
  <si>
    <t>Tiel</t>
  </si>
  <si>
    <t>Westervoort</t>
  </si>
  <si>
    <t>Wijchen</t>
  </si>
  <si>
    <t>Lobith</t>
  </si>
  <si>
    <t>Kringloopwinkel 2 Switch Arnhem</t>
  </si>
  <si>
    <t>ABS Micro-Zevenaar</t>
  </si>
  <si>
    <t xml:space="preserve">Totaal: </t>
  </si>
  <si>
    <t>Ophaallocatie</t>
  </si>
  <si>
    <t>Aantal enkele ritten (fictief)</t>
  </si>
  <si>
    <t>Aantal combi ritten (fictief)</t>
  </si>
  <si>
    <t>Subtotaal</t>
  </si>
  <si>
    <t>Prijs enkele rit (excl. btw)</t>
  </si>
  <si>
    <t>Prijs combi rit (excl. btw)</t>
  </si>
  <si>
    <t>Subtotaal combi ritten</t>
  </si>
  <si>
    <t>Subtotaal enkele ritten</t>
  </si>
  <si>
    <t>Bijlage 5      Prijzenblad</t>
  </si>
  <si>
    <t>Inschrijver wordt gevraagd de groen gearceerde velden in te vullen.</t>
  </si>
  <si>
    <t>Naam inschrijver</t>
  </si>
  <si>
    <t>naam</t>
  </si>
  <si>
    <r>
      <rPr>
        <b/>
        <sz val="10"/>
        <color theme="1"/>
        <rFont val="Verdana"/>
        <family val="2"/>
      </rPr>
      <t>Prijs enkele rit</t>
    </r>
    <r>
      <rPr>
        <sz val="10"/>
        <color theme="1"/>
        <rFont val="Verdana"/>
        <family val="2"/>
      </rPr>
      <t xml:space="preserve"> = </t>
    </r>
  </si>
  <si>
    <r>
      <rPr>
        <b/>
        <sz val="10"/>
        <color theme="1"/>
        <rFont val="Verdana"/>
        <family val="2"/>
      </rPr>
      <t>Prijs combi rit</t>
    </r>
    <r>
      <rPr>
        <sz val="10"/>
        <color theme="1"/>
        <rFont val="Verdana"/>
        <family val="2"/>
      </rPr>
      <t xml:space="preserve"> = </t>
    </r>
  </si>
  <si>
    <t xml:space="preserve">Naam tekeningsbevoegde </t>
  </si>
  <si>
    <t>Functie tekeningsbevoegde</t>
  </si>
  <si>
    <t>Datum</t>
  </si>
  <si>
    <t>Handtekening</t>
  </si>
  <si>
    <t>(Fictieve) Inschrijfsom (excl. btw)</t>
  </si>
  <si>
    <t>De ritprijs (excl. btw) voor het ophalen van twee containers bij de ophaallocatie (of locaties welke combineerbaar zijn), welke vervolgens afgeleverd worden bij Road2Work@Dar in Nijmegen</t>
  </si>
  <si>
    <t>De ritprijs (excl. btw) voor het ophalen van één container bij de ophaallocatie en het afleveren op de locatie van Road2Work@Dar in Nijmegen.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</si>
</sst>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b/>
      <sz val="14"/>
      <color theme="1"/>
      <name val="Verdana"/>
      <family val="2"/>
    </font>
    <font>
      <i/>
      <sz val="12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left" vertical="top"/>
    </xf>
    <xf numFmtId="0" fontId="2" fillId="0" borderId="1" xfId="0" applyFont="1" applyBorder="1"/>
    <xf numFmtId="0" fontId="2" fillId="0" borderId="1" xfId="0" quotePrefix="1" applyFont="1" applyBorder="1"/>
    <xf numFmtId="3" fontId="1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right" vertical="center"/>
    </xf>
    <xf numFmtId="4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44" fontId="2" fillId="4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1" xfId="0" applyNumberFormat="1" applyFont="1" applyBorder="1" applyAlignment="1">
      <alignment vertical="center"/>
    </xf>
    <xf numFmtId="44" fontId="1" fillId="5" borderId="1" xfId="0" applyNumberFormat="1" applyFont="1" applyFill="1" applyBorder="1" applyAlignment="1">
      <alignment vertical="center"/>
    </xf>
    <xf numFmtId="44" fontId="2" fillId="2" borderId="1" xfId="0" applyNumberFormat="1" applyFont="1" applyFill="1" applyBorder="1" applyAlignment="1">
      <alignment horizontal="center" vertical="center"/>
    </xf>
    <xf numFmtId="0" fontId="6" fillId="0" borderId="0" xfId="0" applyFont="1" applyBorder="1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4" borderId="1" xfId="0" applyFont="1" applyFill="1" applyBorder="1"/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3" fontId="1" fillId="0" borderId="2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809625</xdr:colOff>
      <xdr:row>10</xdr:row>
      <xdr:rowOff>133350</xdr:rowOff>
    </xdr:from>
    <xdr:to>
      <xdr:col>3</xdr:col>
      <xdr:colOff>1152940</xdr:colOff>
      <xdr:row>13</xdr:row>
      <xdr:rowOff>110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3BFA7CF-3B5C-E611-3325-AF6491685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9400" y="2047875"/>
          <a:ext cx="2972215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FF101-28E2-401F-AC06-5B8C6739290E}">
  <dimension ref="B3:L63"/>
  <sheetViews>
    <sheetView tabSelected="1" workbookViewId="0">
      <selection activeCell="K7" sqref="K7"/>
    </sheetView>
  </sheetViews>
  <sheetFormatPr defaultColWidth="9.140625" defaultRowHeight="12.75" x14ac:dyDescent="0.2"/>
  <cols>
    <col min="1" max="1" width="5.85546875" style="2" customWidth="1"/>
    <col min="2" max="2" width="21" style="2" customWidth="1"/>
    <col min="3" max="3" width="39.42578125" style="2" customWidth="1"/>
    <col min="4" max="4" width="42.85546875" style="2" customWidth="1"/>
    <col min="5" max="5" width="5.28515625" style="3" customWidth="1"/>
    <col min="6" max="6" width="17.85546875" style="14" customWidth="1"/>
    <col min="7" max="8" width="20" style="2" customWidth="1"/>
    <col min="9" max="9" width="7.85546875" style="2" customWidth="1"/>
    <col min="10" max="12" width="20" style="2" customWidth="1"/>
    <col min="13" max="16384" width="9.140625" style="2"/>
  </cols>
  <sheetData>
    <row r="3" spans="2:12" ht="27" customHeight="1" x14ac:dyDescent="0.2">
      <c r="C3" s="33" t="s">
        <v>113</v>
      </c>
      <c r="D3" s="33"/>
      <c r="E3" s="33"/>
      <c r="F3" s="33"/>
      <c r="G3" s="33"/>
      <c r="H3" s="33"/>
    </row>
    <row r="5" spans="2:12" s="27" customFormat="1" ht="15" x14ac:dyDescent="0.2">
      <c r="C5" s="34" t="s">
        <v>114</v>
      </c>
      <c r="D5" s="35"/>
      <c r="E5" s="35"/>
      <c r="F5" s="35"/>
      <c r="G5" s="35"/>
      <c r="H5" s="36"/>
    </row>
    <row r="8" spans="2:12" ht="20.100000000000001" customHeight="1" x14ac:dyDescent="0.2">
      <c r="C8" s="10" t="s">
        <v>115</v>
      </c>
      <c r="D8" s="37" t="s">
        <v>116</v>
      </c>
      <c r="E8" s="37"/>
      <c r="F8" s="37"/>
    </row>
    <row r="12" spans="2:12" ht="30" customHeight="1" x14ac:dyDescent="0.2">
      <c r="F12" s="28" t="s">
        <v>117</v>
      </c>
      <c r="G12" s="38" t="s">
        <v>125</v>
      </c>
      <c r="H12" s="39"/>
      <c r="I12" s="39"/>
      <c r="J12" s="39"/>
      <c r="K12" s="39"/>
      <c r="L12" s="40"/>
    </row>
    <row r="13" spans="2:12" ht="30" customHeight="1" x14ac:dyDescent="0.2">
      <c r="F13" s="28" t="s">
        <v>118</v>
      </c>
      <c r="G13" s="38" t="s">
        <v>124</v>
      </c>
      <c r="H13" s="39"/>
      <c r="I13" s="39"/>
      <c r="J13" s="39"/>
      <c r="K13" s="39"/>
      <c r="L13" s="40"/>
    </row>
    <row r="15" spans="2:12" s="5" customFormat="1" ht="36.75" customHeight="1" x14ac:dyDescent="0.25">
      <c r="B15" s="9" t="s">
        <v>39</v>
      </c>
      <c r="C15" s="9" t="s">
        <v>105</v>
      </c>
      <c r="D15" s="9" t="s">
        <v>40</v>
      </c>
      <c r="E15" s="19"/>
      <c r="F15" s="20" t="s">
        <v>106</v>
      </c>
      <c r="G15" s="20" t="s">
        <v>109</v>
      </c>
      <c r="H15" s="21" t="s">
        <v>108</v>
      </c>
      <c r="I15" s="13"/>
      <c r="J15" s="20" t="s">
        <v>107</v>
      </c>
      <c r="K15" s="20" t="s">
        <v>110</v>
      </c>
      <c r="L15" s="21" t="s">
        <v>108</v>
      </c>
    </row>
    <row r="16" spans="2:12" x14ac:dyDescent="0.2">
      <c r="B16" s="6" t="s">
        <v>41</v>
      </c>
      <c r="C16" s="6" t="s">
        <v>47</v>
      </c>
      <c r="D16" s="6" t="s">
        <v>0</v>
      </c>
      <c r="F16" s="15">
        <v>20</v>
      </c>
      <c r="G16" s="22">
        <v>0</v>
      </c>
      <c r="H16" s="11">
        <f>F16*G16</f>
        <v>0</v>
      </c>
      <c r="J16" s="16">
        <v>50</v>
      </c>
      <c r="K16" s="22">
        <v>0</v>
      </c>
      <c r="L16" s="11">
        <f>J16*K16</f>
        <v>0</v>
      </c>
    </row>
    <row r="17" spans="2:12" x14ac:dyDescent="0.2">
      <c r="B17" s="6" t="s">
        <v>41</v>
      </c>
      <c r="C17" s="6" t="s">
        <v>48</v>
      </c>
      <c r="D17" s="6" t="s">
        <v>1</v>
      </c>
      <c r="F17" s="15">
        <v>20</v>
      </c>
      <c r="G17" s="22">
        <v>0</v>
      </c>
      <c r="H17" s="11">
        <f t="shared" ref="H17:H52" si="0">F17*G17</f>
        <v>0</v>
      </c>
      <c r="J17" s="16">
        <v>50</v>
      </c>
      <c r="K17" s="22">
        <v>0</v>
      </c>
      <c r="L17" s="11">
        <f t="shared" ref="L17:L50" si="1">J17*K17</f>
        <v>0</v>
      </c>
    </row>
    <row r="18" spans="2:12" x14ac:dyDescent="0.2">
      <c r="B18" s="6" t="s">
        <v>41</v>
      </c>
      <c r="C18" s="6" t="s">
        <v>102</v>
      </c>
      <c r="D18" s="6" t="s">
        <v>2</v>
      </c>
      <c r="E18" s="12"/>
      <c r="F18" s="15">
        <v>50</v>
      </c>
      <c r="G18" s="22">
        <v>0</v>
      </c>
      <c r="H18" s="11">
        <f t="shared" si="0"/>
        <v>0</v>
      </c>
      <c r="J18" s="17"/>
      <c r="K18" s="17"/>
      <c r="L18" s="17"/>
    </row>
    <row r="19" spans="2:12" x14ac:dyDescent="0.2">
      <c r="B19" s="6" t="s">
        <v>75</v>
      </c>
      <c r="C19" s="6" t="s">
        <v>64</v>
      </c>
      <c r="D19" s="6" t="s">
        <v>3</v>
      </c>
      <c r="E19" s="12"/>
      <c r="F19" s="15">
        <v>25</v>
      </c>
      <c r="G19" s="22">
        <v>0</v>
      </c>
      <c r="H19" s="11">
        <f t="shared" si="0"/>
        <v>0</v>
      </c>
      <c r="J19" s="16">
        <v>50</v>
      </c>
      <c r="K19" s="22">
        <v>0</v>
      </c>
      <c r="L19" s="11">
        <f t="shared" si="1"/>
        <v>0</v>
      </c>
    </row>
    <row r="20" spans="2:12" x14ac:dyDescent="0.2">
      <c r="B20" s="6" t="s">
        <v>76</v>
      </c>
      <c r="C20" s="6" t="s">
        <v>51</v>
      </c>
      <c r="D20" s="6" t="s">
        <v>4</v>
      </c>
      <c r="E20" s="12"/>
      <c r="F20" s="15">
        <v>25</v>
      </c>
      <c r="G20" s="22">
        <v>0</v>
      </c>
      <c r="H20" s="11">
        <f t="shared" si="0"/>
        <v>0</v>
      </c>
      <c r="J20" s="17"/>
      <c r="K20" s="17"/>
      <c r="L20" s="17"/>
    </row>
    <row r="21" spans="2:12" x14ac:dyDescent="0.2">
      <c r="B21" s="6" t="s">
        <v>77</v>
      </c>
      <c r="C21" s="6" t="s">
        <v>72</v>
      </c>
      <c r="D21" s="6" t="s">
        <v>5</v>
      </c>
      <c r="E21" s="12"/>
      <c r="F21" s="15">
        <v>40</v>
      </c>
      <c r="G21" s="22">
        <v>0</v>
      </c>
      <c r="H21" s="11">
        <f t="shared" si="0"/>
        <v>0</v>
      </c>
      <c r="J21" s="17"/>
      <c r="K21" s="17"/>
      <c r="L21" s="17"/>
    </row>
    <row r="22" spans="2:12" x14ac:dyDescent="0.2">
      <c r="B22" s="6" t="s">
        <v>78</v>
      </c>
      <c r="C22" s="6" t="s">
        <v>37</v>
      </c>
      <c r="D22" s="6" t="s">
        <v>6</v>
      </c>
      <c r="E22" s="12"/>
      <c r="F22" s="15">
        <v>40</v>
      </c>
      <c r="G22" s="22">
        <v>0</v>
      </c>
      <c r="H22" s="11">
        <f t="shared" si="0"/>
        <v>0</v>
      </c>
      <c r="J22" s="17"/>
      <c r="K22" s="17"/>
      <c r="L22" s="17"/>
    </row>
    <row r="23" spans="2:12" x14ac:dyDescent="0.2">
      <c r="B23" s="6" t="s">
        <v>77</v>
      </c>
      <c r="C23" s="6" t="s">
        <v>71</v>
      </c>
      <c r="D23" s="6" t="s">
        <v>5</v>
      </c>
      <c r="E23" s="12"/>
      <c r="F23" s="15">
        <v>30</v>
      </c>
      <c r="G23" s="22">
        <v>0</v>
      </c>
      <c r="H23" s="11">
        <f t="shared" si="0"/>
        <v>0</v>
      </c>
      <c r="J23" s="17"/>
      <c r="K23" s="17"/>
      <c r="L23" s="17"/>
    </row>
    <row r="24" spans="2:12" x14ac:dyDescent="0.2">
      <c r="B24" s="6" t="s">
        <v>81</v>
      </c>
      <c r="C24" s="6" t="s">
        <v>61</v>
      </c>
      <c r="D24" s="6" t="s">
        <v>12</v>
      </c>
      <c r="E24" s="12"/>
      <c r="F24" s="15">
        <v>40</v>
      </c>
      <c r="G24" s="22">
        <v>0</v>
      </c>
      <c r="H24" s="11">
        <f t="shared" si="0"/>
        <v>0</v>
      </c>
      <c r="J24" s="17"/>
      <c r="K24" s="17"/>
      <c r="L24" s="17"/>
    </row>
    <row r="25" spans="2:12" x14ac:dyDescent="0.2">
      <c r="B25" s="6" t="s">
        <v>80</v>
      </c>
      <c r="C25" s="6" t="s">
        <v>73</v>
      </c>
      <c r="D25" s="6" t="s">
        <v>11</v>
      </c>
      <c r="E25" s="12"/>
      <c r="F25" s="15">
        <v>40</v>
      </c>
      <c r="G25" s="22">
        <v>0</v>
      </c>
      <c r="H25" s="11">
        <f t="shared" si="0"/>
        <v>0</v>
      </c>
      <c r="J25" s="17"/>
      <c r="K25" s="17"/>
      <c r="L25" s="17"/>
    </row>
    <row r="26" spans="2:12" x14ac:dyDescent="0.2">
      <c r="B26" s="6" t="s">
        <v>79</v>
      </c>
      <c r="C26" s="6" t="s">
        <v>65</v>
      </c>
      <c r="D26" s="6" t="s">
        <v>10</v>
      </c>
      <c r="E26" s="12"/>
      <c r="F26" s="15">
        <v>20</v>
      </c>
      <c r="G26" s="22">
        <v>0</v>
      </c>
      <c r="H26" s="11">
        <f t="shared" si="0"/>
        <v>0</v>
      </c>
      <c r="J26" s="16">
        <v>80</v>
      </c>
      <c r="K26" s="22">
        <v>0</v>
      </c>
      <c r="L26" s="11">
        <f t="shared" si="1"/>
        <v>0</v>
      </c>
    </row>
    <row r="27" spans="2:12" x14ac:dyDescent="0.2">
      <c r="B27" s="6" t="s">
        <v>82</v>
      </c>
      <c r="C27" s="6" t="s">
        <v>74</v>
      </c>
      <c r="D27" s="6" t="s">
        <v>7</v>
      </c>
      <c r="E27" s="12"/>
      <c r="F27" s="15">
        <v>50</v>
      </c>
      <c r="G27" s="22">
        <v>0</v>
      </c>
      <c r="H27" s="11">
        <f t="shared" si="0"/>
        <v>0</v>
      </c>
      <c r="J27" s="16">
        <v>100</v>
      </c>
      <c r="K27" s="22">
        <v>0</v>
      </c>
      <c r="L27" s="11">
        <f t="shared" si="1"/>
        <v>0</v>
      </c>
    </row>
    <row r="28" spans="2:12" x14ac:dyDescent="0.2">
      <c r="B28" s="6" t="s">
        <v>83</v>
      </c>
      <c r="C28" s="6" t="s">
        <v>62</v>
      </c>
      <c r="D28" s="6" t="s">
        <v>8</v>
      </c>
      <c r="E28" s="12"/>
      <c r="F28" s="15">
        <v>20</v>
      </c>
      <c r="G28" s="22">
        <v>0</v>
      </c>
      <c r="H28" s="11">
        <f t="shared" si="0"/>
        <v>0</v>
      </c>
      <c r="J28" s="16">
        <v>30</v>
      </c>
      <c r="K28" s="22">
        <v>0</v>
      </c>
      <c r="L28" s="11">
        <f t="shared" si="1"/>
        <v>0</v>
      </c>
    </row>
    <row r="29" spans="2:12" x14ac:dyDescent="0.2">
      <c r="B29" s="6" t="s">
        <v>84</v>
      </c>
      <c r="C29" s="6" t="s">
        <v>38</v>
      </c>
      <c r="D29" s="6" t="s">
        <v>9</v>
      </c>
      <c r="E29" s="12"/>
      <c r="F29" s="15">
        <v>50</v>
      </c>
      <c r="G29" s="22">
        <v>0</v>
      </c>
      <c r="H29" s="11">
        <f t="shared" si="0"/>
        <v>0</v>
      </c>
      <c r="J29" s="17"/>
      <c r="K29" s="17"/>
      <c r="L29" s="17"/>
    </row>
    <row r="30" spans="2:12" x14ac:dyDescent="0.2">
      <c r="B30" s="6" t="s">
        <v>85</v>
      </c>
      <c r="C30" s="6" t="s">
        <v>58</v>
      </c>
      <c r="D30" s="6" t="s">
        <v>13</v>
      </c>
      <c r="E30" s="12"/>
      <c r="F30" s="15">
        <v>50</v>
      </c>
      <c r="G30" s="22">
        <v>0</v>
      </c>
      <c r="H30" s="11">
        <f t="shared" si="0"/>
        <v>0</v>
      </c>
      <c r="J30" s="17"/>
      <c r="K30" s="17"/>
      <c r="L30" s="17"/>
    </row>
    <row r="31" spans="2:12" x14ac:dyDescent="0.2">
      <c r="B31" s="6" t="s">
        <v>86</v>
      </c>
      <c r="C31" s="6" t="s">
        <v>66</v>
      </c>
      <c r="D31" s="6" t="s">
        <v>25</v>
      </c>
      <c r="E31" s="12"/>
      <c r="F31" s="15">
        <v>30</v>
      </c>
      <c r="G31" s="22">
        <v>0</v>
      </c>
      <c r="H31" s="11">
        <f t="shared" si="0"/>
        <v>0</v>
      </c>
      <c r="J31" s="17"/>
      <c r="K31" s="17"/>
      <c r="L31" s="17"/>
    </row>
    <row r="32" spans="2:12" x14ac:dyDescent="0.2">
      <c r="B32" s="6" t="s">
        <v>88</v>
      </c>
      <c r="C32" s="6" t="s">
        <v>44</v>
      </c>
      <c r="D32" s="6" t="s">
        <v>27</v>
      </c>
      <c r="E32" s="12"/>
      <c r="F32" s="15">
        <v>30</v>
      </c>
      <c r="G32" s="22">
        <v>0</v>
      </c>
      <c r="H32" s="11">
        <f t="shared" si="0"/>
        <v>0</v>
      </c>
      <c r="J32" s="17"/>
      <c r="K32" s="17"/>
      <c r="L32" s="17"/>
    </row>
    <row r="33" spans="2:12" x14ac:dyDescent="0.2">
      <c r="B33" s="6" t="s">
        <v>87</v>
      </c>
      <c r="C33" s="6" t="s">
        <v>45</v>
      </c>
      <c r="D33" s="6" t="s">
        <v>26</v>
      </c>
      <c r="E33" s="12"/>
      <c r="F33" s="15">
        <v>30</v>
      </c>
      <c r="G33" s="22">
        <v>0</v>
      </c>
      <c r="H33" s="11">
        <f t="shared" si="0"/>
        <v>0</v>
      </c>
      <c r="J33" s="17"/>
      <c r="K33" s="17"/>
      <c r="L33" s="17"/>
    </row>
    <row r="34" spans="2:12" x14ac:dyDescent="0.2">
      <c r="B34" s="6" t="s">
        <v>87</v>
      </c>
      <c r="C34" s="6" t="s">
        <v>46</v>
      </c>
      <c r="D34" s="6" t="s">
        <v>28</v>
      </c>
      <c r="E34" s="12"/>
      <c r="F34" s="15">
        <v>30</v>
      </c>
      <c r="G34" s="22">
        <v>0</v>
      </c>
      <c r="H34" s="11">
        <f t="shared" si="0"/>
        <v>0</v>
      </c>
      <c r="J34" s="17"/>
      <c r="K34" s="17"/>
      <c r="L34" s="17"/>
    </row>
    <row r="35" spans="2:12" x14ac:dyDescent="0.2">
      <c r="B35" s="6" t="s">
        <v>89</v>
      </c>
      <c r="C35" s="6" t="s">
        <v>70</v>
      </c>
      <c r="D35" s="6" t="s">
        <v>14</v>
      </c>
      <c r="E35" s="12"/>
      <c r="F35" s="15">
        <v>20</v>
      </c>
      <c r="G35" s="22">
        <v>0</v>
      </c>
      <c r="H35" s="11">
        <f t="shared" si="0"/>
        <v>0</v>
      </c>
      <c r="J35" s="16">
        <v>60</v>
      </c>
      <c r="K35" s="22">
        <v>0</v>
      </c>
      <c r="L35" s="11">
        <f t="shared" si="1"/>
        <v>0</v>
      </c>
    </row>
    <row r="36" spans="2:12" x14ac:dyDescent="0.2">
      <c r="B36" s="7" t="s">
        <v>90</v>
      </c>
      <c r="C36" s="6" t="s">
        <v>43</v>
      </c>
      <c r="D36" s="6" t="s">
        <v>29</v>
      </c>
      <c r="E36" s="12"/>
      <c r="F36" s="15">
        <v>50</v>
      </c>
      <c r="G36" s="22">
        <v>0</v>
      </c>
      <c r="H36" s="11">
        <f t="shared" si="0"/>
        <v>0</v>
      </c>
      <c r="J36" s="17"/>
      <c r="K36" s="17"/>
      <c r="L36" s="17"/>
    </row>
    <row r="37" spans="2:12" x14ac:dyDescent="0.2">
      <c r="B37" s="6" t="s">
        <v>91</v>
      </c>
      <c r="C37" s="6" t="s">
        <v>67</v>
      </c>
      <c r="D37" s="6" t="s">
        <v>15</v>
      </c>
      <c r="E37" s="12"/>
      <c r="F37" s="15">
        <v>20</v>
      </c>
      <c r="G37" s="22">
        <v>0</v>
      </c>
      <c r="H37" s="11">
        <f t="shared" si="0"/>
        <v>0</v>
      </c>
      <c r="J37" s="17"/>
      <c r="K37" s="17"/>
      <c r="L37" s="17"/>
    </row>
    <row r="38" spans="2:12" x14ac:dyDescent="0.2">
      <c r="B38" s="6" t="s">
        <v>92</v>
      </c>
      <c r="C38" s="6" t="s">
        <v>68</v>
      </c>
      <c r="D38" s="6" t="s">
        <v>16</v>
      </c>
      <c r="E38" s="12"/>
      <c r="F38" s="15">
        <v>400</v>
      </c>
      <c r="G38" s="22">
        <v>0</v>
      </c>
      <c r="H38" s="11">
        <f t="shared" si="0"/>
        <v>0</v>
      </c>
      <c r="J38" s="17"/>
      <c r="K38" s="17"/>
      <c r="L38" s="17"/>
    </row>
    <row r="39" spans="2:12" x14ac:dyDescent="0.2">
      <c r="B39" s="6" t="s">
        <v>93</v>
      </c>
      <c r="C39" s="6" t="s">
        <v>69</v>
      </c>
      <c r="D39" s="6" t="s">
        <v>17</v>
      </c>
      <c r="E39" s="12"/>
      <c r="F39" s="15">
        <v>30</v>
      </c>
      <c r="G39" s="22">
        <v>0</v>
      </c>
      <c r="H39" s="11">
        <f t="shared" si="0"/>
        <v>0</v>
      </c>
      <c r="J39" s="16">
        <v>110</v>
      </c>
      <c r="K39" s="22">
        <v>0</v>
      </c>
      <c r="L39" s="11">
        <f t="shared" si="1"/>
        <v>0</v>
      </c>
    </row>
    <row r="40" spans="2:12" x14ac:dyDescent="0.2">
      <c r="B40" s="6" t="s">
        <v>95</v>
      </c>
      <c r="C40" s="6" t="s">
        <v>59</v>
      </c>
      <c r="D40" s="6" t="s">
        <v>20</v>
      </c>
      <c r="E40" s="12"/>
      <c r="F40" s="15">
        <v>20</v>
      </c>
      <c r="G40" s="22">
        <v>0</v>
      </c>
      <c r="H40" s="11">
        <f t="shared" si="0"/>
        <v>0</v>
      </c>
      <c r="J40" s="17"/>
      <c r="K40" s="17"/>
      <c r="L40" s="17"/>
    </row>
    <row r="41" spans="2:12" x14ac:dyDescent="0.2">
      <c r="B41" s="6" t="s">
        <v>94</v>
      </c>
      <c r="C41" s="6" t="s">
        <v>55</v>
      </c>
      <c r="D41" s="6" t="s">
        <v>18</v>
      </c>
      <c r="E41" s="12"/>
      <c r="F41" s="15">
        <v>20</v>
      </c>
      <c r="G41" s="22">
        <v>0</v>
      </c>
      <c r="H41" s="11">
        <f t="shared" si="0"/>
        <v>0</v>
      </c>
      <c r="J41" s="17"/>
      <c r="K41" s="17"/>
      <c r="L41" s="17"/>
    </row>
    <row r="42" spans="2:12" x14ac:dyDescent="0.2">
      <c r="B42" s="6" t="s">
        <v>94</v>
      </c>
      <c r="C42" s="6" t="s">
        <v>63</v>
      </c>
      <c r="D42" s="6" t="s">
        <v>19</v>
      </c>
      <c r="E42" s="12"/>
      <c r="F42" s="15">
        <v>20</v>
      </c>
      <c r="G42" s="22">
        <v>0</v>
      </c>
      <c r="H42" s="11">
        <f t="shared" si="0"/>
        <v>0</v>
      </c>
      <c r="J42" s="16">
        <v>50</v>
      </c>
      <c r="K42" s="22">
        <v>0</v>
      </c>
      <c r="L42" s="11">
        <f t="shared" si="1"/>
        <v>0</v>
      </c>
    </row>
    <row r="43" spans="2:12" x14ac:dyDescent="0.2">
      <c r="B43" s="6" t="s">
        <v>96</v>
      </c>
      <c r="C43" s="6" t="s">
        <v>50</v>
      </c>
      <c r="D43" s="6" t="s">
        <v>30</v>
      </c>
      <c r="E43" s="12"/>
      <c r="F43" s="15">
        <v>20</v>
      </c>
      <c r="G43" s="22">
        <v>0</v>
      </c>
      <c r="H43" s="11">
        <f t="shared" si="0"/>
        <v>0</v>
      </c>
      <c r="J43" s="17"/>
      <c r="K43" s="17"/>
      <c r="L43" s="17"/>
    </row>
    <row r="44" spans="2:12" x14ac:dyDescent="0.2">
      <c r="B44" s="6" t="s">
        <v>96</v>
      </c>
      <c r="C44" s="6" t="s">
        <v>53</v>
      </c>
      <c r="D44" s="6" t="s">
        <v>31</v>
      </c>
      <c r="E44" s="12"/>
      <c r="F44" s="15">
        <v>20</v>
      </c>
      <c r="G44" s="22">
        <v>0</v>
      </c>
      <c r="H44" s="11">
        <f t="shared" si="0"/>
        <v>0</v>
      </c>
      <c r="J44" s="17"/>
      <c r="K44" s="17"/>
      <c r="L44" s="17"/>
    </row>
    <row r="45" spans="2:12" x14ac:dyDescent="0.2">
      <c r="B45" s="6" t="s">
        <v>97</v>
      </c>
      <c r="C45" s="6" t="s">
        <v>49</v>
      </c>
      <c r="D45" s="6" t="s">
        <v>32</v>
      </c>
      <c r="E45" s="12"/>
      <c r="F45" s="15">
        <v>10</v>
      </c>
      <c r="G45" s="22">
        <v>0</v>
      </c>
      <c r="H45" s="11">
        <f t="shared" si="0"/>
        <v>0</v>
      </c>
      <c r="J45" s="17"/>
      <c r="K45" s="17"/>
      <c r="L45" s="17"/>
    </row>
    <row r="46" spans="2:12" x14ac:dyDescent="0.2">
      <c r="B46" s="6" t="s">
        <v>98</v>
      </c>
      <c r="C46" s="6" t="s">
        <v>56</v>
      </c>
      <c r="D46" s="6" t="s">
        <v>21</v>
      </c>
      <c r="E46" s="12"/>
      <c r="F46" s="15">
        <v>10</v>
      </c>
      <c r="G46" s="22">
        <v>0</v>
      </c>
      <c r="H46" s="11">
        <f t="shared" si="0"/>
        <v>0</v>
      </c>
      <c r="J46" s="17"/>
      <c r="K46" s="17"/>
      <c r="L46" s="17"/>
    </row>
    <row r="47" spans="2:12" x14ac:dyDescent="0.2">
      <c r="B47" s="6" t="s">
        <v>99</v>
      </c>
      <c r="C47" s="6" t="s">
        <v>57</v>
      </c>
      <c r="D47" s="6" t="s">
        <v>33</v>
      </c>
      <c r="E47" s="12"/>
      <c r="F47" s="15">
        <v>30</v>
      </c>
      <c r="G47" s="22">
        <v>0</v>
      </c>
      <c r="H47" s="11">
        <f t="shared" si="0"/>
        <v>0</v>
      </c>
      <c r="J47" s="17"/>
      <c r="K47" s="17"/>
      <c r="L47" s="17"/>
    </row>
    <row r="48" spans="2:12" x14ac:dyDescent="0.2">
      <c r="B48" s="6" t="s">
        <v>100</v>
      </c>
      <c r="C48" s="6" t="s">
        <v>60</v>
      </c>
      <c r="D48" s="6" t="s">
        <v>34</v>
      </c>
      <c r="E48" s="12"/>
      <c r="F48" s="15">
        <v>160</v>
      </c>
      <c r="G48" s="22">
        <v>0</v>
      </c>
      <c r="H48" s="11">
        <f t="shared" si="0"/>
        <v>0</v>
      </c>
      <c r="J48" s="17"/>
      <c r="K48" s="17"/>
      <c r="L48" s="17"/>
    </row>
    <row r="49" spans="2:12" x14ac:dyDescent="0.2">
      <c r="B49" s="6" t="s">
        <v>101</v>
      </c>
      <c r="C49" s="6" t="s">
        <v>52</v>
      </c>
      <c r="D49" s="6" t="s">
        <v>35</v>
      </c>
      <c r="E49" s="12"/>
      <c r="F49" s="15">
        <v>30</v>
      </c>
      <c r="G49" s="22">
        <v>0</v>
      </c>
      <c r="H49" s="11">
        <f t="shared" si="0"/>
        <v>0</v>
      </c>
      <c r="J49" s="17"/>
      <c r="K49" s="17"/>
      <c r="L49" s="17"/>
    </row>
    <row r="50" spans="2:12" s="4" customFormat="1" x14ac:dyDescent="0.2">
      <c r="B50" s="6" t="s">
        <v>42</v>
      </c>
      <c r="C50" s="6" t="s">
        <v>103</v>
      </c>
      <c r="D50" s="6" t="s">
        <v>36</v>
      </c>
      <c r="E50" s="12"/>
      <c r="F50" s="18">
        <v>30</v>
      </c>
      <c r="G50" s="22">
        <v>0</v>
      </c>
      <c r="H50" s="11">
        <f t="shared" si="0"/>
        <v>0</v>
      </c>
      <c r="I50" s="2"/>
      <c r="J50" s="16">
        <v>50</v>
      </c>
      <c r="K50" s="22">
        <v>0</v>
      </c>
      <c r="L50" s="11">
        <f t="shared" si="1"/>
        <v>0</v>
      </c>
    </row>
    <row r="51" spans="2:12" x14ac:dyDescent="0.2">
      <c r="B51" s="6" t="s">
        <v>92</v>
      </c>
      <c r="C51" s="6" t="s">
        <v>23</v>
      </c>
      <c r="D51" s="6" t="s">
        <v>24</v>
      </c>
      <c r="E51" s="12"/>
      <c r="F51" s="15">
        <v>10</v>
      </c>
      <c r="G51" s="22">
        <v>0</v>
      </c>
      <c r="H51" s="11">
        <f t="shared" si="0"/>
        <v>0</v>
      </c>
      <c r="J51" s="17"/>
      <c r="K51" s="17"/>
      <c r="L51" s="17"/>
    </row>
    <row r="52" spans="2:12" x14ac:dyDescent="0.2">
      <c r="B52" s="6" t="s">
        <v>92</v>
      </c>
      <c r="C52" s="6" t="s">
        <v>54</v>
      </c>
      <c r="D52" s="6" t="s">
        <v>22</v>
      </c>
      <c r="E52" s="12"/>
      <c r="F52" s="15">
        <v>20</v>
      </c>
      <c r="G52" s="22">
        <v>0</v>
      </c>
      <c r="H52" s="11">
        <f t="shared" si="0"/>
        <v>0</v>
      </c>
      <c r="J52" s="17"/>
      <c r="K52" s="17"/>
      <c r="L52" s="17"/>
    </row>
    <row r="53" spans="2:12" x14ac:dyDescent="0.2">
      <c r="D53" s="1"/>
      <c r="E53" s="8"/>
      <c r="F53" s="41" t="s">
        <v>104</v>
      </c>
      <c r="G53" s="42"/>
      <c r="H53" s="26">
        <f>SUM(H16:H52)</f>
        <v>0</v>
      </c>
      <c r="J53" s="41" t="s">
        <v>104</v>
      </c>
      <c r="K53" s="42"/>
      <c r="L53" s="26">
        <f>SUM(L16:L52)</f>
        <v>0</v>
      </c>
    </row>
    <row r="54" spans="2:12" x14ac:dyDescent="0.2">
      <c r="G54" s="14"/>
      <c r="H54" s="14"/>
      <c r="J54" s="14"/>
      <c r="L54" s="14"/>
    </row>
    <row r="56" spans="2:12" s="23" customFormat="1" ht="20.100000000000001" customHeight="1" x14ac:dyDescent="0.25">
      <c r="E56" s="3"/>
      <c r="F56" s="31" t="s">
        <v>112</v>
      </c>
      <c r="G56" s="31"/>
      <c r="H56" s="24">
        <f>H53</f>
        <v>0</v>
      </c>
    </row>
    <row r="57" spans="2:12" s="23" customFormat="1" ht="20.100000000000001" customHeight="1" x14ac:dyDescent="0.25">
      <c r="E57" s="3"/>
      <c r="F57" s="31" t="s">
        <v>111</v>
      </c>
      <c r="G57" s="31"/>
      <c r="H57" s="24">
        <f>L53</f>
        <v>0</v>
      </c>
    </row>
    <row r="58" spans="2:12" s="23" customFormat="1" ht="20.100000000000001" customHeight="1" x14ac:dyDescent="0.25">
      <c r="E58" s="3"/>
      <c r="F58" s="32" t="s">
        <v>123</v>
      </c>
      <c r="G58" s="32"/>
      <c r="H58" s="25">
        <f>H56+H57</f>
        <v>0</v>
      </c>
    </row>
    <row r="59" spans="2:12" ht="15.75" customHeight="1" x14ac:dyDescent="0.2"/>
    <row r="60" spans="2:12" ht="20.100000000000001" customHeight="1" x14ac:dyDescent="0.2">
      <c r="C60" s="29" t="s">
        <v>119</v>
      </c>
      <c r="D60" s="30"/>
    </row>
    <row r="61" spans="2:12" ht="20.100000000000001" customHeight="1" x14ac:dyDescent="0.2">
      <c r="C61" s="29" t="s">
        <v>120</v>
      </c>
      <c r="D61" s="30"/>
    </row>
    <row r="62" spans="2:12" ht="20.100000000000001" customHeight="1" x14ac:dyDescent="0.2">
      <c r="C62" s="29" t="s">
        <v>121</v>
      </c>
      <c r="D62" s="30"/>
    </row>
    <row r="63" spans="2:12" ht="74.25" customHeight="1" x14ac:dyDescent="0.2">
      <c r="C63" s="29" t="s">
        <v>122</v>
      </c>
      <c r="D63" s="30"/>
    </row>
  </sheetData>
  <sheetProtection algorithmName="SHA-512" hashValue="zaipk13M9uORYsyb7RrguszI9NJgbN3i1Rmk5VP0NZcyNBx0ru8YJFrgMtVgezNduUbp9BY7bSlplP9PTNUBpw==" saltValue="D8fDlaB58dNrjTbgwvIP2w==" spinCount="100000" sheet="1" objects="1" scenarios="1"/>
  <protectedRanges>
    <protectedRange sqref="D60:D63" name="Bereik4"/>
    <protectedRange sqref="G16:G52" name="Bereik2"/>
    <protectedRange sqref="D8:F8" name="Bereik1"/>
    <protectedRange sqref="K16:K52" name="Bereik3"/>
  </protectedRanges>
  <sortState xmlns:xlrd2="http://schemas.microsoft.com/office/spreadsheetml/2017/richdata2" ref="B27:D52">
    <sortCondition ref="B27:B52"/>
  </sortState>
  <mergeCells count="10">
    <mergeCell ref="F57:G57"/>
    <mergeCell ref="F58:G58"/>
    <mergeCell ref="C3:H3"/>
    <mergeCell ref="C5:H5"/>
    <mergeCell ref="D8:F8"/>
    <mergeCell ref="G12:L12"/>
    <mergeCell ref="G13:L13"/>
    <mergeCell ref="F53:G53"/>
    <mergeCell ref="J53:K53"/>
    <mergeCell ref="F56:G5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d0f349-2f38-4a4d-b0ad-01c571a1bd04">
      <Terms xmlns="http://schemas.microsoft.com/office/infopath/2007/PartnerControls"/>
    </lcf76f155ced4ddcb4097134ff3c332f>
    <TaxCatchAll xmlns="b39bece0-a7b1-41ec-8ba2-55de2f9c483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FC429BA8C33640908F71363AFC2E7A" ma:contentTypeVersion="17" ma:contentTypeDescription="Een nieuw document maken." ma:contentTypeScope="" ma:versionID="46321d92fcaf7db4d850a930003632b5">
  <xsd:schema xmlns:xsd="http://www.w3.org/2001/XMLSchema" xmlns:xs="http://www.w3.org/2001/XMLSchema" xmlns:p="http://schemas.microsoft.com/office/2006/metadata/properties" xmlns:ns2="19d0f349-2f38-4a4d-b0ad-01c571a1bd04" xmlns:ns3="b39bece0-a7b1-41ec-8ba2-55de2f9c483c" targetNamespace="http://schemas.microsoft.com/office/2006/metadata/properties" ma:root="true" ma:fieldsID="b0a35f281491010ef63f87e37b4a57ed" ns2:_="" ns3:_="">
    <xsd:import namespace="19d0f349-2f38-4a4d-b0ad-01c571a1bd04"/>
    <xsd:import namespace="b39bece0-a7b1-41ec-8ba2-55de2f9c4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0f349-2f38-4a4d-b0ad-01c571a1b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9ef366b-eccd-432c-a3c2-5549ca1bcf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bece0-a7b1-41ec-8ba2-55de2f9c483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4fa127b-c43b-4026-9ab5-ba0d73a695a1}" ma:internalName="TaxCatchAll" ma:showField="CatchAllData" ma:web="b39bece0-a7b1-41ec-8ba2-55de2f9c4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DE6E2D-665A-49EE-BC6C-DA6643823F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A923DD-16ED-46CD-8FA2-E2CDFE86AFF1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b39bece0-a7b1-41ec-8ba2-55de2f9c483c"/>
    <ds:schemaRef ds:uri="19d0f349-2f38-4a4d-b0ad-01c571a1bd04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E67AD96-0ED9-479C-A7F8-5A417EE3B7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d0f349-2f38-4a4d-b0ad-01c571a1bd04"/>
    <ds:schemaRef ds:uri="b39bece0-a7b1-41ec-8ba2-55de2f9c4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kengetallen</vt:lpstr>
    </vt:vector>
  </TitlesOfParts>
  <Company>DAR 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 Sassen</dc:creator>
  <cp:lastModifiedBy>Ruud Sassen</cp:lastModifiedBy>
  <dcterms:created xsi:type="dcterms:W3CDTF">2024-12-16T14:56:36Z</dcterms:created>
  <dcterms:modified xsi:type="dcterms:W3CDTF">2025-02-10T10:49:46Z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0x010100D9FC429BA8C33640908F71363AFC2E7A</vt:lpwstr>
  </property>
  <property fmtid="{D5CDD505-2E9C-101B-9397-08002B2CF9AE}" pid="3" name="MediaServiceImageTags">
    <vt:lpwstr/>
  </property>
</Properties>
</file>