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defaultThemeVersion="124226"/>
  <xr:revisionPtr revIDLastSave="288" documentId="106_{E1462B0A-B632-4C4D-87C3-3B1DA60C2EC5}" xr6:coauthVersionLast="47" xr6:coauthVersionMax="47" xr10:uidLastSave="{1D092EE5-1AFD-46C5-9FB8-37495DD76C38}"/>
  <bookViews>
    <workbookView xWindow="-120" yWindow="-120" windowWidth="29040" windowHeight="15720" xr2:uid="{00000000-000D-0000-FFFF-FFFF00000000}"/>
  </bookViews>
  <sheets>
    <sheet name="Blad1"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1" l="1"/>
  <c r="D41" i="1"/>
  <c r="D28" i="1"/>
  <c r="B29" i="1"/>
  <c r="C29" i="1"/>
  <c r="D27" i="1"/>
  <c r="D66" i="1"/>
  <c r="D62" i="1"/>
  <c r="D67" i="1" s="1"/>
  <c r="D57" i="1"/>
  <c r="D53" i="1"/>
  <c r="D19" i="1"/>
  <c r="D48" i="1" l="1"/>
  <c r="D47" i="1"/>
  <c r="D46" i="1"/>
  <c r="D45" i="1"/>
  <c r="D44" i="1"/>
  <c r="D43" i="1"/>
  <c r="D42" i="1"/>
  <c r="D26" i="1"/>
  <c r="D25" i="1"/>
  <c r="D24" i="1"/>
  <c r="D54" i="1" l="1"/>
  <c r="D55" i="1" l="1"/>
  <c r="D56" i="1"/>
  <c r="D58" i="1" l="1"/>
  <c r="D39" i="1"/>
  <c r="D38" i="1"/>
  <c r="D34" i="1" l="1"/>
  <c r="D35" i="1"/>
  <c r="D36" i="1"/>
  <c r="D37" i="1"/>
  <c r="D40" i="1"/>
  <c r="D33" i="1"/>
  <c r="D23" i="1"/>
  <c r="D22" i="1"/>
  <c r="D21" i="1"/>
  <c r="D20" i="1"/>
  <c r="D29" i="1" l="1"/>
  <c r="D68" i="1" l="1"/>
</calcChain>
</file>

<file path=xl/sharedStrings.xml><?xml version="1.0" encoding="utf-8"?>
<sst xmlns="http://schemas.openxmlformats.org/spreadsheetml/2006/main" count="85" uniqueCount="78">
  <si>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</si>
  <si>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</si>
  <si>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</si>
  <si>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</si>
  <si>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</si>
  <si>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</si>
  <si>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</si>
  <si>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key-users;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</si>
  <si>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</si>
  <si>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</si>
  <si>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</si>
  <si>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</si>
  <si>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Consultancy uren</t>
  </si>
  <si>
    <t>De opgegeven prijzen (in het prijssjabloon) zullen bij elkaar worden opgeteld, waarna het totaal van de opgegeven prijzen zal worden gehanteerd als de (beoordelings)prijs (P).</t>
  </si>
  <si>
    <t>De Oplossing</t>
  </si>
  <si>
    <t>Oplossing</t>
  </si>
  <si>
    <r>
      <t xml:space="preserve">Eenmalig per </t>
    </r>
    <r>
      <rPr>
        <sz val="11"/>
        <color theme="1"/>
        <rFont val="Calibri"/>
        <family val="2"/>
        <scheme val="minor"/>
      </rPr>
      <t>inwoner</t>
    </r>
  </si>
  <si>
    <r>
      <t xml:space="preserve">Jaarlijks per </t>
    </r>
    <r>
      <rPr>
        <sz val="11"/>
        <color theme="1"/>
        <rFont val="Calibri"/>
        <family val="2"/>
        <scheme val="minor"/>
      </rPr>
      <t>inwoner</t>
    </r>
  </si>
  <si>
    <t>Totaal</t>
  </si>
  <si>
    <t>Generieke zaakafhandelcomponent</t>
  </si>
  <si>
    <t>Documentbeheercomponent en archiefbeheercomponent</t>
  </si>
  <si>
    <t>E-formulieren publicatie-en-beheercomponent</t>
  </si>
  <si>
    <t>Mijngemeentecomponent</t>
  </si>
  <si>
    <t>Zoekmachinecomponent</t>
  </si>
  <si>
    <t>Managementinformatiecomponent</t>
  </si>
  <si>
    <t>Relatiebeheercomponent</t>
  </si>
  <si>
    <t>Objectencomponent</t>
  </si>
  <si>
    <t>Bestuur- en Raadsinformatiecomponent</t>
  </si>
  <si>
    <t>Opslag, hosting en verbinding</t>
  </si>
  <si>
    <t>Koppelingen</t>
  </si>
  <si>
    <t>Koppeling</t>
  </si>
  <si>
    <t>Eenmalig</t>
  </si>
  <si>
    <t>Jaarlijks</t>
  </si>
  <si>
    <t>NieuwHandelsRegister (NHR)</t>
  </si>
  <si>
    <t>DigiD</t>
  </si>
  <si>
    <t>eHerkenning</t>
  </si>
  <si>
    <t>Microsoft Office 365</t>
  </si>
  <si>
    <t>Trainingen</t>
  </si>
  <si>
    <t>Trainingen (incl. documentatie)</t>
  </si>
  <si>
    <t>Prijs per trainee</t>
  </si>
  <si>
    <t>Eindgebruikers</t>
  </si>
  <si>
    <t>Key users</t>
  </si>
  <si>
    <t>Functioneel beheerders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</si>
  <si>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</si>
  <si>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</si>
  <si>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</si>
  <si>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Deze vallen vallen onder de huidige uitvraag m.u.v. de functionele ondersteuning gedurende de eerste 4 maanden.  Uurtarieven excl. BTW zijn inclusief eventuele reis- en verblijfkosten.
</t>
  </si>
  <si>
    <t>Rol</t>
  </si>
  <si>
    <t>Uurtarief</t>
  </si>
  <si>
    <t xml:space="preserve">Projectleider </t>
  </si>
  <si>
    <t>Trainer</t>
  </si>
  <si>
    <t>Technisch consultant</t>
  </si>
  <si>
    <t>Functioneel consultant</t>
  </si>
  <si>
    <t>Functionele ondersteuning eerste 4 maanden conform eis 114</t>
  </si>
  <si>
    <t>TOTAAL</t>
  </si>
  <si>
    <t>DREMPELBEDRAG (MIN. € ......)</t>
  </si>
  <si>
    <t>PLAFONDBEDRAG (MAX. € …...)</t>
  </si>
  <si>
    <t>ONDERTEKENING</t>
  </si>
  <si>
    <t>Naam</t>
  </si>
  <si>
    <t>Functie</t>
  </si>
  <si>
    <t>Datum</t>
  </si>
  <si>
    <t>Handtekening</t>
  </si>
  <si>
    <t>De berekening van de prijs (P) excl. btw zal plaatsvinden op basis van een TCO met de volgende uitgangspunten:
Een sitelicentie voor de volledige Oplossing.
Alle prijzen zijn excl. BTW.</t>
  </si>
  <si>
    <t xml:space="preserve">De eenmalige prijs excl. btw omvat de eenmalige kosten voor afname inclusief de installatie, hosting, gebruiksrechten benodigd tijdens de implementatieperiode, en configuratie van de door u aangeboden Oplossing (incl. alle eventuele add-ons, additionele applicatie(module)s en (configuratie)tools, etc.), inclusief gebruik voor het eerste jaar vanaf go-live. De jaarlijkse prijs excl. btw omvat gebruik, onderhoud en ondersteuning per jaar voor de daarop volgende jaren. 
Indien de prijs van een component onderdeel is van de aangeboden zaakfunctionaliteit kunt u volstaan met het invullen van “€ 0,-“.
</t>
  </si>
  <si>
    <t>De eenmalige prijs excl. btw omvat de eenmalige kosten voor afname inclusief de (eventuele ontwikkeling), installatie, kosten voor gebruiksrechten tijdens de implementatie,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</si>
  <si>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De prijzen per gebruiker excl. btw omvat de kosten voor de volledige training incl. documentatie.</t>
  </si>
  <si>
    <t>GBA-V (basisadministratie)</t>
  </si>
  <si>
    <t>BRP (basisadministratie)</t>
  </si>
  <si>
    <t>LV BAG (basisadministratie)</t>
  </si>
  <si>
    <t>BAG (basisadministratie)</t>
  </si>
  <si>
    <t>MijnOverheid (Berichtenbox)</t>
  </si>
  <si>
    <t>Internetkassa (leverancier nader te bepalen wegens vervanging Worldline)</t>
  </si>
  <si>
    <t>Active Directory (SSO)</t>
  </si>
  <si>
    <t>Email</t>
  </si>
  <si>
    <t>SmartDocuments Cloud (DCR)</t>
  </si>
  <si>
    <t>iBabs (ZaakDMS)</t>
  </si>
  <si>
    <t>Scanvoorziening Kofax (ZaakDMS)</t>
  </si>
  <si>
    <t>Datapakhuis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</si>
</sst>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2"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4">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166" fontId="0" fillId="0" borderId="0" xfId="0" applyNumberFormat="1"/>
    <xf numFmtId="0" fontId="0" fillId="0" borderId="0" xfId="0" applyAlignment="1">
      <alignment horizontal="center"/>
    </xf>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4" fillId="0" borderId="1" xfId="0" applyFont="1" applyBorder="1" applyAlignment="1">
      <alignment vertical="center" wrapText="1"/>
    </xf>
    <xf numFmtId="0" fontId="5" fillId="0" borderId="0" xfId="0" applyFont="1" applyAlignment="1">
      <alignment vertical="center" wrapText="1"/>
    </xf>
    <xf numFmtId="0" fontId="6" fillId="0" borderId="0" xfId="0" applyFont="1"/>
    <xf numFmtId="164" fontId="6" fillId="0" borderId="0" xfId="0" applyNumberFormat="1" applyFont="1"/>
    <xf numFmtId="164" fontId="1" fillId="0" borderId="4" xfId="0" applyNumberFormat="1" applyFont="1" applyBorder="1"/>
    <xf numFmtId="164" fontId="1" fillId="0" borderId="11" xfId="0" applyNumberFormat="1" applyFont="1" applyBorder="1"/>
    <xf numFmtId="0" fontId="1" fillId="0" borderId="0" xfId="0" applyFont="1"/>
    <xf numFmtId="164" fontId="1" fillId="0" borderId="13" xfId="0" applyNumberFormat="1" applyFont="1" applyBorder="1"/>
    <xf numFmtId="4" fontId="1" fillId="0" borderId="0" xfId="0" applyNumberFormat="1" applyFont="1"/>
    <xf numFmtId="4" fontId="6" fillId="5" borderId="1" xfId="0" applyNumberFormat="1" applyFont="1" applyFill="1" applyBorder="1"/>
    <xf numFmtId="164" fontId="2" fillId="0" borderId="12" xfId="0" applyNumberFormat="1" applyFont="1" applyBorder="1" applyAlignment="1">
      <alignment horizontal="right" vertical="center"/>
    </xf>
    <xf numFmtId="0" fontId="1" fillId="0" borderId="7" xfId="0" applyFont="1" applyBorder="1" applyAlignment="1">
      <alignment vertical="top" wrapText="1"/>
    </xf>
    <xf numFmtId="0" fontId="1" fillId="0" borderId="14" xfId="0" applyFont="1" applyBorder="1"/>
    <xf numFmtId="0" fontId="1" fillId="0" borderId="0" xfId="0" applyFont="1" applyAlignment="1">
      <alignment vertical="top"/>
    </xf>
    <xf numFmtId="0" fontId="4" fillId="0" borderId="1" xfId="0" applyFont="1" applyBorder="1" applyAlignment="1">
      <alignment vertical="center" wrapText="1"/>
    </xf>
    <xf numFmtId="0" fontId="4" fillId="0" borderId="2" xfId="0" applyFont="1" applyBorder="1" applyAlignment="1">
      <alignment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2" xfId="0" applyFont="1" applyBorder="1" applyAlignment="1">
      <alignment horizontal="left" vertical="center" wrapText="1"/>
    </xf>
    <xf numFmtId="0" fontId="1" fillId="0" borderId="3" xfId="0" applyFont="1" applyBorder="1" applyAlignment="1">
      <alignment horizontal="left"/>
    </xf>
    <xf numFmtId="0" fontId="2" fillId="4" borderId="2" xfId="0" applyFont="1" applyFill="1" applyBorder="1"/>
    <xf numFmtId="0" fontId="2" fillId="4" borderId="4" xfId="0" applyFont="1" applyFill="1" applyBorder="1"/>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4" fillId="0" borderId="10" xfId="0" applyFont="1" applyBorder="1" applyAlignment="1">
      <alignmen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0" fillId="6" borderId="2" xfId="0" applyFont="1" applyFill="1" applyBorder="1" applyAlignment="1">
      <alignment horizontal="center" vertical="center"/>
    </xf>
    <xf numFmtId="0" fontId="0" fillId="0" borderId="3" xfId="0" applyBorder="1"/>
    <xf numFmtId="0" fontId="0" fillId="0" borderId="4" xfId="0" applyBorder="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10" fillId="0" borderId="2" xfId="0" applyFont="1" applyBorder="1" applyAlignment="1">
      <alignment horizontal="right" vertical="top"/>
    </xf>
    <xf numFmtId="0" fontId="10" fillId="0" borderId="4" xfId="0" applyFont="1" applyBorder="1" applyAlignment="1">
      <alignment horizontal="right" vertical="top"/>
    </xf>
    <xf numFmtId="0" fontId="10" fillId="7" borderId="2" xfId="0" applyFont="1" applyFill="1" applyBorder="1" applyAlignment="1">
      <alignment horizontal="center"/>
    </xf>
    <xf numFmtId="0" fontId="0" fillId="7" borderId="4" xfId="0" applyFill="1" applyBorder="1" applyAlignment="1">
      <alignment horizontal="center"/>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2"/>
  <sheetViews>
    <sheetView tabSelected="1" zoomScale="145" zoomScaleNormal="145" workbookViewId="0">
      <selection activeCell="A44" sqref="A44"/>
    </sheetView>
  </sheetViews>
  <sheetFormatPr defaultColWidth="9.140625" defaultRowHeight="15" x14ac:dyDescent="0.25"/>
  <cols>
    <col min="1" max="1" width="74" style="1" customWidth="1"/>
    <col min="2" max="3" width="18.28515625" style="1" customWidth="1"/>
    <col min="4" max="4" width="22.28515625" style="1" customWidth="1"/>
    <col min="5" max="5" width="17.85546875" style="1" customWidth="1"/>
    <col min="6" max="6" width="10.28515625" style="1" bestFit="1" customWidth="1"/>
    <col min="7" max="7" width="10.140625" style="1" bestFit="1" customWidth="1"/>
    <col min="8" max="16384" width="9.140625" style="1"/>
  </cols>
  <sheetData>
    <row r="1" spans="1:7" ht="18.75" x14ac:dyDescent="0.3">
      <c r="A1" s="38" t="s">
        <v>0</v>
      </c>
      <c r="B1" s="39"/>
      <c r="C1" s="39"/>
      <c r="D1" s="40"/>
      <c r="E1" s="28"/>
      <c r="F1" s="28"/>
      <c r="G1" s="28"/>
    </row>
    <row r="2" spans="1:7" ht="93.95" customHeight="1" x14ac:dyDescent="0.25">
      <c r="A2" s="44" t="s">
        <v>1</v>
      </c>
      <c r="B2" s="44"/>
      <c r="C2" s="44"/>
      <c r="D2" s="44"/>
      <c r="E2" s="28"/>
      <c r="F2" s="28"/>
      <c r="G2" s="28"/>
    </row>
    <row r="3" spans="1:7" x14ac:dyDescent="0.25">
      <c r="A3" s="41" t="s">
        <v>2</v>
      </c>
      <c r="B3" s="42"/>
      <c r="C3" s="42"/>
      <c r="D3" s="43"/>
      <c r="E3" s="28"/>
      <c r="F3" s="28"/>
      <c r="G3" s="28"/>
    </row>
    <row r="4" spans="1:7" ht="66.75" customHeight="1" x14ac:dyDescent="0.25">
      <c r="A4" s="45" t="s">
        <v>62</v>
      </c>
      <c r="B4" s="46"/>
      <c r="C4" s="46"/>
      <c r="D4" s="47"/>
      <c r="E4" s="28"/>
      <c r="F4" s="28"/>
      <c r="G4" s="28"/>
    </row>
    <row r="5" spans="1:7" x14ac:dyDescent="0.25">
      <c r="A5" s="45" t="s">
        <v>3</v>
      </c>
      <c r="B5" s="46"/>
      <c r="C5" s="47"/>
      <c r="D5" s="20">
        <v>161000</v>
      </c>
      <c r="E5" s="28"/>
      <c r="F5" s="28"/>
      <c r="G5" s="28"/>
    </row>
    <row r="6" spans="1:7" ht="14.45" customHeight="1" x14ac:dyDescent="0.25">
      <c r="A6" s="45" t="s">
        <v>4</v>
      </c>
      <c r="B6" s="46"/>
      <c r="C6" s="47"/>
      <c r="D6" s="21">
        <v>10</v>
      </c>
      <c r="E6" s="28"/>
      <c r="F6" s="28"/>
      <c r="G6" s="28"/>
    </row>
    <row r="7" spans="1:7" ht="14.45" customHeight="1" x14ac:dyDescent="0.25">
      <c r="A7" s="45" t="s">
        <v>5</v>
      </c>
      <c r="B7" s="46"/>
      <c r="C7" s="47"/>
      <c r="D7" s="21">
        <v>10</v>
      </c>
      <c r="E7" s="28"/>
      <c r="F7" s="28"/>
      <c r="G7" s="28"/>
    </row>
    <row r="8" spans="1:7" ht="14.45" customHeight="1" x14ac:dyDescent="0.25">
      <c r="A8" s="45" t="s">
        <v>6</v>
      </c>
      <c r="B8" s="46"/>
      <c r="C8" s="47"/>
      <c r="D8" s="21">
        <v>280</v>
      </c>
      <c r="E8" s="28"/>
      <c r="F8" s="28"/>
      <c r="G8" s="28"/>
    </row>
    <row r="9" spans="1:7" x14ac:dyDescent="0.25">
      <c r="A9" s="45" t="s">
        <v>7</v>
      </c>
      <c r="B9" s="46"/>
      <c r="C9" s="47"/>
      <c r="D9" s="21">
        <v>50</v>
      </c>
      <c r="E9" s="28"/>
      <c r="F9" s="28"/>
      <c r="G9" s="28"/>
    </row>
    <row r="10" spans="1:7" ht="14.45" customHeight="1" x14ac:dyDescent="0.25">
      <c r="A10" s="45" t="s">
        <v>8</v>
      </c>
      <c r="B10" s="46"/>
      <c r="C10" s="47"/>
      <c r="D10" s="21">
        <v>6</v>
      </c>
      <c r="E10" s="28"/>
      <c r="F10" s="28"/>
      <c r="G10" s="28"/>
    </row>
    <row r="11" spans="1:7" ht="14.45" customHeight="1" x14ac:dyDescent="0.25">
      <c r="A11" s="45" t="s">
        <v>9</v>
      </c>
      <c r="B11" s="46"/>
      <c r="C11" s="47"/>
      <c r="D11" s="21">
        <v>6</v>
      </c>
      <c r="E11" s="28"/>
      <c r="F11" s="28"/>
      <c r="G11" s="28"/>
    </row>
    <row r="12" spans="1:7" ht="14.45" customHeight="1" x14ac:dyDescent="0.25">
      <c r="A12" s="45" t="s">
        <v>10</v>
      </c>
      <c r="B12" s="46"/>
      <c r="C12" s="47"/>
      <c r="D12" s="21">
        <v>2</v>
      </c>
      <c r="E12" s="28"/>
      <c r="F12" s="28"/>
      <c r="G12" s="28"/>
    </row>
    <row r="13" spans="1:7" ht="14.45" customHeight="1" x14ac:dyDescent="0.25">
      <c r="A13" s="45" t="s">
        <v>11</v>
      </c>
      <c r="B13" s="46"/>
      <c r="C13" s="47"/>
      <c r="D13" s="33">
        <v>1500</v>
      </c>
      <c r="E13" s="28"/>
      <c r="F13" s="28"/>
      <c r="G13" s="28"/>
    </row>
    <row r="14" spans="1:7" ht="14.45" customHeight="1" x14ac:dyDescent="0.25">
      <c r="A14" s="51" t="s">
        <v>12</v>
      </c>
      <c r="B14" s="51"/>
      <c r="C14" s="51"/>
      <c r="D14" s="34">
        <v>304</v>
      </c>
      <c r="E14" s="28"/>
      <c r="F14" s="28"/>
      <c r="G14" s="28"/>
    </row>
    <row r="15" spans="1:7" ht="44.45" customHeight="1" x14ac:dyDescent="0.25">
      <c r="A15" s="48" t="s">
        <v>13</v>
      </c>
      <c r="B15" s="49"/>
      <c r="C15" s="49"/>
      <c r="D15" s="50"/>
      <c r="E15" s="28"/>
      <c r="F15" s="28"/>
      <c r="G15" s="28"/>
    </row>
    <row r="16" spans="1:7" x14ac:dyDescent="0.25">
      <c r="A16" s="41" t="s">
        <v>14</v>
      </c>
      <c r="B16" s="42"/>
      <c r="C16" s="42"/>
      <c r="D16" s="43"/>
      <c r="E16" s="28"/>
      <c r="F16" s="28"/>
      <c r="G16" s="28"/>
    </row>
    <row r="17" spans="1:7" ht="81" customHeight="1" x14ac:dyDescent="0.25">
      <c r="A17" s="44" t="s">
        <v>63</v>
      </c>
      <c r="B17" s="44"/>
      <c r="C17" s="44"/>
      <c r="D17" s="44"/>
      <c r="E17" s="28"/>
      <c r="F17" s="28"/>
      <c r="G17" s="28"/>
    </row>
    <row r="18" spans="1:7" ht="15.75" thickBot="1" x14ac:dyDescent="0.3">
      <c r="A18" s="2" t="s">
        <v>15</v>
      </c>
      <c r="B18" s="3" t="s">
        <v>16</v>
      </c>
      <c r="C18" s="3" t="s">
        <v>17</v>
      </c>
      <c r="D18" s="4" t="s">
        <v>18</v>
      </c>
      <c r="E18" s="28"/>
      <c r="F18" s="28"/>
      <c r="G18" s="28"/>
    </row>
    <row r="19" spans="1:7" ht="15.75" thickBot="1" x14ac:dyDescent="0.3">
      <c r="A19" s="19" t="s">
        <v>19</v>
      </c>
      <c r="B19" s="19">
        <v>0</v>
      </c>
      <c r="C19" s="19">
        <v>0</v>
      </c>
      <c r="D19" s="26">
        <f>($D$5*B19)+($D$5*C19*($D$6-1))</f>
        <v>0</v>
      </c>
      <c r="E19" s="28"/>
      <c r="F19" s="28"/>
      <c r="G19" s="28"/>
    </row>
    <row r="20" spans="1:7" ht="15.75" thickBot="1" x14ac:dyDescent="0.3">
      <c r="A20" s="19" t="s">
        <v>20</v>
      </c>
      <c r="B20" s="19">
        <v>0</v>
      </c>
      <c r="C20" s="19">
        <v>0</v>
      </c>
      <c r="D20" s="26">
        <f t="shared" ref="D20:D23" si="0">($D$5*B20)+($D$5*C20*($D$6-1))</f>
        <v>0</v>
      </c>
      <c r="E20" s="28"/>
      <c r="F20" s="28"/>
      <c r="G20" s="28"/>
    </row>
    <row r="21" spans="1:7" ht="15.75" thickBot="1" x14ac:dyDescent="0.3">
      <c r="A21" s="19" t="s">
        <v>21</v>
      </c>
      <c r="B21" s="19">
        <v>0</v>
      </c>
      <c r="C21" s="19">
        <v>0</v>
      </c>
      <c r="D21" s="26">
        <f t="shared" si="0"/>
        <v>0</v>
      </c>
      <c r="E21" s="28"/>
      <c r="F21" s="28"/>
      <c r="G21" s="28"/>
    </row>
    <row r="22" spans="1:7" ht="15.75" thickBot="1" x14ac:dyDescent="0.3">
      <c r="A22" s="19" t="s">
        <v>22</v>
      </c>
      <c r="B22" s="19">
        <v>0</v>
      </c>
      <c r="C22" s="19">
        <v>0</v>
      </c>
      <c r="D22" s="26">
        <f t="shared" si="0"/>
        <v>0</v>
      </c>
      <c r="E22" s="28"/>
      <c r="F22" s="28"/>
      <c r="G22" s="28"/>
    </row>
    <row r="23" spans="1:7" ht="15.75" thickBot="1" x14ac:dyDescent="0.3">
      <c r="A23" s="19" t="s">
        <v>23</v>
      </c>
      <c r="B23" s="19">
        <v>0</v>
      </c>
      <c r="C23" s="19">
        <v>0</v>
      </c>
      <c r="D23" s="26">
        <f t="shared" si="0"/>
        <v>0</v>
      </c>
      <c r="E23" s="28"/>
      <c r="F23" s="28"/>
      <c r="G23" s="28"/>
    </row>
    <row r="24" spans="1:7" ht="15.75" thickBot="1" x14ac:dyDescent="0.3">
      <c r="A24" s="19" t="s">
        <v>24</v>
      </c>
      <c r="B24" s="19">
        <v>0</v>
      </c>
      <c r="C24" s="19">
        <v>0</v>
      </c>
      <c r="D24" s="26">
        <f t="shared" ref="D24:D27" si="1">($D$5*B24)+($D$5*C24*($D$6-1))</f>
        <v>0</v>
      </c>
      <c r="E24" s="28"/>
      <c r="F24" s="28"/>
      <c r="G24" s="28"/>
    </row>
    <row r="25" spans="1:7" ht="15.75" thickBot="1" x14ac:dyDescent="0.3">
      <c r="A25" s="19" t="s">
        <v>25</v>
      </c>
      <c r="B25" s="19">
        <v>0</v>
      </c>
      <c r="C25" s="19">
        <v>0</v>
      </c>
      <c r="D25" s="26">
        <f t="shared" si="1"/>
        <v>0</v>
      </c>
      <c r="E25" s="28"/>
      <c r="F25" s="28"/>
      <c r="G25" s="28"/>
    </row>
    <row r="26" spans="1:7" ht="15.75" thickBot="1" x14ac:dyDescent="0.3">
      <c r="A26" s="19" t="s">
        <v>26</v>
      </c>
      <c r="B26" s="19">
        <v>0</v>
      </c>
      <c r="C26" s="19">
        <v>0</v>
      </c>
      <c r="D26" s="26">
        <f t="shared" si="1"/>
        <v>0</v>
      </c>
      <c r="E26" s="28"/>
      <c r="F26" s="28"/>
      <c r="G26" s="28"/>
    </row>
    <row r="27" spans="1:7" ht="15.75" thickBot="1" x14ac:dyDescent="0.3">
      <c r="A27" s="19" t="s">
        <v>27</v>
      </c>
      <c r="B27" s="19">
        <v>0</v>
      </c>
      <c r="C27" s="19">
        <v>0</v>
      </c>
      <c r="D27" s="26">
        <f t="shared" si="1"/>
        <v>0</v>
      </c>
      <c r="E27" s="28"/>
      <c r="F27" s="28"/>
      <c r="G27" s="28"/>
    </row>
    <row r="28" spans="1:7" ht="15.75" thickBot="1" x14ac:dyDescent="0.3">
      <c r="A28" s="19" t="s">
        <v>28</v>
      </c>
      <c r="B28" s="19">
        <v>0</v>
      </c>
      <c r="C28" s="19">
        <v>0</v>
      </c>
      <c r="D28" s="26">
        <f>($D$5*B28)+($D$5*C28*($D$6-1))</f>
        <v>0</v>
      </c>
      <c r="E28" s="28"/>
      <c r="F28" s="28"/>
      <c r="G28" s="28"/>
    </row>
    <row r="29" spans="1:7" x14ac:dyDescent="0.25">
      <c r="A29" s="5" t="s">
        <v>18</v>
      </c>
      <c r="B29" s="6">
        <f>SUM(B19:B28)</f>
        <v>0</v>
      </c>
      <c r="C29" s="6">
        <f>SUM(C19:C28)</f>
        <v>0</v>
      </c>
      <c r="D29" s="7">
        <f>SUM(D19:D28)</f>
        <v>0</v>
      </c>
      <c r="E29" s="28"/>
      <c r="F29" s="28"/>
      <c r="G29" s="28"/>
    </row>
    <row r="30" spans="1:7" x14ac:dyDescent="0.25">
      <c r="A30" s="41" t="s">
        <v>29</v>
      </c>
      <c r="B30" s="42"/>
      <c r="C30" s="42"/>
      <c r="D30" s="43"/>
      <c r="E30" s="28"/>
      <c r="F30" s="28"/>
      <c r="G30" s="28"/>
    </row>
    <row r="31" spans="1:7" ht="97.5" customHeight="1" x14ac:dyDescent="0.25">
      <c r="A31" s="54" t="s">
        <v>64</v>
      </c>
      <c r="B31" s="54"/>
      <c r="C31" s="54"/>
      <c r="D31" s="54"/>
      <c r="E31" s="28"/>
      <c r="F31" s="28"/>
      <c r="G31" s="28"/>
    </row>
    <row r="32" spans="1:7" ht="15.75" thickBot="1" x14ac:dyDescent="0.3">
      <c r="A32" s="2" t="s">
        <v>30</v>
      </c>
      <c r="B32" s="3" t="s">
        <v>31</v>
      </c>
      <c r="C32" s="3" t="s">
        <v>32</v>
      </c>
      <c r="D32" s="4" t="s">
        <v>18</v>
      </c>
      <c r="E32" s="28"/>
      <c r="F32" s="28"/>
      <c r="G32" s="28"/>
    </row>
    <row r="33" spans="1:7" ht="15.75" thickBot="1" x14ac:dyDescent="0.3">
      <c r="A33" s="22" t="s">
        <v>66</v>
      </c>
      <c r="B33" s="27">
        <v>0</v>
      </c>
      <c r="C33" s="19">
        <v>0</v>
      </c>
      <c r="D33" s="26">
        <f>B33+(C33*($D$7-1))</f>
        <v>0</v>
      </c>
      <c r="E33" s="28"/>
      <c r="F33" s="28"/>
      <c r="G33" s="28"/>
    </row>
    <row r="34" spans="1:7" ht="15.75" thickBot="1" x14ac:dyDescent="0.3">
      <c r="A34" s="22" t="s">
        <v>67</v>
      </c>
      <c r="B34" s="27">
        <v>0</v>
      </c>
      <c r="C34" s="19">
        <v>0</v>
      </c>
      <c r="D34" s="26">
        <f t="shared" ref="D34:D41" si="2">B34+(C34*($D$7-1))</f>
        <v>0</v>
      </c>
      <c r="E34" s="28"/>
      <c r="F34" s="28"/>
      <c r="G34" s="28"/>
    </row>
    <row r="35" spans="1:7" ht="15.75" thickBot="1" x14ac:dyDescent="0.3">
      <c r="A35" s="22" t="s">
        <v>68</v>
      </c>
      <c r="B35" s="27">
        <v>0</v>
      </c>
      <c r="C35" s="19">
        <v>0</v>
      </c>
      <c r="D35" s="26">
        <f t="shared" si="2"/>
        <v>0</v>
      </c>
      <c r="E35" s="28"/>
      <c r="F35" s="28"/>
      <c r="G35" s="28"/>
    </row>
    <row r="36" spans="1:7" ht="15.75" thickBot="1" x14ac:dyDescent="0.3">
      <c r="A36" s="22" t="s">
        <v>69</v>
      </c>
      <c r="B36" s="27">
        <v>0</v>
      </c>
      <c r="C36" s="19">
        <v>0</v>
      </c>
      <c r="D36" s="26">
        <f t="shared" si="2"/>
        <v>0</v>
      </c>
      <c r="E36" s="28"/>
      <c r="F36" s="28"/>
      <c r="G36" s="28"/>
    </row>
    <row r="37" spans="1:7" ht="15.75" thickBot="1" x14ac:dyDescent="0.3">
      <c r="A37" s="22" t="s">
        <v>33</v>
      </c>
      <c r="B37" s="27">
        <v>0</v>
      </c>
      <c r="C37" s="19">
        <v>0</v>
      </c>
      <c r="D37" s="26">
        <f t="shared" si="2"/>
        <v>0</v>
      </c>
      <c r="E37" s="28"/>
      <c r="F37" s="28"/>
      <c r="G37" s="28"/>
    </row>
    <row r="38" spans="1:7" ht="15.75" thickBot="1" x14ac:dyDescent="0.3">
      <c r="A38" s="22" t="s">
        <v>70</v>
      </c>
      <c r="B38" s="27">
        <v>0</v>
      </c>
      <c r="C38" s="19">
        <v>0</v>
      </c>
      <c r="D38" s="26">
        <f t="shared" si="2"/>
        <v>0</v>
      </c>
      <c r="E38" s="28"/>
      <c r="F38" s="28"/>
      <c r="G38" s="28"/>
    </row>
    <row r="39" spans="1:7" ht="15.75" thickBot="1" x14ac:dyDescent="0.3">
      <c r="A39" s="22" t="s">
        <v>34</v>
      </c>
      <c r="B39" s="27">
        <v>0</v>
      </c>
      <c r="C39" s="19">
        <v>0</v>
      </c>
      <c r="D39" s="26">
        <f t="shared" si="2"/>
        <v>0</v>
      </c>
      <c r="E39" s="28"/>
      <c r="F39" s="28"/>
      <c r="G39" s="28"/>
    </row>
    <row r="40" spans="1:7" ht="15.75" thickBot="1" x14ac:dyDescent="0.3">
      <c r="A40" s="22" t="s">
        <v>35</v>
      </c>
      <c r="B40" s="27">
        <v>0</v>
      </c>
      <c r="C40" s="19">
        <v>0</v>
      </c>
      <c r="D40" s="26">
        <f t="shared" si="2"/>
        <v>0</v>
      </c>
      <c r="E40" s="28"/>
      <c r="F40" s="28"/>
      <c r="G40" s="28"/>
    </row>
    <row r="41" spans="1:7" ht="15.75" thickBot="1" x14ac:dyDescent="0.3">
      <c r="A41" s="22" t="s">
        <v>71</v>
      </c>
      <c r="B41" s="27">
        <v>0</v>
      </c>
      <c r="C41" s="19">
        <v>0</v>
      </c>
      <c r="D41" s="26">
        <f t="shared" si="2"/>
        <v>0</v>
      </c>
      <c r="E41" s="28"/>
      <c r="F41" s="28"/>
      <c r="G41" s="28"/>
    </row>
    <row r="42" spans="1:7" ht="15.75" thickBot="1" x14ac:dyDescent="0.3">
      <c r="A42" s="22" t="s">
        <v>72</v>
      </c>
      <c r="B42" s="27">
        <v>0</v>
      </c>
      <c r="C42" s="19">
        <v>0</v>
      </c>
      <c r="D42" s="26">
        <f t="shared" ref="D42" si="3">B42+(C42*($D$7-1))</f>
        <v>0</v>
      </c>
      <c r="E42" s="28"/>
      <c r="F42" s="28"/>
      <c r="G42" s="28"/>
    </row>
    <row r="43" spans="1:7" ht="15.75" thickBot="1" x14ac:dyDescent="0.3">
      <c r="A43" s="22" t="s">
        <v>36</v>
      </c>
      <c r="B43" s="27">
        <v>0</v>
      </c>
      <c r="C43" s="19">
        <v>0</v>
      </c>
      <c r="D43" s="26">
        <f t="shared" ref="D43:D46" si="4">B43+(C43*($D$7-1))</f>
        <v>0</v>
      </c>
      <c r="E43" s="28"/>
      <c r="F43" s="28"/>
      <c r="G43" s="28"/>
    </row>
    <row r="44" spans="1:7" ht="15.75" thickBot="1" x14ac:dyDescent="0.3">
      <c r="A44" s="22" t="s">
        <v>73</v>
      </c>
      <c r="B44" s="27">
        <v>0</v>
      </c>
      <c r="C44" s="19">
        <v>0</v>
      </c>
      <c r="D44" s="26">
        <f t="shared" si="4"/>
        <v>0</v>
      </c>
      <c r="E44" s="28"/>
      <c r="F44" s="28"/>
      <c r="G44" s="28"/>
    </row>
    <row r="45" spans="1:7" ht="15.75" thickBot="1" x14ac:dyDescent="0.3">
      <c r="A45" s="22" t="s">
        <v>74</v>
      </c>
      <c r="B45" s="27">
        <v>0</v>
      </c>
      <c r="C45" s="19">
        <v>0</v>
      </c>
      <c r="D45" s="26">
        <f t="shared" si="4"/>
        <v>0</v>
      </c>
      <c r="E45" s="28"/>
      <c r="F45" s="28"/>
      <c r="G45" s="28"/>
    </row>
    <row r="46" spans="1:7" ht="15.75" thickBot="1" x14ac:dyDescent="0.3">
      <c r="A46" s="22" t="s">
        <v>75</v>
      </c>
      <c r="B46" s="27">
        <v>0</v>
      </c>
      <c r="C46" s="19">
        <v>0</v>
      </c>
      <c r="D46" s="26">
        <f t="shared" si="4"/>
        <v>0</v>
      </c>
      <c r="E46" s="28"/>
      <c r="F46" s="28"/>
      <c r="G46" s="28"/>
    </row>
    <row r="47" spans="1:7" ht="15.75" thickBot="1" x14ac:dyDescent="0.3">
      <c r="A47" s="22" t="s">
        <v>76</v>
      </c>
      <c r="B47" s="27">
        <v>0</v>
      </c>
      <c r="C47" s="19">
        <v>0</v>
      </c>
      <c r="D47" s="26">
        <f>B47+(C47*($D$7-1))</f>
        <v>0</v>
      </c>
      <c r="E47" s="28"/>
      <c r="F47" s="28"/>
      <c r="G47" s="28"/>
    </row>
    <row r="48" spans="1:7" ht="15.75" thickBot="1" x14ac:dyDescent="0.3">
      <c r="A48" s="22" t="s">
        <v>77</v>
      </c>
      <c r="B48" s="27">
        <v>0</v>
      </c>
      <c r="C48" s="19">
        <v>0</v>
      </c>
      <c r="D48" s="26">
        <f>B48+(C48*($D$7-1))</f>
        <v>0</v>
      </c>
      <c r="E48" s="28"/>
      <c r="F48" s="28"/>
      <c r="G48" s="28"/>
    </row>
    <row r="49" spans="1:7" x14ac:dyDescent="0.25">
      <c r="A49" s="5" t="s">
        <v>18</v>
      </c>
      <c r="B49" s="6"/>
      <c r="C49" s="6"/>
      <c r="D49" s="7">
        <f>SUM(D33:D48)</f>
        <v>0</v>
      </c>
      <c r="E49" s="28"/>
      <c r="F49" s="28"/>
      <c r="G49" s="28"/>
    </row>
    <row r="50" spans="1:7" x14ac:dyDescent="0.25">
      <c r="A50" s="41" t="s">
        <v>37</v>
      </c>
      <c r="B50" s="42"/>
      <c r="C50" s="42"/>
      <c r="D50" s="43"/>
      <c r="E50" s="28"/>
      <c r="F50" s="28"/>
      <c r="G50" s="28"/>
    </row>
    <row r="51" spans="1:7" ht="42" customHeight="1" x14ac:dyDescent="0.25">
      <c r="A51" s="48" t="s">
        <v>65</v>
      </c>
      <c r="B51" s="49"/>
      <c r="C51" s="49"/>
      <c r="D51" s="55"/>
      <c r="E51" s="28"/>
      <c r="F51" s="28"/>
      <c r="G51" s="28"/>
    </row>
    <row r="52" spans="1:7" ht="15.75" thickBot="1" x14ac:dyDescent="0.3">
      <c r="A52" s="52" t="s">
        <v>38</v>
      </c>
      <c r="B52" s="53"/>
      <c r="C52" s="8" t="s">
        <v>39</v>
      </c>
      <c r="D52" s="4" t="s">
        <v>18</v>
      </c>
      <c r="E52" s="28"/>
      <c r="F52" s="28"/>
      <c r="G52" s="28"/>
    </row>
    <row r="53" spans="1:7" ht="14.45" customHeight="1" thickBot="1" x14ac:dyDescent="0.3">
      <c r="A53" s="36" t="s">
        <v>40</v>
      </c>
      <c r="B53" s="37"/>
      <c r="C53" s="19">
        <v>0</v>
      </c>
      <c r="D53" s="26">
        <f>C53*D8</f>
        <v>0</v>
      </c>
      <c r="E53" s="28"/>
      <c r="F53" s="28"/>
      <c r="G53" s="28"/>
    </row>
    <row r="54" spans="1:7" ht="15.75" thickBot="1" x14ac:dyDescent="0.3">
      <c r="A54" s="36" t="s">
        <v>41</v>
      </c>
      <c r="B54" s="37"/>
      <c r="C54" s="19">
        <v>0</v>
      </c>
      <c r="D54" s="26">
        <f>C54*D9</f>
        <v>0</v>
      </c>
      <c r="E54" s="28"/>
      <c r="F54" s="28"/>
      <c r="G54" s="28"/>
    </row>
    <row r="55" spans="1:7" ht="14.45" customHeight="1" thickBot="1" x14ac:dyDescent="0.3">
      <c r="A55" s="36" t="s">
        <v>42</v>
      </c>
      <c r="B55" s="37"/>
      <c r="C55" s="19">
        <v>0</v>
      </c>
      <c r="D55" s="26">
        <f>C55*D10</f>
        <v>0</v>
      </c>
      <c r="E55" s="28"/>
      <c r="F55" s="28"/>
      <c r="G55" s="28"/>
    </row>
    <row r="56" spans="1:7" ht="14.45" customHeight="1" thickBot="1" x14ac:dyDescent="0.3">
      <c r="A56" s="36" t="s">
        <v>43</v>
      </c>
      <c r="B56" s="37"/>
      <c r="C56" s="19">
        <v>0</v>
      </c>
      <c r="D56" s="26">
        <f>C56*D11</f>
        <v>0</v>
      </c>
      <c r="E56" s="28"/>
      <c r="F56" s="28"/>
      <c r="G56" s="28"/>
    </row>
    <row r="57" spans="1:7" ht="14.45" customHeight="1" thickBot="1" x14ac:dyDescent="0.3">
      <c r="A57" s="36" t="s">
        <v>44</v>
      </c>
      <c r="B57" s="37"/>
      <c r="C57" s="19">
        <v>0</v>
      </c>
      <c r="D57" s="26">
        <f>C57*D12</f>
        <v>0</v>
      </c>
      <c r="E57" s="28"/>
      <c r="F57" s="28"/>
      <c r="G57" s="28"/>
    </row>
    <row r="58" spans="1:7" x14ac:dyDescent="0.25">
      <c r="A58" s="56" t="s">
        <v>18</v>
      </c>
      <c r="B58" s="57"/>
      <c r="C58" s="58"/>
      <c r="D58" s="7">
        <f>SUM(D53:D57)</f>
        <v>0</v>
      </c>
      <c r="E58" s="28"/>
      <c r="F58" s="28"/>
      <c r="G58" s="28"/>
    </row>
    <row r="59" spans="1:7" x14ac:dyDescent="0.25">
      <c r="A59" s="41" t="s">
        <v>45</v>
      </c>
      <c r="B59" s="42"/>
      <c r="C59" s="42"/>
      <c r="D59" s="43"/>
      <c r="E59" s="28"/>
      <c r="F59" s="28"/>
      <c r="G59" s="28"/>
    </row>
    <row r="60" spans="1:7" ht="42" customHeight="1" x14ac:dyDescent="0.25">
      <c r="A60" s="44" t="s">
        <v>46</v>
      </c>
      <c r="B60" s="44"/>
      <c r="C60" s="44"/>
      <c r="D60" s="44"/>
      <c r="E60" s="28"/>
      <c r="F60" s="28"/>
      <c r="G60" s="28"/>
    </row>
    <row r="61" spans="1:7" ht="15.75" thickBot="1" x14ac:dyDescent="0.3">
      <c r="A61" s="52" t="s">
        <v>47</v>
      </c>
      <c r="B61" s="53"/>
      <c r="C61" s="8" t="s">
        <v>48</v>
      </c>
      <c r="D61" s="4" t="s">
        <v>18</v>
      </c>
      <c r="E61" s="28"/>
      <c r="F61" s="28"/>
      <c r="G61" s="28"/>
    </row>
    <row r="62" spans="1:7" ht="15.75" thickBot="1" x14ac:dyDescent="0.3">
      <c r="A62" s="37" t="s">
        <v>49</v>
      </c>
      <c r="B62" s="61"/>
      <c r="C62" s="19">
        <v>0</v>
      </c>
      <c r="D62" s="62">
        <f>AVERAGE(C62:C65)*D13</f>
        <v>0</v>
      </c>
      <c r="E62" s="28"/>
      <c r="F62" s="28"/>
      <c r="G62" s="28"/>
    </row>
    <row r="63" spans="1:7" ht="15.75" thickBot="1" x14ac:dyDescent="0.3">
      <c r="A63" s="37" t="s">
        <v>50</v>
      </c>
      <c r="B63" s="61"/>
      <c r="C63" s="19">
        <v>0</v>
      </c>
      <c r="D63" s="63"/>
      <c r="E63" s="28"/>
      <c r="F63" s="28"/>
      <c r="G63" s="28"/>
    </row>
    <row r="64" spans="1:7" x14ac:dyDescent="0.25">
      <c r="A64" s="59" t="s">
        <v>51</v>
      </c>
      <c r="B64" s="60"/>
      <c r="C64" s="19">
        <v>0</v>
      </c>
      <c r="D64" s="63"/>
      <c r="E64" s="28"/>
      <c r="F64" s="28"/>
      <c r="G64" s="28"/>
    </row>
    <row r="65" spans="1:7" x14ac:dyDescent="0.25">
      <c r="A65" s="37" t="s">
        <v>52</v>
      </c>
      <c r="B65" s="61"/>
      <c r="C65" s="29">
        <v>0</v>
      </c>
      <c r="D65" s="64"/>
      <c r="E65" s="28"/>
      <c r="F65" s="28"/>
      <c r="G65" s="28"/>
    </row>
    <row r="66" spans="1:7" ht="15" customHeight="1" x14ac:dyDescent="0.25">
      <c r="A66" s="37" t="s">
        <v>53</v>
      </c>
      <c r="B66" s="61"/>
      <c r="C66" s="29">
        <v>0</v>
      </c>
      <c r="D66" s="32">
        <f>C66*D14</f>
        <v>0</v>
      </c>
      <c r="E66" s="28"/>
      <c r="F66" s="28"/>
      <c r="G66" s="28"/>
    </row>
    <row r="67" spans="1:7" ht="15" customHeight="1" x14ac:dyDescent="0.25">
      <c r="A67" s="56" t="s">
        <v>18</v>
      </c>
      <c r="B67" s="57"/>
      <c r="C67" s="58"/>
      <c r="D67" s="7">
        <f>SUM(D62:D66)</f>
        <v>0</v>
      </c>
      <c r="E67" s="28"/>
      <c r="F67" s="28"/>
      <c r="G67" s="28"/>
    </row>
    <row r="68" spans="1:7" s="11" customFormat="1" x14ac:dyDescent="0.25">
      <c r="A68" s="68" t="s">
        <v>54</v>
      </c>
      <c r="B68" s="69"/>
      <c r="C68" s="9"/>
      <c r="D68" s="10">
        <f>SUM(D29+D49+D58+D67)</f>
        <v>0</v>
      </c>
      <c r="F68" s="30"/>
    </row>
    <row r="69" spans="1:7" x14ac:dyDescent="0.25">
      <c r="A69" s="23"/>
      <c r="B69" s="23"/>
      <c r="C69" s="24"/>
      <c r="D69" s="25"/>
      <c r="E69" s="28"/>
      <c r="F69" s="28"/>
      <c r="G69" s="28"/>
    </row>
    <row r="70" spans="1:7" x14ac:dyDescent="0.25">
      <c r="A70" s="68" t="s">
        <v>55</v>
      </c>
      <c r="B70" s="69"/>
      <c r="C70" s="9"/>
      <c r="D70" s="31">
        <v>750000</v>
      </c>
      <c r="E70" s="28"/>
      <c r="F70" s="28"/>
      <c r="G70" s="28"/>
    </row>
    <row r="71" spans="1:7" x14ac:dyDescent="0.25">
      <c r="A71" s="68" t="s">
        <v>56</v>
      </c>
      <c r="B71" s="69"/>
      <c r="C71" s="9"/>
      <c r="D71" s="31">
        <v>1500000</v>
      </c>
      <c r="E71" s="28"/>
      <c r="F71" s="28"/>
      <c r="G71" s="28"/>
    </row>
    <row r="73" spans="1:7" x14ac:dyDescent="0.25">
      <c r="A73"/>
      <c r="B73" s="12"/>
      <c r="C73" s="13"/>
      <c r="D73" s="14"/>
      <c r="E73" s="15"/>
      <c r="F73" s="15"/>
      <c r="G73" s="28"/>
    </row>
    <row r="74" spans="1:7" x14ac:dyDescent="0.25">
      <c r="A74" s="65" t="s">
        <v>57</v>
      </c>
      <c r="B74" s="66"/>
      <c r="C74" s="66"/>
      <c r="D74" s="67"/>
      <c r="E74"/>
      <c r="F74"/>
      <c r="G74" s="28"/>
    </row>
    <row r="75" spans="1:7" ht="25.5" customHeight="1" x14ac:dyDescent="0.25">
      <c r="A75" s="70" t="s">
        <v>58</v>
      </c>
      <c r="B75" s="71"/>
      <c r="C75" s="72"/>
      <c r="D75" s="73"/>
      <c r="E75" s="16"/>
      <c r="F75" s="16"/>
      <c r="G75" s="28"/>
    </row>
    <row r="76" spans="1:7" ht="22.5" customHeight="1" x14ac:dyDescent="0.25">
      <c r="A76" s="70" t="s">
        <v>59</v>
      </c>
      <c r="B76" s="71"/>
      <c r="C76" s="17"/>
      <c r="D76" s="18"/>
      <c r="E76" s="16"/>
      <c r="F76" s="16"/>
      <c r="G76" s="28"/>
    </row>
    <row r="77" spans="1:7" ht="23.25" customHeight="1" x14ac:dyDescent="0.25">
      <c r="A77" s="70" t="s">
        <v>60</v>
      </c>
      <c r="B77" s="71"/>
      <c r="C77" s="17"/>
      <c r="D77" s="18"/>
      <c r="E77" s="16"/>
      <c r="F77" s="16"/>
      <c r="G77" s="28"/>
    </row>
    <row r="78" spans="1:7" ht="20.25" customHeight="1" x14ac:dyDescent="0.25">
      <c r="A78" s="70" t="s">
        <v>61</v>
      </c>
      <c r="B78" s="71"/>
      <c r="C78" s="17"/>
      <c r="D78" s="18"/>
      <c r="E78" s="16"/>
      <c r="F78" s="16"/>
      <c r="G78" s="28"/>
    </row>
    <row r="79" spans="1:7" x14ac:dyDescent="0.25">
      <c r="A79" s="35"/>
      <c r="B79" s="35"/>
      <c r="C79" s="28"/>
      <c r="D79" s="28"/>
      <c r="E79" s="28"/>
      <c r="F79" s="28"/>
      <c r="G79" s="28"/>
    </row>
    <row r="80" spans="1:7" x14ac:dyDescent="0.25">
      <c r="A80" s="28"/>
      <c r="B80" s="28"/>
      <c r="C80" s="28"/>
      <c r="D80" s="28"/>
      <c r="E80" s="28"/>
      <c r="F80" s="28"/>
      <c r="G80" s="28"/>
    </row>
    <row r="81" spans="1:7" x14ac:dyDescent="0.25">
      <c r="A81" s="28"/>
      <c r="B81" s="28"/>
      <c r="C81" s="28"/>
      <c r="D81" s="28"/>
      <c r="E81" s="28"/>
      <c r="F81" s="28"/>
      <c r="G81" s="28"/>
    </row>
    <row r="82" spans="1:7" x14ac:dyDescent="0.25">
      <c r="A82" s="28"/>
      <c r="B82" s="28"/>
      <c r="C82" s="28"/>
      <c r="D82" s="28"/>
      <c r="E82" s="28"/>
      <c r="F82" s="28"/>
      <c r="G82" s="28"/>
    </row>
  </sheetData>
  <mergeCells count="47">
    <mergeCell ref="A75:B75"/>
    <mergeCell ref="A76:B76"/>
    <mergeCell ref="A77:B77"/>
    <mergeCell ref="A78:B78"/>
    <mergeCell ref="C75:D75"/>
    <mergeCell ref="A74:D74"/>
    <mergeCell ref="A71:B71"/>
    <mergeCell ref="A68:B68"/>
    <mergeCell ref="A63:B63"/>
    <mergeCell ref="A65:B65"/>
    <mergeCell ref="A70:B70"/>
    <mergeCell ref="A66:B66"/>
    <mergeCell ref="A67:C67"/>
    <mergeCell ref="A58:C58"/>
    <mergeCell ref="A64:B64"/>
    <mergeCell ref="A59:D59"/>
    <mergeCell ref="A60:D60"/>
    <mergeCell ref="A61:B61"/>
    <mergeCell ref="A62:B62"/>
    <mergeCell ref="D62:D65"/>
    <mergeCell ref="A52:B52"/>
    <mergeCell ref="A5:C5"/>
    <mergeCell ref="A6:C6"/>
    <mergeCell ref="A7:C7"/>
    <mergeCell ref="A16:D16"/>
    <mergeCell ref="A30:D30"/>
    <mergeCell ref="A31:D31"/>
    <mergeCell ref="A50:D50"/>
    <mergeCell ref="A51:D51"/>
    <mergeCell ref="A1:D1"/>
    <mergeCell ref="A3:D3"/>
    <mergeCell ref="A2:D2"/>
    <mergeCell ref="A4:D4"/>
    <mergeCell ref="A17:D17"/>
    <mergeCell ref="A13:C13"/>
    <mergeCell ref="A8:C8"/>
    <mergeCell ref="A9:C9"/>
    <mergeCell ref="A10:C10"/>
    <mergeCell ref="A11:C11"/>
    <mergeCell ref="A12:C12"/>
    <mergeCell ref="A15:D15"/>
    <mergeCell ref="A14:C14"/>
    <mergeCell ref="A53:B53"/>
    <mergeCell ref="A54:B54"/>
    <mergeCell ref="A55:B55"/>
    <mergeCell ref="A56:B56"/>
    <mergeCell ref="A57:B5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1D003393F99641987E5307ADFEE713" ma:contentTypeVersion="29" ma:contentTypeDescription="Create a new document." ma:contentTypeScope="" ma:versionID="b5f8d1206a6b84adc14ed8eb09a63000">
  <xsd:schema xmlns:xsd="http://www.w3.org/2001/XMLSchema" xmlns:xs="http://www.w3.org/2001/XMLSchema" xmlns:p="http://schemas.microsoft.com/office/2006/metadata/properties" xmlns:ns2="dc26ccdb-062d-4ea4-932d-04ac8ab2521a" xmlns:ns3="http://schemas.microsoft.com/sharepoint/v3/fields" xmlns:ns4="11338c8b-c7d6-4fc0-8449-79058dd8ffbb" targetNamespace="http://schemas.microsoft.com/office/2006/metadata/properties" ma:root="true" ma:fieldsID="59e0868b38a0bb0d999bb06e8f12ae8a" ns2:_="" ns3:_="" ns4:_="">
    <xsd:import namespace="dc26ccdb-062d-4ea4-932d-04ac8ab2521a"/>
    <xsd:import namespace="http://schemas.microsoft.com/sharepoint/v3/fields"/>
    <xsd:import namespace="11338c8b-c7d6-4fc0-8449-79058dd8ffbb"/>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SearchProperties" minOccurs="0"/>
                <xsd:element ref="ns4:MediaServiceObjectDetectorVersions" minOccurs="0"/>
                <xsd:element ref="ns2:SharedWithUsers" minOccurs="0"/>
                <xsd:element ref="ns2:SharedWithDetail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6ccdb-062d-4ea4-932d-04ac8ab252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9406cd68-c427-41cc-be62-1158dfc0c686}" ma:internalName="TaxCatchAll" ma:showField="CatchAllData" ma:web="dc26ccdb-062d-4ea4-932d-04ac8ab2521a">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11338c8b-c7d6-4fc0-8449-79058dd8ffbb"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default=""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default=""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6"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OCR" ma:index="36" nillable="true" ma:displayName="Extracted Text" ma:internalName="MediaServiceOCR" ma:readOnly="true">
      <xsd:simpleType>
        <xsd:restriction base="dms:Note">
          <xsd:maxLength value="255"/>
        </xsd:restriction>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c26ccdb-062d-4ea4-932d-04ac8ab2521a" xsi:nil="true"/>
    <lcf76f155ced4ddcb4097134ff3c332f xmlns="11338c8b-c7d6-4fc0-8449-79058dd8ffbb">
      <Terms xmlns="http://schemas.microsoft.com/office/infopath/2007/PartnerControls"/>
    </lcf76f155ced4ddcb4097134ff3c332f>
    <o1a2d2658b504ff8bb19e1adc1f0f2a3 xmlns="11338c8b-c7d6-4fc0-8449-79058dd8ffbb">
      <Terms xmlns="http://schemas.microsoft.com/office/infopath/2007/PartnerControls"/>
    </o1a2d2658b504ff8bb19e1adc1f0f2a3>
    <Bron_Systeem xmlns="11338c8b-c7d6-4fc0-8449-79058dd8ffbb" xsi:nil="true"/>
    <_Status xmlns="http://schemas.microsoft.com/sharepoint/v3/fields" xsi:nil="true"/>
    <Projectonderdeel xmlns="11338c8b-c7d6-4fc0-8449-79058dd8ffbb" xsi:nil="true"/>
    <Extern-ID xmlns="11338c8b-c7d6-4fc0-8449-79058dd8ffbb" xsi:nil="true"/>
    <pb9389281eaa429bb4a4674306d5a302 xmlns="11338c8b-c7d6-4fc0-8449-79058dd8ffbb">
      <Terms xmlns="http://schemas.microsoft.com/office/infopath/2007/PartnerControls"/>
    </pb9389281eaa429bb4a4674306d5a302>
    <Einddatum_Beperking xmlns="11338c8b-c7d6-4fc0-8449-79058dd8ffbb" xsi:nil="true"/>
    <pc74fc44ba064d88936f8cc21f1e9089 xmlns="11338c8b-c7d6-4fc0-8449-79058dd8ffbb">
      <Terms xmlns="http://schemas.microsoft.com/office/infopath/2007/PartnerControls"/>
    </pc74fc44ba064d88936f8cc21f1e9089>
    <Datum_Ingang_Beperking xmlns="11338c8b-c7d6-4fc0-8449-79058dd8ffbb" xsi:nil="true"/>
    <j4914a374ee645c695fe16124fd681fb xmlns="11338c8b-c7d6-4fc0-8449-79058dd8ffbb">
      <Terms xmlns="http://schemas.microsoft.com/office/infopath/2007/PartnerControls"/>
    </j4914a374ee645c695fe16124fd681fb>
    <Projectbeschrijving xmlns="11338c8b-c7d6-4fc0-8449-79058dd8ffbb" xsi:nil="true"/>
    <_dlc_DocId xmlns="dc26ccdb-062d-4ea4-932d-04ac8ab2521a">SJ7RUJHRMJ6U-552906409-271</_dlc_DocId>
    <_dlc_DocIdUrl xmlns="dc26ccdb-062d-4ea4-932d-04ac8ab2521a">
      <Url>https://gemeenteznstd.sharepoint.com/sites/PJ_Zaaksysteem/_layouts/15/DocIdRedir.aspx?ID=SJ7RUJHRMJ6U-552906409-271</Url>
      <Description>SJ7RUJHRMJ6U-552906409-271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E384525-2D4D-4DA4-AC7A-CC552B1032E1}"/>
</file>

<file path=customXml/itemProps2.xml><?xml version="1.0" encoding="utf-8"?>
<ds:datastoreItem xmlns:ds="http://schemas.openxmlformats.org/officeDocument/2006/customXml" ds:itemID="{44B8106F-21D2-4BEA-94ED-3B0AA3D6F48D}">
  <ds:schemaRefs>
    <ds:schemaRef ds:uri="http://schemas.microsoft.com/sharepoint/v3/contenttype/forms"/>
  </ds:schemaRefs>
</ds:datastoreItem>
</file>

<file path=customXml/itemProps3.xml><?xml version="1.0" encoding="utf-8"?>
<ds:datastoreItem xmlns:ds="http://schemas.openxmlformats.org/officeDocument/2006/customXml" ds:itemID="{1B81E024-5B71-4C2B-B737-0CCD1C4049F5}">
  <ds:schemaRefs>
    <ds:schemaRef ds:uri="http://purl.org/dc/elements/1.1/"/>
    <ds:schemaRef ds:uri="http://schemas.openxmlformats.org/package/2006/metadata/core-properties"/>
    <ds:schemaRef ds:uri="http://schemas.microsoft.com/office/2006/documentManagement/types"/>
    <ds:schemaRef ds:uri="d58165d8-7474-435f-9d2e-539657e84063"/>
    <ds:schemaRef ds:uri="http://www.w3.org/XML/1998/namespace"/>
    <ds:schemaRef ds:uri="http://schemas.microsoft.com/office/infopath/2007/PartnerControls"/>
    <ds:schemaRef ds:uri="http://purl.org/dc/terms/"/>
    <ds:schemaRef ds:uri="http://purl.org/dc/dcmitype/"/>
    <ds:schemaRef ds:uri="f5af1f1c-3178-432d-a64a-48144b433f45"/>
    <ds:schemaRef ds:uri="http://schemas.microsoft.com/office/2006/metadata/properties"/>
    <ds:schemaRef ds:uri="dc26ccdb-062d-4ea4-932d-04ac8ab2521a"/>
    <ds:schemaRef ds:uri="11338c8b-c7d6-4fc0-8449-79058dd8ffbb"/>
    <ds:schemaRef ds:uri="http://schemas.microsoft.com/sharepoint/v3/fields"/>
  </ds:schemaRefs>
</ds:datastoreItem>
</file>

<file path=customXml/itemProps4.xml><?xml version="1.0" encoding="utf-8"?>
<ds:datastoreItem xmlns:ds="http://schemas.openxmlformats.org/officeDocument/2006/customXml" ds:itemID="{0418179A-995A-476A-8BDE-2AB6CA2A4FC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2025-01-15T15:29:54Z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0x010100821D003393F99641987E5307ADFEE713</vt:lpwstr>
  </property>
  <property fmtid="{D5CDD505-2E9C-101B-9397-08002B2CF9AE}" pid="3" name="Afdeling">
    <vt:lpwstr/>
  </property>
  <property fmtid="{D5CDD505-2E9C-101B-9397-08002B2CF9AE}" pid="4" name="MediaServiceImageTags">
    <vt:lpwstr/>
  </property>
  <property fmtid="{D5CDD505-2E9C-101B-9397-08002B2CF9AE}" pid="5" name="_dlc_DocIdItemGuid">
    <vt:lpwstr>70727000-9392-44bd-ae32-c1cfe21adca8</vt:lpwstr>
  </property>
  <property fmtid="{D5CDD505-2E9C-101B-9397-08002B2CF9AE}" pid="6" name="Openbaarheidsbeperking">
    <vt:lpwstr/>
  </property>
  <property fmtid="{D5CDD505-2E9C-101B-9397-08002B2CF9AE}" pid="7" name="Projectfase">
    <vt:lpwstr/>
  </property>
  <property fmtid="{D5CDD505-2E9C-101B-9397-08002B2CF9AE}" pid="8" name="Archiefvormer">
    <vt:lpwstr/>
  </property>
</Properties>
</file>