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tedelijk.sharepoint.com/sites/FinanceControl-Inkoop/Gedeelde documenten/Inkoop/Gebouwbeheer/Afval/Aanbesteding afvalbeheer/7. Nota van Inlichtingen/"/>
    </mc:Choice>
  </mc:AlternateContent>
  <xr:revisionPtr revIDLastSave="12" documentId="8_{5A760338-802B-4A99-AD8D-20B7EF4390C8}" xr6:coauthVersionLast="47" xr6:coauthVersionMax="47" xr10:uidLastSave="{9C308C4F-B211-45E1-8541-A31F3BC3F802}"/>
  <bookViews>
    <workbookView xWindow="-108" yWindow="-108" windowWidth="23256" windowHeight="12576" activeTab="1" xr2:uid="{00000000-000D-0000-FFFF-FFFF00000000}"/>
  </bookViews>
  <sheets>
    <sheet name="Instructie" sheetId="2" r:id="rId1"/>
    <sheet name="Prijzenblad" sheetId="7" r:id="rId2"/>
    <sheet name="Keuzelijst percentages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7" l="1"/>
  <c r="F13" i="7"/>
  <c r="F55" i="7"/>
  <c r="G55" i="7" s="1"/>
  <c r="F54" i="7"/>
  <c r="F53" i="7"/>
  <c r="F56" i="7" s="1"/>
  <c r="F48" i="7"/>
  <c r="G48" i="7" s="1"/>
  <c r="F47" i="7"/>
  <c r="G47" i="7" s="1"/>
  <c r="F46" i="7"/>
  <c r="G46" i="7" s="1"/>
  <c r="F45" i="7"/>
  <c r="G45" i="7" s="1"/>
  <c r="G44" i="7"/>
  <c r="F43" i="7"/>
  <c r="G54" i="7"/>
  <c r="G43" i="7"/>
  <c r="F24" i="7"/>
  <c r="F25" i="7" s="1"/>
  <c r="F23" i="7"/>
  <c r="F22" i="7"/>
  <c r="F17" i="7"/>
  <c r="F16" i="7"/>
  <c r="F15" i="7"/>
  <c r="F14" i="7"/>
  <c r="F12" i="7"/>
  <c r="F11" i="7"/>
  <c r="F49" i="7" l="1"/>
  <c r="G49" i="7"/>
  <c r="F18" i="7"/>
  <c r="F27" i="7" s="1"/>
  <c r="C5" i="7" s="1"/>
  <c r="G53" i="7"/>
  <c r="G56" i="7" s="1"/>
  <c r="G58" i="7" l="1"/>
  <c r="C6" i="7" s="1"/>
  <c r="C7" i="7" s="1"/>
</calcChain>
</file>

<file path=xl/sharedStrings.xml><?xml version="1.0" encoding="utf-8"?>
<sst xmlns="http://schemas.openxmlformats.org/spreadsheetml/2006/main" count="119" uniqueCount="67">
  <si>
    <t>Instructie Prijsopgaveformulier</t>
  </si>
  <si>
    <t xml:space="preserve">Inschrijver wordt verzocht dit Prijsopaveformulier in te vullen als onderdeel van zijn aanbieding. Hierbij wordt Inschrijver verzocht rekening te houden met onderstaande: </t>
  </si>
  <si>
    <t>Inschrijver wordt verzocht alle geel gemarkeerde velden volledig in te vullen.</t>
  </si>
  <si>
    <t xml:space="preserve">De waarde in het groen gemarkeerde veld geldt als Inschrijfprijs. Op basis van dit bedrag wordt de score van Inschrijver voor het Gunningscriterium Prijs berekend. </t>
  </si>
  <si>
    <t xml:space="preserve">De volgende voorwaarden zijn van toepassing: </t>
  </si>
  <si>
    <t>Voor de op te geven prijzen/tarieven gelden de volgende voorwaarden:</t>
  </si>
  <si>
    <r>
      <t>·</t>
    </r>
    <r>
      <rPr>
        <sz val="9"/>
        <color theme="1"/>
        <rFont val="Arial"/>
        <family val="2"/>
      </rPr>
      <t>       Alle prijzen en tarieven moet u aanbieden in euro’s, prijspeil januari 2025 en exclusief btw.</t>
    </r>
  </si>
  <si>
    <r>
      <t>·</t>
    </r>
    <r>
      <rPr>
        <sz val="9"/>
        <color theme="1"/>
        <rFont val="Arial"/>
        <family val="2"/>
      </rPr>
      <t xml:space="preserve">       De prijzen moeten integraal zijn. Hierbij zijn in elk geval de volgende kosten inbegrepen: salariskosten, overheadkosten, telefoonkosten/¬online kosten, kosten voor reistijd en ondersteunend werk, kosten voor het gebruik van apparatuur en software, reiskosten, parkeerkosten, afleverkosten en logistieke kosten. Ook alle eventueel verdere bijkomende kosten die u als professionele onderneming moet kunnen voorzien, moeten zijn inbegrepen. </t>
    </r>
  </si>
  <si>
    <r>
      <t>·</t>
    </r>
    <r>
      <rPr>
        <sz val="9"/>
        <color theme="1"/>
        <rFont val="Arial"/>
        <family val="2"/>
      </rPr>
      <t xml:space="preserve">       Opgegeven (eenheids)prijzen mogen niet abnormaal laag zijn. Bij de vaststelling of hiervan sprake is nemen wij artikel 2.116 van de Aanbestedingswet 2012 in acht. </t>
    </r>
  </si>
  <si>
    <r>
      <t>·</t>
    </r>
    <r>
      <rPr>
        <sz val="9"/>
        <color theme="1"/>
        <rFont val="Arial"/>
        <family val="2"/>
      </rPr>
      <t xml:space="preserve">       Het is niet toegestaan om manipulatief in te schrijven. Hiermee bedoelen we in deze context dat een oneigenlijk middel wordt aangewend om aan de concurrentie van mede-Inschrijvers te ontkomen, respectievelijk dat de aangekondigde maatstaf ter beoordeling van de economisch meest voordelige inschrijving wordt misbruikt, waardoor de door ons gehanteerde beoordelingsmethodiek wordt gefrustreerd. </t>
    </r>
  </si>
  <si>
    <t>De situaties zoals boven genoemd leiden in beginsel tot uitsluiting van de verdere beoordeling en het in de regel terzijde leggen van de Inschrijving.</t>
  </si>
  <si>
    <t>*Alle ingediende bedragen zijn exclusief BTW</t>
  </si>
  <si>
    <t>Totaalprijs</t>
  </si>
  <si>
    <t>Naam Inschrijver:</t>
  </si>
  <si>
    <t>Huurprijs</t>
  </si>
  <si>
    <t xml:space="preserve">Naam ondertekenaar: </t>
  </si>
  <si>
    <t>Lediging</t>
  </si>
  <si>
    <t xml:space="preserve">Functie: </t>
  </si>
  <si>
    <t>Inschrijfprijs</t>
  </si>
  <si>
    <t>Handtekening:</t>
  </si>
  <si>
    <t>Alle geel gearceerde velden dienen door Inschrijver te worden ingevuld.</t>
  </si>
  <si>
    <t>Dit is totale prijs die mee wordt genomen in de beoordeling (de inschrijfprijs)</t>
  </si>
  <si>
    <t>Huurprijzen inzamelmiddelen locatie Museumplein</t>
  </si>
  <si>
    <t>Afvalstroom</t>
  </si>
  <si>
    <t>Aantal</t>
  </si>
  <si>
    <t>Hoeveelheid</t>
  </si>
  <si>
    <t>Huurprijs per maand</t>
  </si>
  <si>
    <t>Totale kosten per jaar</t>
  </si>
  <si>
    <t>Restafval</t>
  </si>
  <si>
    <t>3m3</t>
  </si>
  <si>
    <t>Papier &amp; karton</t>
  </si>
  <si>
    <t>PMD</t>
  </si>
  <si>
    <t>1100 liter</t>
  </si>
  <si>
    <t>Hul glas</t>
  </si>
  <si>
    <t>Swill</t>
  </si>
  <si>
    <t>120 liter</t>
  </si>
  <si>
    <t>Frituurvet</t>
  </si>
  <si>
    <t>60 liter</t>
  </si>
  <si>
    <t>Totaal huurprijs inzamelmiddelen per jaar Museumplein</t>
  </si>
  <si>
    <t>Huurprijzen inzamelmiddelen locatie Depot</t>
  </si>
  <si>
    <t>1300 liter</t>
  </si>
  <si>
    <t>Hout</t>
  </si>
  <si>
    <t>6m3</t>
  </si>
  <si>
    <t>Totaal huurprijs inzamelmiddelen per jaar Depot</t>
  </si>
  <si>
    <t>Totale huurprijs per jaar inzamelmiddelen Museumplein en Depot</t>
  </si>
  <si>
    <t>Prijslijst ledigingskosten</t>
  </si>
  <si>
    <t>Volume</t>
  </si>
  <si>
    <t>Kosten per lediging</t>
  </si>
  <si>
    <t>Miniperscontainer 3m3</t>
  </si>
  <si>
    <t>Glas</t>
  </si>
  <si>
    <t>Kosten lediging locatie Museumplein</t>
  </si>
  <si>
    <t>Frequentie lediging</t>
  </si>
  <si>
    <t>1x per week</t>
  </si>
  <si>
    <t>1x per 2 weken</t>
  </si>
  <si>
    <t>Totaal ledigingskosten per jaar Museumplein</t>
  </si>
  <si>
    <t>Kosten lediging locatie Depot</t>
  </si>
  <si>
    <t>1x per 8 weken</t>
  </si>
  <si>
    <t>Totaal ledigingskosten per jaar Depot</t>
  </si>
  <si>
    <t>Totale ledigingskosten per jaar Museumplein en Depot</t>
  </si>
  <si>
    <t>** De Inschrijfprijs bevat alle kosten zoals genoemd in het Beschrijvend document en het Programma van eisen en zijn conform paragraaf 7.4 van het Beschrijvend Document.</t>
  </si>
  <si>
    <t>BIJLAGE H - PRIJSOPGAVEFORMULIER</t>
  </si>
  <si>
    <t>Volmelding 80%</t>
  </si>
  <si>
    <t>Hefkantelaar</t>
  </si>
  <si>
    <t>-</t>
  </si>
  <si>
    <r>
      <t>·</t>
    </r>
    <r>
      <rPr>
        <sz val="9"/>
        <color theme="1"/>
        <rFont val="Arial"/>
        <family val="2"/>
      </rPr>
      <t>       Het is niet toegestaan om in te schrijven met een negatieve prijs of om een bedrag van nul (0) euro in te vullen</t>
    </r>
    <r>
      <rPr>
        <sz val="9"/>
        <color rgb="FFFF0000"/>
        <rFont val="Arial"/>
        <family val="2"/>
      </rPr>
      <t>, behalve voor de afvalstromen PD en Glas.</t>
    </r>
  </si>
  <si>
    <t>Datum: 19 september 2024</t>
  </si>
  <si>
    <t>Versie: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</si>
</sst>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rgb="FF006100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4" borderId="0" applyNumberFormat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10" fillId="0" borderId="6" xfId="0" applyFont="1" applyBorder="1"/>
    <xf numFmtId="0" fontId="10" fillId="0" borderId="8" xfId="0" applyFont="1" applyBorder="1"/>
    <xf numFmtId="0" fontId="10" fillId="0" borderId="0" xfId="0" applyFont="1"/>
    <xf numFmtId="0" fontId="10" fillId="5" borderId="1" xfId="0" applyFont="1" applyFill="1" applyBorder="1"/>
    <xf numFmtId="9" fontId="0" fillId="0" borderId="0" xfId="0" applyNumberFormat="1"/>
    <xf numFmtId="0" fontId="6" fillId="3" borderId="21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12" fillId="2" borderId="13" xfId="2" applyFont="1" applyFill="1" applyBorder="1"/>
    <xf numFmtId="0" fontId="12" fillId="2" borderId="14" xfId="2" applyFont="1" applyFill="1" applyBorder="1"/>
    <xf numFmtId="0" fontId="12" fillId="2" borderId="15" xfId="2" applyFont="1" applyFill="1" applyBorder="1"/>
    <xf numFmtId="0" fontId="13" fillId="2" borderId="0" xfId="2" applyFont="1" applyFill="1" applyBorder="1"/>
    <xf numFmtId="0" fontId="13" fillId="2" borderId="16" xfId="2" applyFont="1" applyFill="1" applyBorder="1"/>
    <xf numFmtId="0" fontId="13" fillId="2" borderId="11" xfId="2" applyFont="1" applyFill="1" applyBorder="1"/>
    <xf numFmtId="0" fontId="11" fillId="2" borderId="11" xfId="2" applyFont="1" applyFill="1" applyBorder="1"/>
    <xf numFmtId="0" fontId="13" fillId="2" borderId="12" xfId="2" applyFont="1" applyFill="1" applyBorder="1"/>
    <xf numFmtId="0" fontId="13" fillId="2" borderId="17" xfId="2" applyFont="1" applyFill="1" applyBorder="1"/>
    <xf numFmtId="0" fontId="4" fillId="0" borderId="0" xfId="0" applyFont="1" applyProtection="1">
      <protection locked="0"/>
    </xf>
    <xf numFmtId="0" fontId="10" fillId="0" borderId="23" xfId="0" applyFont="1" applyBorder="1"/>
    <xf numFmtId="0" fontId="10" fillId="0" borderId="4" xfId="0" applyFont="1" applyBorder="1"/>
    <xf numFmtId="0" fontId="4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7" borderId="24" xfId="0" applyFont="1" applyFill="1" applyBorder="1"/>
    <xf numFmtId="0" fontId="4" fillId="7" borderId="25" xfId="0" applyFont="1" applyFill="1" applyBorder="1" applyAlignment="1">
      <alignment horizontal="left"/>
    </xf>
    <xf numFmtId="0" fontId="4" fillId="7" borderId="25" xfId="0" applyFont="1" applyFill="1" applyBorder="1"/>
    <xf numFmtId="0" fontId="9" fillId="8" borderId="27" xfId="0" applyFont="1" applyFill="1" applyBorder="1"/>
    <xf numFmtId="0" fontId="14" fillId="8" borderId="28" xfId="0" applyFont="1" applyFill="1" applyBorder="1" applyAlignment="1">
      <alignment horizontal="left"/>
    </xf>
    <xf numFmtId="0" fontId="14" fillId="8" borderId="28" xfId="0" applyFont="1" applyFill="1" applyBorder="1"/>
    <xf numFmtId="0" fontId="10" fillId="0" borderId="30" xfId="0" applyFont="1" applyBorder="1"/>
    <xf numFmtId="0" fontId="10" fillId="0" borderId="31" xfId="0" applyFont="1" applyBorder="1" applyAlignment="1">
      <alignment horizontal="left"/>
    </xf>
    <xf numFmtId="0" fontId="10" fillId="0" borderId="31" xfId="0" applyFont="1" applyBorder="1"/>
    <xf numFmtId="0" fontId="10" fillId="2" borderId="27" xfId="0" applyFont="1" applyFill="1" applyBorder="1"/>
    <xf numFmtId="0" fontId="15" fillId="2" borderId="29" xfId="0" applyFont="1" applyFill="1" applyBorder="1" applyAlignment="1">
      <alignment wrapText="1"/>
    </xf>
    <xf numFmtId="44" fontId="4" fillId="0" borderId="33" xfId="0" applyNumberFormat="1" applyFont="1" applyBorder="1"/>
    <xf numFmtId="0" fontId="14" fillId="8" borderId="34" xfId="0" applyFont="1" applyFill="1" applyBorder="1"/>
    <xf numFmtId="44" fontId="4" fillId="8" borderId="1" xfId="0" applyNumberFormat="1" applyFont="1" applyFill="1" applyBorder="1"/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164" fontId="11" fillId="6" borderId="18" xfId="1" applyFont="1" applyFill="1" applyBorder="1"/>
    <xf numFmtId="0" fontId="4" fillId="2" borderId="31" xfId="0" applyFont="1" applyFill="1" applyBorder="1"/>
    <xf numFmtId="0" fontId="4" fillId="2" borderId="30" xfId="0" applyFont="1" applyFill="1" applyBorder="1"/>
    <xf numFmtId="0" fontId="4" fillId="2" borderId="33" xfId="0" applyFont="1" applyFill="1" applyBorder="1"/>
    <xf numFmtId="0" fontId="10" fillId="0" borderId="10" xfId="0" applyFont="1" applyBorder="1"/>
    <xf numFmtId="0" fontId="4" fillId="0" borderId="2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44" fontId="10" fillId="0" borderId="4" xfId="0" applyNumberFormat="1" applyFont="1" applyBorder="1"/>
    <xf numFmtId="0" fontId="16" fillId="0" borderId="0" xfId="0" applyFont="1"/>
    <xf numFmtId="44" fontId="4" fillId="7" borderId="26" xfId="0" applyNumberFormat="1" applyFont="1" applyFill="1" applyBorder="1"/>
    <xf numFmtId="9" fontId="4" fillId="0" borderId="0" xfId="0" applyNumberFormat="1" applyFont="1"/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4" fillId="0" borderId="17" xfId="0" applyFont="1" applyBorder="1"/>
    <xf numFmtId="0" fontId="9" fillId="0" borderId="4" xfId="0" applyFont="1" applyBorder="1"/>
    <xf numFmtId="0" fontId="6" fillId="3" borderId="35" xfId="0" applyFont="1" applyFill="1" applyBorder="1" applyAlignment="1">
      <alignment horizontal="left" vertical="center" wrapText="1"/>
    </xf>
    <xf numFmtId="0" fontId="18" fillId="0" borderId="7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0" fontId="18" fillId="0" borderId="17" xfId="0" applyFont="1" applyBorder="1" applyProtection="1">
      <protection locked="0"/>
    </xf>
    <xf numFmtId="0" fontId="10" fillId="5" borderId="4" xfId="0" applyFont="1" applyFill="1" applyBorder="1" applyAlignment="1" applyProtection="1">
      <alignment horizontal="left"/>
      <protection locked="0"/>
    </xf>
    <xf numFmtId="0" fontId="10" fillId="5" borderId="31" xfId="0" applyFont="1" applyFill="1" applyBorder="1" applyProtection="1">
      <protection locked="0"/>
    </xf>
    <xf numFmtId="0" fontId="10" fillId="5" borderId="4" xfId="0" applyFont="1" applyFill="1" applyBorder="1" applyProtection="1">
      <protection locked="0"/>
    </xf>
    <xf numFmtId="164" fontId="9" fillId="5" borderId="19" xfId="1" applyFont="1" applyFill="1" applyBorder="1" applyProtection="1">
      <protection locked="0"/>
    </xf>
    <xf numFmtId="164" fontId="9" fillId="5" borderId="5" xfId="1" applyFont="1" applyFill="1" applyBorder="1" applyProtection="1">
      <protection locked="0"/>
    </xf>
    <xf numFmtId="164" fontId="9" fillId="5" borderId="9" xfId="1" applyFont="1" applyFill="1" applyBorder="1" applyProtection="1">
      <protection locked="0"/>
    </xf>
    <xf numFmtId="164" fontId="9" fillId="5" borderId="32" xfId="1" applyFont="1" applyFill="1" applyBorder="1" applyProtection="1">
      <protection locked="0"/>
    </xf>
    <xf numFmtId="0" fontId="13" fillId="2" borderId="11" xfId="2" applyFont="1" applyFill="1" applyBorder="1" applyAlignment="1">
      <alignment horizontal="left"/>
    </xf>
    <xf numFmtId="0" fontId="13" fillId="2" borderId="0" xfId="2" applyFont="1" applyFill="1" applyBorder="1" applyAlignment="1">
      <alignment horizontal="left"/>
    </xf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13" fillId="2" borderId="11" xfId="2" applyFont="1" applyFill="1" applyBorder="1" applyAlignment="1">
      <alignment horizontal="left" vertical="top"/>
    </xf>
    <xf numFmtId="0" fontId="13" fillId="2" borderId="0" xfId="2" applyFont="1" applyFill="1" applyBorder="1" applyAlignment="1">
      <alignment horizontal="left" vertical="top"/>
    </xf>
    <xf numFmtId="0" fontId="13" fillId="2" borderId="16" xfId="2" applyFont="1" applyFill="1" applyBorder="1" applyAlignment="1">
      <alignment horizontal="left"/>
    </xf>
    <xf numFmtId="0" fontId="13" fillId="2" borderId="7" xfId="2" applyFont="1" applyFill="1" applyBorder="1" applyAlignment="1">
      <alignment horizontal="left"/>
    </xf>
    <xf numFmtId="0" fontId="13" fillId="2" borderId="12" xfId="2" applyFont="1" applyFill="1" applyBorder="1" applyAlignment="1">
      <alignment horizontal="left"/>
    </xf>
    <xf numFmtId="0" fontId="13" fillId="2" borderId="11" xfId="2" applyFont="1" applyFill="1" applyBorder="1" applyAlignment="1">
      <alignment horizontal="left" wrapText="1"/>
    </xf>
    <xf numFmtId="0" fontId="13" fillId="2" borderId="0" xfId="2" applyFont="1" applyFill="1" applyBorder="1" applyAlignment="1">
      <alignment horizontal="left" wrapText="1"/>
    </xf>
    <xf numFmtId="0" fontId="8" fillId="9" borderId="24" xfId="0" applyFont="1" applyFill="1" applyBorder="1" applyAlignment="1">
      <alignment horizontal="center"/>
    </xf>
    <xf numFmtId="0" fontId="8" fillId="9" borderId="25" xfId="0" applyFont="1" applyFill="1" applyBorder="1" applyAlignment="1">
      <alignment horizontal="center"/>
    </xf>
    <xf numFmtId="0" fontId="8" fillId="9" borderId="26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8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workbookViewId="0">
      <selection activeCell="F2" sqref="F2"/>
    </sheetView>
  </sheetViews>
  <sheetFormatPr defaultColWidth="8.88671875" defaultRowHeight="13.8" x14ac:dyDescent="0.25"/>
  <cols>
    <col min="1" max="1" width="39" style="1" bestFit="1" customWidth="1"/>
    <col min="2" max="13" width="8.88671875" style="1"/>
    <col min="14" max="14" width="36.33203125" style="1" customWidth="1"/>
    <col min="15" max="17" width="8.88671875" style="1"/>
    <col min="18" max="18" width="45.6640625" style="1" customWidth="1"/>
    <col min="19" max="16384" width="8.88671875" style="1"/>
  </cols>
  <sheetData>
    <row r="1" spans="1:18" ht="24.6" x14ac:dyDescent="0.4">
      <c r="A1" s="38" t="s">
        <v>60</v>
      </c>
      <c r="B1" s="39"/>
      <c r="C1" s="40"/>
      <c r="D1" s="55"/>
      <c r="E1" s="56"/>
    </row>
    <row r="2" spans="1:18" ht="14.4" customHeight="1" thickBot="1" x14ac:dyDescent="0.3">
      <c r="A2" s="61" t="s">
        <v>65</v>
      </c>
      <c r="B2" s="62"/>
      <c r="C2" s="63" t="s">
        <v>66</v>
      </c>
      <c r="D2" s="57"/>
      <c r="E2" s="58"/>
    </row>
    <row r="3" spans="1:18" x14ac:dyDescent="0.25">
      <c r="A3" s="50"/>
      <c r="B3" s="49"/>
      <c r="C3" s="18"/>
    </row>
    <row r="4" spans="1:18" ht="13.95" customHeight="1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18" ht="14.4" customHeight="1" thickBot="1" x14ac:dyDescent="0.3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s="4" customFormat="1" ht="11.4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s="4" customFormat="1" ht="11.4" x14ac:dyDescent="0.2">
      <c r="A7" s="77" t="s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2"/>
      <c r="Q7" s="12"/>
      <c r="R7" s="13"/>
    </row>
    <row r="8" spans="1:18" s="4" customFormat="1" ht="12" thickBot="1" x14ac:dyDescent="0.2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12"/>
      <c r="Q8" s="12"/>
      <c r="R8" s="13"/>
    </row>
    <row r="9" spans="1:18" s="4" customFormat="1" ht="12" thickBot="1" x14ac:dyDescent="0.25">
      <c r="A9" s="5"/>
      <c r="B9" s="71" t="s">
        <v>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13"/>
    </row>
    <row r="10" spans="1:18" s="4" customFormat="1" ht="12.6" thickBot="1" x14ac:dyDescent="0.3">
      <c r="A10" s="41"/>
      <c r="B10" s="71" t="s">
        <v>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9"/>
    </row>
    <row r="11" spans="1:18" s="4" customFormat="1" ht="11.4" x14ac:dyDescent="0.2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s="4" customFormat="1" ht="11.4" x14ac:dyDescent="0.2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s="4" customFormat="1" ht="12" x14ac:dyDescent="0.25">
      <c r="A13" s="15" t="s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18" s="4" customFormat="1" ht="11.4" x14ac:dyDescent="0.2">
      <c r="A14" s="71" t="s">
        <v>5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12"/>
      <c r="P14" s="12"/>
      <c r="Q14" s="12"/>
      <c r="R14" s="13"/>
    </row>
    <row r="15" spans="1:18" s="4" customFormat="1" ht="11.4" x14ac:dyDescent="0.2">
      <c r="A15" s="71" t="s">
        <v>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12"/>
      <c r="P15" s="12"/>
      <c r="Q15" s="12"/>
      <c r="R15" s="13"/>
    </row>
    <row r="16" spans="1:18" s="4" customFormat="1" ht="11.4" x14ac:dyDescent="0.2">
      <c r="A16" s="71" t="s">
        <v>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12"/>
      <c r="P16" s="12"/>
      <c r="Q16" s="12"/>
      <c r="R16" s="13"/>
    </row>
    <row r="17" spans="1:18" s="4" customFormat="1" ht="11.4" x14ac:dyDescent="0.2">
      <c r="A17" s="71" t="s">
        <v>64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12"/>
      <c r="P17" s="12"/>
      <c r="Q17" s="12"/>
      <c r="R17" s="13"/>
    </row>
    <row r="18" spans="1:18" s="4" customFormat="1" ht="11.4" x14ac:dyDescent="0.2">
      <c r="A18" s="71" t="s">
        <v>8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12"/>
      <c r="P18" s="12"/>
      <c r="Q18" s="12"/>
      <c r="R18" s="13"/>
    </row>
    <row r="19" spans="1:18" s="4" customFormat="1" ht="11.4" x14ac:dyDescent="0.2">
      <c r="A19" s="82" t="s">
        <v>9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2"/>
      <c r="P19" s="12"/>
      <c r="Q19" s="12"/>
      <c r="R19" s="13"/>
    </row>
    <row r="20" spans="1:18" s="4" customFormat="1" ht="11.4" x14ac:dyDescent="0.2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12"/>
      <c r="P20" s="12"/>
      <c r="Q20" s="12"/>
      <c r="R20" s="13"/>
    </row>
    <row r="21" spans="1:18" s="4" customFormat="1" ht="12" thickBot="1" x14ac:dyDescent="0.25">
      <c r="A21" s="80" t="s">
        <v>10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16"/>
      <c r="P21" s="16"/>
      <c r="Q21" s="16"/>
      <c r="R21" s="17"/>
    </row>
    <row r="28" spans="1:18" x14ac:dyDescent="0.25">
      <c r="A28" s="54"/>
    </row>
  </sheetData>
  <mergeCells count="12">
    <mergeCell ref="A21:N21"/>
    <mergeCell ref="A16:N16"/>
    <mergeCell ref="A17:N17"/>
    <mergeCell ref="A18:N18"/>
    <mergeCell ref="A19:N19"/>
    <mergeCell ref="A20:N20"/>
    <mergeCell ref="A15:N15"/>
    <mergeCell ref="A4:R5"/>
    <mergeCell ref="A7:O8"/>
    <mergeCell ref="B9:Q9"/>
    <mergeCell ref="B10:R10"/>
    <mergeCell ref="A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C586-5099-440C-8FF1-C7F2711C007D}">
  <dimension ref="A1:L58"/>
  <sheetViews>
    <sheetView tabSelected="1" workbookViewId="0">
      <selection activeCell="G9" sqref="G9"/>
    </sheetView>
  </sheetViews>
  <sheetFormatPr defaultRowHeight="14.4" x14ac:dyDescent="0.3"/>
  <cols>
    <col min="1" max="1" width="3.6640625" customWidth="1"/>
    <col min="2" max="2" width="58.33203125" bestFit="1" customWidth="1"/>
    <col min="3" max="3" width="20.44140625" customWidth="1"/>
    <col min="4" max="4" width="18.33203125" bestFit="1" customWidth="1"/>
    <col min="5" max="6" width="23.44140625" customWidth="1"/>
    <col min="7" max="7" width="20.6640625" bestFit="1" customWidth="1"/>
  </cols>
  <sheetData>
    <row r="1" spans="1:8" ht="15" thickBot="1" x14ac:dyDescent="0.35">
      <c r="B1" s="102" t="s">
        <v>20</v>
      </c>
      <c r="C1" s="103"/>
      <c r="E1" s="87" t="s">
        <v>11</v>
      </c>
      <c r="F1" s="88"/>
      <c r="G1" s="88"/>
      <c r="H1" s="89"/>
    </row>
    <row r="2" spans="1:8" ht="27" customHeight="1" thickBot="1" x14ac:dyDescent="0.35">
      <c r="B2" s="104" t="s">
        <v>21</v>
      </c>
      <c r="C2" s="105"/>
      <c r="E2" s="90" t="s">
        <v>59</v>
      </c>
      <c r="F2" s="91"/>
      <c r="G2" s="91"/>
      <c r="H2" s="92"/>
    </row>
    <row r="3" spans="1:8" x14ac:dyDescent="0.3">
      <c r="E3" s="60" t="s">
        <v>13</v>
      </c>
      <c r="F3" s="99"/>
      <c r="G3" s="100"/>
      <c r="H3" s="101"/>
    </row>
    <row r="4" spans="1:8" ht="13.95" customHeight="1" x14ac:dyDescent="0.3">
      <c r="B4" s="20" t="s">
        <v>12</v>
      </c>
      <c r="C4" s="4"/>
      <c r="E4" s="8" t="s">
        <v>15</v>
      </c>
      <c r="F4" s="96"/>
      <c r="G4" s="97"/>
      <c r="H4" s="98"/>
    </row>
    <row r="5" spans="1:8" x14ac:dyDescent="0.3">
      <c r="B5" s="20" t="s">
        <v>14</v>
      </c>
      <c r="C5" s="51">
        <f>F27</f>
        <v>0</v>
      </c>
      <c r="E5" s="8" t="s">
        <v>17</v>
      </c>
      <c r="F5" s="96"/>
      <c r="G5" s="97"/>
      <c r="H5" s="98"/>
    </row>
    <row r="6" spans="1:8" ht="15" thickBot="1" x14ac:dyDescent="0.35">
      <c r="B6" s="20" t="s">
        <v>16</v>
      </c>
      <c r="C6" s="51">
        <f>G58</f>
        <v>0</v>
      </c>
      <c r="E6" s="7" t="s">
        <v>19</v>
      </c>
      <c r="F6" s="93"/>
      <c r="G6" s="94"/>
      <c r="H6" s="95"/>
    </row>
    <row r="7" spans="1:8" ht="15" thickBot="1" x14ac:dyDescent="0.35">
      <c r="A7" s="4"/>
      <c r="B7" s="59" t="s">
        <v>18</v>
      </c>
      <c r="C7" s="41">
        <f>SUM(C5:C6)</f>
        <v>0</v>
      </c>
      <c r="E7" s="1"/>
      <c r="F7" s="1"/>
    </row>
    <row r="8" spans="1:8" ht="15" thickBot="1" x14ac:dyDescent="0.35"/>
    <row r="9" spans="1:8" ht="18" thickBot="1" x14ac:dyDescent="0.35">
      <c r="B9" s="84" t="s">
        <v>22</v>
      </c>
      <c r="C9" s="85"/>
      <c r="D9" s="85"/>
      <c r="E9" s="85"/>
      <c r="F9" s="86"/>
    </row>
    <row r="10" spans="1:8" ht="15" thickBot="1" x14ac:dyDescent="0.35">
      <c r="B10" s="33" t="s">
        <v>23</v>
      </c>
      <c r="C10" s="34" t="s">
        <v>24</v>
      </c>
      <c r="D10" s="34" t="s">
        <v>25</v>
      </c>
      <c r="E10" s="34" t="s">
        <v>26</v>
      </c>
      <c r="F10" s="34" t="s">
        <v>27</v>
      </c>
    </row>
    <row r="11" spans="1:8" x14ac:dyDescent="0.3">
      <c r="B11" s="30" t="s">
        <v>28</v>
      </c>
      <c r="C11" s="31">
        <v>1</v>
      </c>
      <c r="D11" s="65" t="s">
        <v>29</v>
      </c>
      <c r="E11" s="67"/>
      <c r="F11" s="35">
        <f t="shared" ref="F11:F17" si="0">(C11*E11)*12</f>
        <v>0</v>
      </c>
    </row>
    <row r="12" spans="1:8" x14ac:dyDescent="0.3">
      <c r="B12" s="2" t="s">
        <v>30</v>
      </c>
      <c r="C12" s="22">
        <v>1</v>
      </c>
      <c r="D12" s="66" t="s">
        <v>29</v>
      </c>
      <c r="E12" s="67"/>
      <c r="F12" s="35">
        <f>(C12*E12)*12</f>
        <v>0</v>
      </c>
    </row>
    <row r="13" spans="1:8" x14ac:dyDescent="0.3">
      <c r="B13" s="2" t="s">
        <v>62</v>
      </c>
      <c r="C13" s="64"/>
      <c r="D13" s="20" t="s">
        <v>63</v>
      </c>
      <c r="E13" s="67"/>
      <c r="F13" s="35">
        <f>(C13*E13)*12</f>
        <v>0</v>
      </c>
    </row>
    <row r="14" spans="1:8" x14ac:dyDescent="0.3">
      <c r="B14" s="2" t="s">
        <v>31</v>
      </c>
      <c r="C14" s="21">
        <v>1</v>
      </c>
      <c r="D14" s="66" t="s">
        <v>32</v>
      </c>
      <c r="E14" s="67"/>
      <c r="F14" s="35">
        <f t="shared" si="0"/>
        <v>0</v>
      </c>
    </row>
    <row r="15" spans="1:8" x14ac:dyDescent="0.3">
      <c r="B15" s="19" t="s">
        <v>33</v>
      </c>
      <c r="C15" s="21">
        <v>1</v>
      </c>
      <c r="D15" s="20" t="s">
        <v>29</v>
      </c>
      <c r="E15" s="67"/>
      <c r="F15" s="35">
        <f t="shared" si="0"/>
        <v>0</v>
      </c>
    </row>
    <row r="16" spans="1:8" x14ac:dyDescent="0.3">
      <c r="B16" s="2" t="s">
        <v>34</v>
      </c>
      <c r="C16" s="21">
        <v>1</v>
      </c>
      <c r="D16" s="20" t="s">
        <v>35</v>
      </c>
      <c r="E16" s="67"/>
      <c r="F16" s="35">
        <f t="shared" si="0"/>
        <v>0</v>
      </c>
    </row>
    <row r="17" spans="2:12" ht="15" thickBot="1" x14ac:dyDescent="0.35">
      <c r="B17" s="2" t="s">
        <v>36</v>
      </c>
      <c r="C17" s="21">
        <v>1</v>
      </c>
      <c r="D17" s="20" t="s">
        <v>37</v>
      </c>
      <c r="E17" s="67"/>
      <c r="F17" s="35">
        <f t="shared" si="0"/>
        <v>0</v>
      </c>
    </row>
    <row r="18" spans="2:12" ht="15" thickBot="1" x14ac:dyDescent="0.35">
      <c r="B18" s="27" t="s">
        <v>38</v>
      </c>
      <c r="C18" s="28"/>
      <c r="D18" s="29"/>
      <c r="E18" s="36"/>
      <c r="F18" s="37">
        <f>SUM(F11:F17)</f>
        <v>0</v>
      </c>
    </row>
    <row r="19" spans="2:12" ht="15" thickBot="1" x14ac:dyDescent="0.35">
      <c r="B19" s="4"/>
      <c r="C19" s="23"/>
      <c r="D19" s="1"/>
      <c r="E19" s="1"/>
      <c r="F19" s="1"/>
    </row>
    <row r="20" spans="2:12" ht="18" thickBot="1" x14ac:dyDescent="0.35">
      <c r="B20" s="84" t="s">
        <v>39</v>
      </c>
      <c r="C20" s="85"/>
      <c r="D20" s="85"/>
      <c r="E20" s="85"/>
      <c r="F20" s="86"/>
    </row>
    <row r="21" spans="2:12" ht="15" thickBot="1" x14ac:dyDescent="0.35">
      <c r="B21" s="33" t="s">
        <v>23</v>
      </c>
      <c r="C21" s="34" t="s">
        <v>24</v>
      </c>
      <c r="D21" s="34" t="s">
        <v>25</v>
      </c>
      <c r="E21" s="34" t="s">
        <v>26</v>
      </c>
      <c r="F21" s="34" t="s">
        <v>27</v>
      </c>
      <c r="L21" s="6"/>
    </row>
    <row r="22" spans="2:12" x14ac:dyDescent="0.3">
      <c r="B22" s="30" t="s">
        <v>28</v>
      </c>
      <c r="C22" s="31">
        <v>1</v>
      </c>
      <c r="D22" s="32" t="s">
        <v>40</v>
      </c>
      <c r="E22" s="67"/>
      <c r="F22" s="35">
        <f>(C22*E22)*12</f>
        <v>0</v>
      </c>
    </row>
    <row r="23" spans="2:12" x14ac:dyDescent="0.3">
      <c r="B23" s="2" t="s">
        <v>30</v>
      </c>
      <c r="C23" s="22">
        <v>1</v>
      </c>
      <c r="D23" s="32" t="s">
        <v>40</v>
      </c>
      <c r="E23" s="67"/>
      <c r="F23" s="35">
        <f>(C23*E23)*12</f>
        <v>0</v>
      </c>
      <c r="L23" s="52"/>
    </row>
    <row r="24" spans="2:12" ht="15" thickBot="1" x14ac:dyDescent="0.35">
      <c r="B24" s="2" t="s">
        <v>41</v>
      </c>
      <c r="C24" s="21">
        <v>1</v>
      </c>
      <c r="D24" s="20" t="s">
        <v>42</v>
      </c>
      <c r="E24" s="67"/>
      <c r="F24" s="35">
        <f>(C24*E24)*12</f>
        <v>0</v>
      </c>
      <c r="L24" s="52"/>
    </row>
    <row r="25" spans="2:12" ht="15" thickBot="1" x14ac:dyDescent="0.35">
      <c r="B25" s="27" t="s">
        <v>43</v>
      </c>
      <c r="C25" s="28"/>
      <c r="D25" s="29"/>
      <c r="E25" s="36"/>
      <c r="F25" s="37">
        <f>SUM(F22:F24)</f>
        <v>0</v>
      </c>
    </row>
    <row r="26" spans="2:12" ht="15" thickBot="1" x14ac:dyDescent="0.35">
      <c r="B26" s="4"/>
      <c r="C26" s="23"/>
      <c r="D26" s="1"/>
      <c r="E26" s="1"/>
      <c r="F26" s="1"/>
    </row>
    <row r="27" spans="2:12" ht="15" thickBot="1" x14ac:dyDescent="0.35">
      <c r="B27" s="24" t="s">
        <v>44</v>
      </c>
      <c r="C27" s="25"/>
      <c r="D27" s="26"/>
      <c r="E27" s="26"/>
      <c r="F27" s="53">
        <f>F18+F25</f>
        <v>0</v>
      </c>
    </row>
    <row r="28" spans="2:12" ht="15" thickBot="1" x14ac:dyDescent="0.35"/>
    <row r="29" spans="2:12" ht="18" thickBot="1" x14ac:dyDescent="0.35">
      <c r="B29" s="84" t="s">
        <v>45</v>
      </c>
      <c r="C29" s="85"/>
      <c r="D29" s="85"/>
    </row>
    <row r="30" spans="2:12" x14ac:dyDescent="0.3">
      <c r="B30" s="46" t="s">
        <v>23</v>
      </c>
      <c r="C30" s="47" t="s">
        <v>46</v>
      </c>
      <c r="D30" s="48" t="s">
        <v>47</v>
      </c>
    </row>
    <row r="31" spans="2:12" x14ac:dyDescent="0.3">
      <c r="B31" s="2" t="s">
        <v>28</v>
      </c>
      <c r="C31" s="66" t="s">
        <v>48</v>
      </c>
      <c r="D31" s="68"/>
    </row>
    <row r="32" spans="2:12" x14ac:dyDescent="0.3">
      <c r="B32" s="2" t="s">
        <v>28</v>
      </c>
      <c r="C32" s="20" t="s">
        <v>40</v>
      </c>
      <c r="D32" s="68"/>
    </row>
    <row r="33" spans="2:7" x14ac:dyDescent="0.3">
      <c r="B33" s="2" t="s">
        <v>30</v>
      </c>
      <c r="C33" s="66" t="s">
        <v>48</v>
      </c>
      <c r="D33" s="68"/>
    </row>
    <row r="34" spans="2:7" x14ac:dyDescent="0.3">
      <c r="B34" s="2" t="s">
        <v>30</v>
      </c>
      <c r="C34" s="20" t="s">
        <v>40</v>
      </c>
      <c r="D34" s="68"/>
    </row>
    <row r="35" spans="2:7" x14ac:dyDescent="0.3">
      <c r="B35" s="2" t="s">
        <v>31</v>
      </c>
      <c r="C35" s="66" t="s">
        <v>32</v>
      </c>
      <c r="D35" s="68"/>
    </row>
    <row r="36" spans="2:7" x14ac:dyDescent="0.3">
      <c r="B36" s="2" t="s">
        <v>49</v>
      </c>
      <c r="C36" s="20" t="s">
        <v>29</v>
      </c>
      <c r="D36" s="68"/>
    </row>
    <row r="37" spans="2:7" x14ac:dyDescent="0.3">
      <c r="B37" s="2" t="s">
        <v>34</v>
      </c>
      <c r="C37" s="20" t="s">
        <v>35</v>
      </c>
      <c r="D37" s="68"/>
    </row>
    <row r="38" spans="2:7" x14ac:dyDescent="0.3">
      <c r="B38" s="2" t="s">
        <v>36</v>
      </c>
      <c r="C38" s="20" t="s">
        <v>37</v>
      </c>
      <c r="D38" s="68"/>
    </row>
    <row r="39" spans="2:7" ht="15" thickBot="1" x14ac:dyDescent="0.35">
      <c r="B39" s="3" t="s">
        <v>41</v>
      </c>
      <c r="C39" s="45" t="s">
        <v>42</v>
      </c>
      <c r="D39" s="69"/>
    </row>
    <row r="40" spans="2:7" ht="15" thickBot="1" x14ac:dyDescent="0.35"/>
    <row r="41" spans="2:7" ht="18" thickBot="1" x14ac:dyDescent="0.35">
      <c r="B41" s="84" t="s">
        <v>50</v>
      </c>
      <c r="C41" s="85"/>
      <c r="D41" s="85"/>
      <c r="E41" s="85"/>
      <c r="F41" s="85"/>
      <c r="G41" s="85"/>
    </row>
    <row r="42" spans="2:7" x14ac:dyDescent="0.3">
      <c r="B42" s="43" t="s">
        <v>23</v>
      </c>
      <c r="C42" s="42" t="s">
        <v>24</v>
      </c>
      <c r="D42" s="42" t="s">
        <v>51</v>
      </c>
      <c r="E42" s="42" t="s">
        <v>51</v>
      </c>
      <c r="F42" s="42" t="s">
        <v>47</v>
      </c>
      <c r="G42" s="44" t="s">
        <v>27</v>
      </c>
    </row>
    <row r="43" spans="2:7" x14ac:dyDescent="0.3">
      <c r="B43" s="2" t="s">
        <v>28</v>
      </c>
      <c r="C43" s="22">
        <v>1</v>
      </c>
      <c r="D43" s="20" t="s">
        <v>61</v>
      </c>
      <c r="E43" s="20">
        <v>102</v>
      </c>
      <c r="F43" s="70">
        <f>D31</f>
        <v>0</v>
      </c>
      <c r="G43" s="35">
        <f>E43*F43</f>
        <v>0</v>
      </c>
    </row>
    <row r="44" spans="2:7" x14ac:dyDescent="0.3">
      <c r="B44" s="2" t="s">
        <v>30</v>
      </c>
      <c r="C44" s="22">
        <v>1</v>
      </c>
      <c r="D44" s="20" t="s">
        <v>61</v>
      </c>
      <c r="E44" s="20">
        <v>27</v>
      </c>
      <c r="F44" s="70">
        <f>D33</f>
        <v>0</v>
      </c>
      <c r="G44" s="35">
        <f t="shared" ref="G44:G48" si="1">E44*F44</f>
        <v>0</v>
      </c>
    </row>
    <row r="45" spans="2:7" x14ac:dyDescent="0.3">
      <c r="B45" s="2" t="s">
        <v>31</v>
      </c>
      <c r="C45" s="22">
        <v>1</v>
      </c>
      <c r="D45" s="20" t="s">
        <v>52</v>
      </c>
      <c r="E45" s="20">
        <v>52</v>
      </c>
      <c r="F45" s="70">
        <f>D35</f>
        <v>0</v>
      </c>
      <c r="G45" s="35">
        <f t="shared" si="1"/>
        <v>0</v>
      </c>
    </row>
    <row r="46" spans="2:7" x14ac:dyDescent="0.3">
      <c r="B46" s="2" t="s">
        <v>49</v>
      </c>
      <c r="C46" s="22">
        <v>1</v>
      </c>
      <c r="D46" s="20" t="s">
        <v>53</v>
      </c>
      <c r="E46" s="20">
        <v>26</v>
      </c>
      <c r="F46" s="70">
        <f>D36</f>
        <v>0</v>
      </c>
      <c r="G46" s="35">
        <f t="shared" si="1"/>
        <v>0</v>
      </c>
    </row>
    <row r="47" spans="2:7" x14ac:dyDescent="0.3">
      <c r="B47" s="2" t="s">
        <v>34</v>
      </c>
      <c r="C47" s="22">
        <v>1</v>
      </c>
      <c r="D47" s="20" t="s">
        <v>53</v>
      </c>
      <c r="E47" s="20">
        <v>26</v>
      </c>
      <c r="F47" s="70">
        <f>D37</f>
        <v>0</v>
      </c>
      <c r="G47" s="35">
        <f t="shared" si="1"/>
        <v>0</v>
      </c>
    </row>
    <row r="48" spans="2:7" ht="15" thickBot="1" x14ac:dyDescent="0.35">
      <c r="B48" s="2" t="s">
        <v>36</v>
      </c>
      <c r="C48" s="22">
        <v>1</v>
      </c>
      <c r="D48" s="20" t="s">
        <v>53</v>
      </c>
      <c r="E48" s="20">
        <v>26</v>
      </c>
      <c r="F48" s="70">
        <f>D38</f>
        <v>0</v>
      </c>
      <c r="G48" s="35">
        <f t="shared" si="1"/>
        <v>0</v>
      </c>
    </row>
    <row r="49" spans="2:7" ht="15" thickBot="1" x14ac:dyDescent="0.35">
      <c r="B49" s="27" t="s">
        <v>54</v>
      </c>
      <c r="C49" s="28"/>
      <c r="D49" s="29"/>
      <c r="E49" s="36"/>
      <c r="F49" s="37">
        <f>SUM(F43:F48)</f>
        <v>0</v>
      </c>
      <c r="G49" s="37">
        <f>SUM(G43:G48)</f>
        <v>0</v>
      </c>
    </row>
    <row r="50" spans="2:7" ht="15" thickBot="1" x14ac:dyDescent="0.35"/>
    <row r="51" spans="2:7" ht="18" thickBot="1" x14ac:dyDescent="0.35">
      <c r="B51" s="84" t="s">
        <v>55</v>
      </c>
      <c r="C51" s="85"/>
      <c r="D51" s="85"/>
      <c r="E51" s="85"/>
      <c r="F51" s="85"/>
      <c r="G51" s="85"/>
    </row>
    <row r="52" spans="2:7" x14ac:dyDescent="0.3">
      <c r="B52" s="43" t="s">
        <v>23</v>
      </c>
      <c r="C52" s="42" t="s">
        <v>24</v>
      </c>
      <c r="D52" s="42" t="s">
        <v>51</v>
      </c>
      <c r="E52" s="42" t="s">
        <v>51</v>
      </c>
      <c r="F52" s="42" t="s">
        <v>47</v>
      </c>
      <c r="G52" s="44" t="s">
        <v>27</v>
      </c>
    </row>
    <row r="53" spans="2:7" x14ac:dyDescent="0.3">
      <c r="B53" s="2" t="s">
        <v>28</v>
      </c>
      <c r="C53" s="22">
        <v>1</v>
      </c>
      <c r="D53" s="20" t="s">
        <v>52</v>
      </c>
      <c r="E53" s="20">
        <v>52</v>
      </c>
      <c r="F53" s="70">
        <f>D32</f>
        <v>0</v>
      </c>
      <c r="G53" s="35">
        <f>E53*F53</f>
        <v>0</v>
      </c>
    </row>
    <row r="54" spans="2:7" x14ac:dyDescent="0.3">
      <c r="B54" s="2" t="s">
        <v>30</v>
      </c>
      <c r="C54" s="22">
        <v>1</v>
      </c>
      <c r="D54" s="20" t="s">
        <v>53</v>
      </c>
      <c r="E54" s="20">
        <v>26</v>
      </c>
      <c r="F54" s="70">
        <f>D34</f>
        <v>0</v>
      </c>
      <c r="G54" s="35">
        <f t="shared" ref="G54:G55" si="2">E54*F54</f>
        <v>0</v>
      </c>
    </row>
    <row r="55" spans="2:7" ht="15" thickBot="1" x14ac:dyDescent="0.35">
      <c r="B55" s="2" t="s">
        <v>41</v>
      </c>
      <c r="C55" s="22">
        <v>1</v>
      </c>
      <c r="D55" s="20" t="s">
        <v>56</v>
      </c>
      <c r="E55" s="20">
        <v>6</v>
      </c>
      <c r="F55" s="70">
        <f>D39</f>
        <v>0</v>
      </c>
      <c r="G55" s="35">
        <f t="shared" si="2"/>
        <v>0</v>
      </c>
    </row>
    <row r="56" spans="2:7" ht="15" thickBot="1" x14ac:dyDescent="0.35">
      <c r="B56" s="27" t="s">
        <v>57</v>
      </c>
      <c r="C56" s="28"/>
      <c r="D56" s="29"/>
      <c r="E56" s="36"/>
      <c r="F56" s="37">
        <f>SUM(F53:F55)</f>
        <v>0</v>
      </c>
      <c r="G56" s="37">
        <f>SUM(G53:G55)</f>
        <v>0</v>
      </c>
    </row>
    <row r="57" spans="2:7" ht="15" thickBot="1" x14ac:dyDescent="0.35"/>
    <row r="58" spans="2:7" ht="15" thickBot="1" x14ac:dyDescent="0.35">
      <c r="B58" s="24" t="s">
        <v>58</v>
      </c>
      <c r="C58" s="25"/>
      <c r="D58" s="26"/>
      <c r="E58" s="26"/>
      <c r="F58" s="26"/>
      <c r="G58" s="53">
        <f>G49+G56</f>
        <v>0</v>
      </c>
    </row>
  </sheetData>
  <sheetProtection algorithmName="SHA-512" hashValue="bHl5NguII3XTKcRkggXFZ/TY+M+uajdD2HNhiLqP2QFSmH3MXhSVK7KQmsBYFKay+O4eJjU+6sfecunyrco1bg==" saltValue="1h7F1j5hygBruMTIyg2nTw==" spinCount="100000" sheet="1" objects="1" scenarios="1"/>
  <protectedRanges>
    <protectedRange sqref="F3:F6" name="Bereik6"/>
    <protectedRange sqref="D14:D15 C11:C13 C22:C23" name="Bereik1"/>
    <protectedRange sqref="C53:D54 C43:D44" name="Bereik1_1"/>
  </protectedRanges>
  <mergeCells count="13">
    <mergeCell ref="B20:F20"/>
    <mergeCell ref="B29:D29"/>
    <mergeCell ref="B41:G41"/>
    <mergeCell ref="B51:G51"/>
    <mergeCell ref="E1:H1"/>
    <mergeCell ref="E2:H2"/>
    <mergeCell ref="F6:H6"/>
    <mergeCell ref="F5:H5"/>
    <mergeCell ref="F4:H4"/>
    <mergeCell ref="F3:H3"/>
    <mergeCell ref="B9:F9"/>
    <mergeCell ref="B1:C1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48A0-F62D-4A25-ADB6-CA0D1C946FFB}">
  <dimension ref="B2:B22"/>
  <sheetViews>
    <sheetView workbookViewId="0">
      <selection activeCell="E24" sqref="E24"/>
    </sheetView>
  </sheetViews>
  <sheetFormatPr defaultRowHeight="14.4" x14ac:dyDescent="0.3"/>
  <sheetData>
    <row r="2" spans="2:2" x14ac:dyDescent="0.3">
      <c r="B2" s="6">
        <v>0</v>
      </c>
    </row>
    <row r="3" spans="2:2" x14ac:dyDescent="0.3">
      <c r="B3" s="6">
        <v>0.05</v>
      </c>
    </row>
    <row r="4" spans="2:2" x14ac:dyDescent="0.3">
      <c r="B4" s="6">
        <v>0.1</v>
      </c>
    </row>
    <row r="5" spans="2:2" x14ac:dyDescent="0.3">
      <c r="B5" s="6">
        <v>0.15</v>
      </c>
    </row>
    <row r="6" spans="2:2" x14ac:dyDescent="0.3">
      <c r="B6" s="6">
        <v>0.2</v>
      </c>
    </row>
    <row r="7" spans="2:2" x14ac:dyDescent="0.3">
      <c r="B7" s="6">
        <v>0.25</v>
      </c>
    </row>
    <row r="8" spans="2:2" x14ac:dyDescent="0.3">
      <c r="B8" s="6">
        <v>0.3</v>
      </c>
    </row>
    <row r="9" spans="2:2" x14ac:dyDescent="0.3">
      <c r="B9" s="6">
        <v>0.35</v>
      </c>
    </row>
    <row r="10" spans="2:2" x14ac:dyDescent="0.3">
      <c r="B10" s="6">
        <v>0.4</v>
      </c>
    </row>
    <row r="11" spans="2:2" x14ac:dyDescent="0.3">
      <c r="B11" s="6">
        <v>0.45</v>
      </c>
    </row>
    <row r="12" spans="2:2" x14ac:dyDescent="0.3">
      <c r="B12" s="6">
        <v>0.5</v>
      </c>
    </row>
    <row r="13" spans="2:2" x14ac:dyDescent="0.3">
      <c r="B13" s="6">
        <v>0.55000000000000004</v>
      </c>
    </row>
    <row r="14" spans="2:2" x14ac:dyDescent="0.3">
      <c r="B14" s="6">
        <v>0.6</v>
      </c>
    </row>
    <row r="15" spans="2:2" x14ac:dyDescent="0.3">
      <c r="B15" s="6">
        <v>0.65</v>
      </c>
    </row>
    <row r="16" spans="2:2" x14ac:dyDescent="0.3">
      <c r="B16" s="6">
        <v>0.7</v>
      </c>
    </row>
    <row r="17" spans="2:2" x14ac:dyDescent="0.3">
      <c r="B17" s="6">
        <v>0.75</v>
      </c>
    </row>
    <row r="18" spans="2:2" x14ac:dyDescent="0.3">
      <c r="B18" s="6">
        <v>0.8</v>
      </c>
    </row>
    <row r="19" spans="2:2" x14ac:dyDescent="0.3">
      <c r="B19" s="6">
        <v>0.85</v>
      </c>
    </row>
    <row r="20" spans="2:2" x14ac:dyDescent="0.3">
      <c r="B20" s="6">
        <v>0.9</v>
      </c>
    </row>
    <row r="21" spans="2:2" x14ac:dyDescent="0.3">
      <c r="B21" s="6">
        <v>0.95</v>
      </c>
    </row>
    <row r="22" spans="2:2" x14ac:dyDescent="0.3">
      <c r="B22" s="6">
        <v>1</v>
      </c>
    </row>
  </sheetData>
  <sheetProtection algorithmName="SHA-512" hashValue="/V0vAwwkp8cdbrdPKFwYK49aSQlAlu4VKua2aeomtmiWE6XZGZl+pdFaD40zzysBbM0mjItwC8T16bKgLMiroA==" saltValue="BFpYLs28/gYhTLei2UrcO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78B86CCE724FA929DD211EA7BC27" ma:contentTypeVersion="12" ma:contentTypeDescription="Een nieuw document maken." ma:contentTypeScope="" ma:versionID="887e8f37163e230bd3194e1eb7faaf9f">
  <xsd:schema xmlns:xsd="http://www.w3.org/2001/XMLSchema" xmlns:xs="http://www.w3.org/2001/XMLSchema" xmlns:p="http://schemas.microsoft.com/office/2006/metadata/properties" xmlns:ns2="e4c40ce5-efa0-4b57-8c60-e17317b7e006" xmlns:ns3="af10e4a3-6337-4606-8f32-1080d2164e94" targetNamespace="http://schemas.microsoft.com/office/2006/metadata/properties" ma:root="true" ma:fieldsID="1cf351f921f9f2135bc03496a9013cac" ns2:_="" ns3:_="">
    <xsd:import namespace="e4c40ce5-efa0-4b57-8c60-e17317b7e006"/>
    <xsd:import namespace="af10e4a3-6337-4606-8f32-1080d2164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0ce5-efa0-4b57-8c60-e17317b7e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2cab12-51b5-4bf0-bdef-611b11c80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0e4a3-6337-4606-8f32-1080d2164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40ce5-efa0-4b57-8c60-e17317b7e0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4FB04-95C0-4995-B73A-E6266880A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c40ce5-efa0-4b57-8c60-e17317b7e006"/>
    <ds:schemaRef ds:uri="af10e4a3-6337-4606-8f32-1080d2164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EBD5E4-A79A-422F-9D3E-6613E6952C46}">
  <ds:schemaRefs>
    <ds:schemaRef ds:uri="http://schemas.microsoft.com/office/2006/metadata/properties"/>
    <ds:schemaRef ds:uri="http://schemas.microsoft.com/office/infopath/2007/PartnerControls"/>
    <ds:schemaRef ds:uri="e4c40ce5-efa0-4b57-8c60-e17317b7e006"/>
  </ds:schemaRefs>
</ds:datastoreItem>
</file>

<file path=customXml/itemProps3.xml><?xml version="1.0" encoding="utf-8"?>
<ds:datastoreItem xmlns:ds="http://schemas.openxmlformats.org/officeDocument/2006/customXml" ds:itemID="{6DAB0C93-C6BE-417A-8634-E87F0AB1C8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Prijzenblad</vt:lpstr>
      <vt:lpstr>Keuzelijst percentages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van Hesse</dc:creator>
  <cp:keywords/>
  <dc:description/>
  <cp:lastModifiedBy>Mireille Driessen</cp:lastModifiedBy>
  <cp:revision/>
  <dcterms:created xsi:type="dcterms:W3CDTF">2019-06-24T08:31:49Z</dcterms:created>
  <dcterms:modified xsi:type="dcterms:W3CDTF">2024-09-19T09:11:44Z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0x010100B2E878B86CCE724FA929DD211EA7BC27</vt:lpwstr>
  </property>
  <property fmtid="{D5CDD505-2E9C-101B-9397-08002B2CF9AE}" pid="3" name="BackOfficeType">
    <vt:lpwstr>growBusiness Solutions</vt:lpwstr>
  </property>
  <property fmtid="{D5CDD505-2E9C-101B-9397-08002B2CF9AE}" pid="4" name="Server">
    <vt:lpwstr>360.stedelijk.nl</vt:lpwstr>
  </property>
  <property fmtid="{D5CDD505-2E9C-101B-9397-08002B2CF9AE}" pid="5" name="Protocol">
    <vt:lpwstr>off</vt:lpwstr>
  </property>
  <property fmtid="{D5CDD505-2E9C-101B-9397-08002B2CF9AE}" pid="6" name="Site">
    <vt:lpwstr>/locator.aspx</vt:lpwstr>
  </property>
  <property fmtid="{D5CDD505-2E9C-101B-9397-08002B2CF9AE}" pid="7" name="FileID">
    <vt:lpwstr>768596</vt:lpwstr>
  </property>
  <property fmtid="{D5CDD505-2E9C-101B-9397-08002B2CF9AE}" pid="8" name="VerID">
    <vt:lpwstr>0</vt:lpwstr>
  </property>
  <property fmtid="{D5CDD505-2E9C-101B-9397-08002B2CF9AE}" pid="9" name="FilePath">
    <vt:lpwstr>\\sma-fs01\360users-p\work\stedelijk\bensto</vt:lpwstr>
  </property>
  <property fmtid="{D5CDD505-2E9C-101B-9397-08002B2CF9AE}" pid="10" name="FileName">
    <vt:lpwstr>18-00986-5 Standaardformulier G - Prijzenblad rev.xlsx 768596_372364_0.XLSX</vt:lpwstr>
  </property>
  <property fmtid="{D5CDD505-2E9C-101B-9397-08002B2CF9AE}" pid="11" name="FullFileName">
    <vt:lpwstr>\\sma-fs01\360users-p\work\stedelijk\bensto\18-00986-5 Standaardformulier G - Prijzenblad rev.xlsx 768596_372364_0.XLSX</vt:lpwstr>
  </property>
  <property fmtid="{D5CDD505-2E9C-101B-9397-08002B2CF9AE}" pid="12" name="MediaServiceImageTags">
    <vt:lpwstr/>
  </property>
</Properties>
</file>