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defaultThemeVersion="124226"/>
  <mc:AlternateContent xmlns:mc="http://schemas.openxmlformats.org/markup-compatibility/2006">
    <mc:Choice Requires="x15">
      <x15ac:absPath xmlns:x15ac="http://schemas.microsoft.com/office/spreadsheetml/2010/11/ac" url="https://erasmusmc.sharepoint.com/sites/Meervoudigonderhandseaanbestedingliften20232024/Gedeelde documenten/14 Nota van Inlichtingen 2/"/>
    </mc:Choice>
  </mc:AlternateContent>
  <xr:revisionPtr revIDLastSave="82" documentId="13_ncr:1_{258AE983-5019-43FE-BA08-165CB1D0A409}" xr6:coauthVersionLast="47" xr6:coauthVersionMax="47" xr10:uidLastSave="{EE187819-B177-4B29-98C7-4D5BB434C833}"/>
  <bookViews>
    <workbookView xWindow="-120" yWindow="-120" windowWidth="29040" windowHeight="15840" activeTab="6" xr2:uid="{00000000-000D-0000-FFFF-FFFF00000000}"/>
  </bookViews>
  <sheets>
    <sheet name="Instructie" sheetId="14" r:id="rId1"/>
    <sheet name="Cartotheek" sheetId="15" r:id="rId2"/>
    <sheet name="Preventief onderhoud" sheetId="4" r:id="rId3"/>
    <sheet name="Storingsonderhoud" sheetId="16" r:id="rId4"/>
    <sheet name="Liftcertificering" sheetId="19" r:id="rId5"/>
    <sheet name="Uurtarief" sheetId="13" r:id="rId6"/>
    <sheet name="TOTAAL" sheetId="11" r:id="rId7"/>
  </sheets>
  <definedNames>
    <definedName name="_xlnm._FilterDatabase" localSheetId="1" hidden="1">Cartotheek!$A$2:$V$2</definedName>
    <definedName name="_xlnm._FilterDatabase" localSheetId="2" hidden="1">'Preventief onderhoud'!$A$2:$S$45</definedName>
    <definedName name="_xlnm._FilterDatabase" localSheetId="3" hidden="1">Storingsonderhoud!$A$2:$S$45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7" i="19" l="1"/>
  <c r="L5" i="11" s="1"/>
  <c r="AE47" i="19"/>
  <c r="K5" i="11" s="1"/>
  <c r="AD47" i="19"/>
  <c r="J5" i="11" s="1"/>
  <c r="AC47" i="19"/>
  <c r="I5" i="11" s="1"/>
  <c r="AB47" i="19"/>
  <c r="H5" i="11" s="1"/>
  <c r="AA47" i="19"/>
  <c r="G5" i="11" s="1"/>
  <c r="Z47" i="19"/>
  <c r="F5" i="11" s="1"/>
  <c r="Y47" i="19"/>
  <c r="E5" i="11" s="1"/>
  <c r="X47" i="19"/>
  <c r="D5" i="11" s="1"/>
  <c r="W47" i="19"/>
  <c r="C5" i="11" s="1"/>
  <c r="X47" i="16"/>
  <c r="D4" i="11" s="1"/>
  <c r="Y47" i="16"/>
  <c r="Z47" i="16"/>
  <c r="AA47" i="16"/>
  <c r="G4" i="11" s="1"/>
  <c r="AB47" i="16"/>
  <c r="AC47" i="16"/>
  <c r="AD47" i="16"/>
  <c r="AE47" i="16"/>
  <c r="K4" i="11" s="1"/>
  <c r="AF47" i="16"/>
  <c r="L4" i="11" s="1"/>
  <c r="W47" i="16"/>
  <c r="C4" i="11" s="1"/>
  <c r="M3" i="13"/>
  <c r="K6" i="11" s="1"/>
  <c r="N3" i="13"/>
  <c r="L6" i="11" s="1"/>
  <c r="H4" i="11"/>
  <c r="I4" i="11"/>
  <c r="J4" i="11"/>
  <c r="AA47" i="4"/>
  <c r="G3" i="11" s="1"/>
  <c r="AB47" i="4"/>
  <c r="H3" i="11" s="1"/>
  <c r="AC47" i="4"/>
  <c r="I3" i="11" s="1"/>
  <c r="AD47" i="4"/>
  <c r="J3" i="11" s="1"/>
  <c r="AE47" i="4"/>
  <c r="K3" i="11" s="1"/>
  <c r="AF47" i="4"/>
  <c r="L3" i="11" s="1"/>
  <c r="F4" i="11"/>
  <c r="E4" i="11"/>
  <c r="L8" i="11" l="1"/>
  <c r="K8" i="11"/>
  <c r="N5" i="11"/>
  <c r="N4" i="11"/>
  <c r="E3" i="13"/>
  <c r="C6" i="11" s="1"/>
  <c r="L3" i="13" l="1"/>
  <c r="K3" i="13"/>
  <c r="J3" i="13"/>
  <c r="I3" i="13"/>
  <c r="H3" i="13"/>
  <c r="F6" i="11" s="1"/>
  <c r="G3" i="13"/>
  <c r="E6" i="11" s="1"/>
  <c r="F3" i="13"/>
  <c r="D6" i="11" s="1"/>
  <c r="Z47" i="4"/>
  <c r="F3" i="11" s="1"/>
  <c r="Y47" i="4"/>
  <c r="E3" i="11" s="1"/>
  <c r="X47" i="4"/>
  <c r="D3" i="11" s="1"/>
  <c r="W47" i="4"/>
  <c r="C3" i="11" s="1"/>
  <c r="G6" i="11" l="1"/>
  <c r="G8" i="11" s="1"/>
  <c r="H6" i="11"/>
  <c r="H8" i="11" s="1"/>
  <c r="I6" i="11"/>
  <c r="I8" i="11" s="1"/>
  <c r="J6" i="11"/>
  <c r="J8" i="11" s="1"/>
  <c r="N3" i="11"/>
  <c r="E8" i="11"/>
  <c r="F8" i="11"/>
  <c r="D8" i="11"/>
  <c r="C8" i="11"/>
  <c r="N6" i="11" l="1"/>
  <c r="N8" i="11"/>
</calcChain>
</file>

<file path=xl/sharedStrings.xml><?xml version="1.0" encoding="utf-8"?>
<sst xmlns="http://schemas.openxmlformats.org/spreadsheetml/2006/main" count="2620" uniqueCount="344">
  <si>
    <t>OPMERKINGEN &amp; UITGANGSPUNTEN GELDEND VOOR INVULLING VAN HET PRIJZENBLAD</t>
  </si>
  <si>
    <t>1) U dient een volledig ingevuld en rechtsgeldig ondertekend prijzenblad bij uw aanbieding toe te voegen.</t>
  </si>
  <si>
    <r>
      <t xml:space="preserve">2) U dient </t>
    </r>
    <r>
      <rPr>
        <i/>
        <u/>
        <sz val="11"/>
        <color rgb="FF000000"/>
        <rFont val="Calibri"/>
        <scheme val="minor"/>
      </rPr>
      <t>alle</t>
    </r>
    <r>
      <rPr>
        <i/>
        <sz val="11"/>
        <color rgb="FF000000"/>
        <rFont val="Calibri"/>
        <scheme val="minor"/>
      </rPr>
      <t xml:space="preserve"> groene cellen in dit prijzenblad in te vullen. De overige cellen zijn beveiligd tegen wijzigingen.</t>
    </r>
  </si>
  <si>
    <t>3) Wijziging van de lay-out en de gebruikte formules in dit prijzenblad is niet toegestaan en kan leiden tot uitsluiting van deze aanbesteding.</t>
  </si>
  <si>
    <t>4) Alle genoemde prijzen zijn excl. BTW en prijspeil 2025. LET OP: de prijzen zijn, behoudens de jaarlijkse indexering, vast en gelden gedurende de gehele contractperiode.</t>
  </si>
  <si>
    <t>5) De af te prijzen tarieven voor het preventief- en storings-onderhoud en Liftcertificering van de cartotheek zijn all-in prijzen, dus inclusief bijvoorbeeld ABK, AK, reis- en parkeerkosten en percentages voor onderaanneming en winst en risico.</t>
  </si>
  <si>
    <t>6) De kosten van verbruiksmaterialen die nodig zijn voor de uitvoering van het preventief onderhoud van de cartotheek dienen in de prijs van het onderhoud verwerkt te zijn.</t>
  </si>
  <si>
    <t>7) De uurtarieven uit tabblad [Uurtarief]  zijn bedoeld voor buitencontractuele werkzaamheden. De uurtarieven zijn inclusief voorrijkosten, reiskosten en overige functionarisgebonden kosten zoals bedoeld onder 5.</t>
  </si>
  <si>
    <t>8) De genoemde hoeveelheid manuren zijn fictief. Hier kunnen geen rechten aan ontleend worden.</t>
  </si>
  <si>
    <r>
      <t xml:space="preserve">Pagina 
</t>
    </r>
    <r>
      <rPr>
        <b/>
        <sz val="11"/>
        <color theme="1"/>
        <rFont val="Calibri"/>
        <family val="2"/>
        <scheme val="minor"/>
      </rPr>
      <t>Instructie</t>
    </r>
  </si>
  <si>
    <t>Datum:</t>
  </si>
  <si>
    <t>Naam:</t>
  </si>
  <si>
    <t>Functie:</t>
  </si>
  <si>
    <t>Handtekening Leverancier</t>
  </si>
  <si>
    <t>(vervangings)onderhoudshistorie</t>
  </si>
  <si>
    <t>Opmerkingen reparaties / vervangingsonderhoud</t>
  </si>
  <si>
    <t>Prestaties</t>
  </si>
  <si>
    <t>Categorie</t>
  </si>
  <si>
    <t>aantal</t>
  </si>
  <si>
    <t>Inventarisnr.</t>
  </si>
  <si>
    <t xml:space="preserve">liftnummer  </t>
  </si>
  <si>
    <t>Locatie</t>
  </si>
  <si>
    <t>type lift</t>
  </si>
  <si>
    <t>gebruik</t>
  </si>
  <si>
    <t>Brandweerlift</t>
  </si>
  <si>
    <t>stopplaatsen</t>
  </si>
  <si>
    <t>schachtdeuren</t>
  </si>
  <si>
    <t>cabinedeur</t>
  </si>
  <si>
    <t>hefvermogen (kg)</t>
  </si>
  <si>
    <t>Cabine afmeting DxBxH in mm</t>
  </si>
  <si>
    <t>Deurafmeting (BxH) in mm</t>
  </si>
  <si>
    <t>hefhoogte (mm)</t>
  </si>
  <si>
    <t>snelheid (m/s)</t>
  </si>
  <si>
    <t>bouwjaar</t>
  </si>
  <si>
    <t>fabrikaat</t>
  </si>
  <si>
    <t>besturing</t>
  </si>
  <si>
    <t>aandrijving</t>
  </si>
  <si>
    <t>schachtdeur</t>
  </si>
  <si>
    <t>KONE- E-LINK</t>
  </si>
  <si>
    <t>Diamater tractieschijf</t>
  </si>
  <si>
    <t>Ondersnijdingshoek</t>
  </si>
  <si>
    <t>ophanging</t>
  </si>
  <si>
    <t>type tractiekabels</t>
  </si>
  <si>
    <t>type snelhiedsbegrenzer kabel</t>
  </si>
  <si>
    <t>type snelhiedsbegrenzer</t>
  </si>
  <si>
    <t>cabineventilator</t>
  </si>
  <si>
    <t>Sling T (Kg)</t>
  </si>
  <si>
    <t>Cabinegewicht</t>
  </si>
  <si>
    <t>Contracgewicht totaal</t>
  </si>
  <si>
    <t xml:space="preserve">Totaal hangend gewicht </t>
  </si>
  <si>
    <t>Totaal hangend gewicht min/max KQT</t>
  </si>
  <si>
    <t>staalkabels en traktieschijf</t>
  </si>
  <si>
    <r>
      <t xml:space="preserve">Staalkabels </t>
    </r>
    <r>
      <rPr>
        <sz val="8"/>
        <color rgb="FFFF0000"/>
        <rFont val="Arial"/>
        <family val="2"/>
      </rPr>
      <t>excl</t>
    </r>
    <r>
      <rPr>
        <b/>
        <sz val="8"/>
        <rFont val="Arial"/>
        <family val="2"/>
      </rPr>
      <t xml:space="preserve"> tractieschijf</t>
    </r>
  </si>
  <si>
    <t>Kooirollen vervangen</t>
  </si>
  <si>
    <t>tegengewichtrollen vervangen</t>
  </si>
  <si>
    <t>liftmachine revisie</t>
  </si>
  <si>
    <t>liftmachine vervangen</t>
  </si>
  <si>
    <t>snelheidsbegrenzerkabel</t>
  </si>
  <si>
    <t>snelheidsbegrenzer</t>
  </si>
  <si>
    <t>vanginrichting</t>
  </si>
  <si>
    <t>besturingsapparatuur</t>
  </si>
  <si>
    <t>frequentieregeling</t>
  </si>
  <si>
    <t xml:space="preserve">cabinetableau </t>
  </si>
  <si>
    <t xml:space="preserve">schachttableau </t>
  </si>
  <si>
    <t xml:space="preserve">standaanwijzer cabine </t>
  </si>
  <si>
    <t>standaanwijzer verd.pijlen gong</t>
  </si>
  <si>
    <t>cabinebekleding</t>
  </si>
  <si>
    <t>spreekluister verbinding</t>
  </si>
  <si>
    <t>schacht schuifdeuren revisie</t>
  </si>
  <si>
    <t>schacht schuifdeuren vervangen</t>
  </si>
  <si>
    <t>schacht schuifdeuren aanbrengen</t>
  </si>
  <si>
    <t>Schuifdeurluiken</t>
  </si>
  <si>
    <t>cabinedeur aandrijving vervangen</t>
  </si>
  <si>
    <t>cabinedeur vervangen</t>
  </si>
  <si>
    <t xml:space="preserve">cabinedeur aanbrengen </t>
  </si>
  <si>
    <t xml:space="preserve">sensorlijst op cabinedeur </t>
  </si>
  <si>
    <t>Cabinevloer vervangen</t>
  </si>
  <si>
    <t>hangbekabeling verv.</t>
  </si>
  <si>
    <t>Advanced door opening (ADO) print</t>
  </si>
  <si>
    <t>Cabineverlichting LED</t>
  </si>
  <si>
    <t>Remmagneet vervangen</t>
  </si>
  <si>
    <t>laseroog vervangen /  renovatie</t>
  </si>
  <si>
    <t>Hydraulisch aggregaat vervangen</t>
  </si>
  <si>
    <t>gem aantal start-stops / jaar
x = onbekemd</t>
  </si>
  <si>
    <t>Aantal storingen
met technische oorzaak (2022)</t>
  </si>
  <si>
    <t>Aantal storingen
externe oorzaak (2022)</t>
  </si>
  <si>
    <t>Categorie A/B/C</t>
  </si>
  <si>
    <t>Cb-L11</t>
  </si>
  <si>
    <t xml:space="preserve">Lift 11   </t>
  </si>
  <si>
    <t>Centrum (Cb)</t>
  </si>
  <si>
    <t>traktie mk loos</t>
  </si>
  <si>
    <t>personenlift</t>
  </si>
  <si>
    <t>2300 x 1220 x 2100</t>
  </si>
  <si>
    <t>1100 x 2100</t>
  </si>
  <si>
    <t xml:space="preserve">Thyssen </t>
  </si>
  <si>
    <t>Thyssen Krupp</t>
  </si>
  <si>
    <t>Gearless</t>
  </si>
  <si>
    <t>Thyssen M2TS11</t>
  </si>
  <si>
    <t>Intercom</t>
  </si>
  <si>
    <t>A</t>
  </si>
  <si>
    <t>BA-L45</t>
  </si>
  <si>
    <t xml:space="preserve">Lift 45   </t>
  </si>
  <si>
    <t>Centrum (Ba)</t>
  </si>
  <si>
    <t>traktie</t>
  </si>
  <si>
    <t>personen/goederen/beddenlift</t>
  </si>
  <si>
    <t>2480 x 1430 x 2100</t>
  </si>
  <si>
    <t>1400 x 2100</t>
  </si>
  <si>
    <t xml:space="preserve"> </t>
  </si>
  <si>
    <t>0.94</t>
  </si>
  <si>
    <t>Schindler</t>
  </si>
  <si>
    <t>LCE</t>
  </si>
  <si>
    <t>V3F10 (CL)</t>
  </si>
  <si>
    <t>KONE/AMDL</t>
  </si>
  <si>
    <t>KONE/AMD</t>
  </si>
  <si>
    <t>E-LINK</t>
  </si>
  <si>
    <t>B</t>
  </si>
  <si>
    <t>BA-L46</t>
  </si>
  <si>
    <t xml:space="preserve">Lift 46   </t>
  </si>
  <si>
    <t>2890 x 1640 x 2100</t>
  </si>
  <si>
    <t>BA-L47</t>
  </si>
  <si>
    <t xml:space="preserve">Lift 47   </t>
  </si>
  <si>
    <t>BA-L48</t>
  </si>
  <si>
    <t xml:space="preserve">Lift 48   </t>
  </si>
  <si>
    <t>X</t>
  </si>
  <si>
    <t>0.8</t>
  </si>
  <si>
    <t>Mohringer</t>
  </si>
  <si>
    <t>automatisch</t>
  </si>
  <si>
    <t>CA-L49</t>
  </si>
  <si>
    <t xml:space="preserve">Lift 49   </t>
  </si>
  <si>
    <t>Centrum (Ca)</t>
  </si>
  <si>
    <t>CA-L50</t>
  </si>
  <si>
    <t xml:space="preserve">Lift 50   </t>
  </si>
  <si>
    <t>CA-L51</t>
  </si>
  <si>
    <t xml:space="preserve">Lift 51   </t>
  </si>
  <si>
    <t>DP-L80</t>
  </si>
  <si>
    <t xml:space="preserve">Lift 80   </t>
  </si>
  <si>
    <t>Centrum (Dp)</t>
  </si>
  <si>
    <t>2400 x 1400 x 2300</t>
  </si>
  <si>
    <t xml:space="preserve"> 900 x 2100</t>
  </si>
  <si>
    <t>Mitsubishi</t>
  </si>
  <si>
    <t>VVV Varicon</t>
  </si>
  <si>
    <t>onbekend</t>
  </si>
  <si>
    <t>DP-L81</t>
  </si>
  <si>
    <t xml:space="preserve">Lift 81   </t>
  </si>
  <si>
    <t>DP-L83</t>
  </si>
  <si>
    <t xml:space="preserve">Lift 83   </t>
  </si>
  <si>
    <t>traplift</t>
  </si>
  <si>
    <t>*</t>
  </si>
  <si>
    <t>nvt</t>
  </si>
  <si>
    <t>Hiro lift</t>
  </si>
  <si>
    <t>dodemans</t>
  </si>
  <si>
    <t>1 snelheid</t>
  </si>
  <si>
    <t>x</t>
  </si>
  <si>
    <t>C</t>
  </si>
  <si>
    <t>GK-L90</t>
  </si>
  <si>
    <t xml:space="preserve">Lift 90   </t>
  </si>
  <si>
    <t>Centrum (Gk)</t>
  </si>
  <si>
    <t>kettinglift goederen</t>
  </si>
  <si>
    <t>goederenlift</t>
  </si>
  <si>
    <t>1500 x 800 x 1890</t>
  </si>
  <si>
    <t>800x1890</t>
  </si>
  <si>
    <t>0.2</t>
  </si>
  <si>
    <t>LTF</t>
  </si>
  <si>
    <t>enkel draai</t>
  </si>
  <si>
    <t>geen</t>
  </si>
  <si>
    <t>GK-L91</t>
  </si>
  <si>
    <t xml:space="preserve">Lift 91   </t>
  </si>
  <si>
    <t>2000 x 900 x 2000</t>
  </si>
  <si>
    <t>900 x 2100</t>
  </si>
  <si>
    <t>1.75</t>
  </si>
  <si>
    <t>Starlift</t>
  </si>
  <si>
    <t>V3F25</t>
  </si>
  <si>
    <t>GK-L92</t>
  </si>
  <si>
    <t xml:space="preserve">Lift 92   </t>
  </si>
  <si>
    <t>GK-L93</t>
  </si>
  <si>
    <t xml:space="preserve">Lift 93   </t>
  </si>
  <si>
    <t>GK-L94</t>
  </si>
  <si>
    <t xml:space="preserve">Lift 94   </t>
  </si>
  <si>
    <t>KONE renova</t>
  </si>
  <si>
    <t>EE-L10</t>
  </si>
  <si>
    <t>Lift 10</t>
  </si>
  <si>
    <t>Faculteit (Ee)</t>
  </si>
  <si>
    <t>platformlift</t>
  </si>
  <si>
    <t>lichamenheffer</t>
  </si>
  <si>
    <t>2.7</t>
  </si>
  <si>
    <t>0.15</t>
  </si>
  <si>
    <t>Nijsten</t>
  </si>
  <si>
    <t>EE-L11</t>
  </si>
  <si>
    <t>Lift 11</t>
  </si>
  <si>
    <t>goederen - traplift</t>
  </si>
  <si>
    <t>Thyssenkrupp</t>
  </si>
  <si>
    <t>EG-L15</t>
  </si>
  <si>
    <t>Lift 15</t>
  </si>
  <si>
    <t>Faculteit (Eg)</t>
  </si>
  <si>
    <t>personen/goederen</t>
  </si>
  <si>
    <t>1200 x 1200 x 2100</t>
  </si>
  <si>
    <t>1KA Bionic</t>
  </si>
  <si>
    <t>VVV</t>
  </si>
  <si>
    <t>EG-L16</t>
  </si>
  <si>
    <t>Lift 16</t>
  </si>
  <si>
    <t>2400 x 900 x 2100</t>
  </si>
  <si>
    <t>1000 x 2100</t>
  </si>
  <si>
    <t>22.6</t>
  </si>
  <si>
    <t>PMS420</t>
  </si>
  <si>
    <t>VF33BR</t>
  </si>
  <si>
    <t>BE-L21</t>
  </si>
  <si>
    <t>Lift 21</t>
  </si>
  <si>
    <t>Faculteit (Be)</t>
  </si>
  <si>
    <t>1400 x 1200 x 2000</t>
  </si>
  <si>
    <t>900 x 2000</t>
  </si>
  <si>
    <t>KONE-Starlift</t>
  </si>
  <si>
    <t>KONE/ADF</t>
  </si>
  <si>
    <t>BE-L22</t>
  </si>
  <si>
    <t>Lift 22</t>
  </si>
  <si>
    <t>KONE/ADC</t>
  </si>
  <si>
    <t>AE-L76</t>
  </si>
  <si>
    <t xml:space="preserve">Lift 76  </t>
  </si>
  <si>
    <t>Faculteit (Ae)</t>
  </si>
  <si>
    <t>2000 x 900 x 2100</t>
  </si>
  <si>
    <t>?</t>
  </si>
  <si>
    <t>Axiom</t>
  </si>
  <si>
    <t>KDL16</t>
  </si>
  <si>
    <t>Sematic</t>
  </si>
  <si>
    <t>EG-L77</t>
  </si>
  <si>
    <t xml:space="preserve">Lift 77   </t>
  </si>
  <si>
    <t>klein goederen</t>
  </si>
  <si>
    <t>SKG</t>
  </si>
  <si>
    <t>haal en breng</t>
  </si>
  <si>
    <t>schuifluik</t>
  </si>
  <si>
    <t>BF-L78</t>
  </si>
  <si>
    <t xml:space="preserve">Lift 78 </t>
  </si>
  <si>
    <t>Faculteit (Bf)</t>
  </si>
  <si>
    <t>Hydr. heftafel</t>
  </si>
  <si>
    <t>heftafel</t>
  </si>
  <si>
    <t xml:space="preserve">Powerlift 740 </t>
  </si>
  <si>
    <t>EE-L9</t>
  </si>
  <si>
    <t xml:space="preserve">Lift 9 </t>
  </si>
  <si>
    <t>Hydr. Heffer</t>
  </si>
  <si>
    <t>3000 x 1200</t>
  </si>
  <si>
    <t>1200 x 2100</t>
  </si>
  <si>
    <t>AXESS</t>
  </si>
  <si>
    <t>FD-L73</t>
  </si>
  <si>
    <t>Lift 73</t>
  </si>
  <si>
    <t>Faculteit (Fd)</t>
  </si>
  <si>
    <t>2100 x 1080 x2100</t>
  </si>
  <si>
    <t>PMF011S-E</t>
  </si>
  <si>
    <t>L3N-2S</t>
  </si>
  <si>
    <t>LV1K-2S</t>
  </si>
  <si>
    <t>FD-L74</t>
  </si>
  <si>
    <t>Lift 74</t>
  </si>
  <si>
    <t>SP-L55</t>
  </si>
  <si>
    <t>Lift 55</t>
  </si>
  <si>
    <t>Sophia (Sp)</t>
  </si>
  <si>
    <t>Rolstoellift</t>
  </si>
  <si>
    <t>Astralift</t>
  </si>
  <si>
    <t>BB-L56</t>
  </si>
  <si>
    <t xml:space="preserve">Lift 56  </t>
  </si>
  <si>
    <t>Sophia (Bb)</t>
  </si>
  <si>
    <t>Hydr. Heftafel</t>
  </si>
  <si>
    <t>Hofmann</t>
  </si>
  <si>
    <t>BB-L57</t>
  </si>
  <si>
    <t xml:space="preserve">Lift 57   </t>
  </si>
  <si>
    <t>Hydraulisch</t>
  </si>
  <si>
    <t>2200 x 1500 x 2100</t>
  </si>
  <si>
    <t>Wolter &amp; Dros</t>
  </si>
  <si>
    <t>Wolter en Dros</t>
  </si>
  <si>
    <t>CO telescoop K3-2CO</t>
  </si>
  <si>
    <t>BB-L58</t>
  </si>
  <si>
    <t xml:space="preserve">Lift 58   </t>
  </si>
  <si>
    <t>Hyd .platformlift</t>
  </si>
  <si>
    <t>1700 x 1400 x 2280</t>
  </si>
  <si>
    <t>Get UP B.V.</t>
  </si>
  <si>
    <t>KP-L59</t>
  </si>
  <si>
    <t xml:space="preserve">Lift 59   </t>
  </si>
  <si>
    <t>Sophia (Kp)</t>
  </si>
  <si>
    <t>1400 x 1100 x 2400</t>
  </si>
  <si>
    <t>900 x 2300</t>
  </si>
  <si>
    <t>KONE</t>
  </si>
  <si>
    <t>SK-L60</t>
  </si>
  <si>
    <t xml:space="preserve">Lift 60   </t>
  </si>
  <si>
    <t>Sophia (Sk)</t>
  </si>
  <si>
    <t>2700 x 1500 x 2200</t>
  </si>
  <si>
    <t>1300 x 2100</t>
  </si>
  <si>
    <t>SK-L61</t>
  </si>
  <si>
    <t xml:space="preserve">Lift 61   </t>
  </si>
  <si>
    <t>SK-L62</t>
  </si>
  <si>
    <t xml:space="preserve">Lift 62   </t>
  </si>
  <si>
    <t>SK-L63</t>
  </si>
  <si>
    <t xml:space="preserve">Lift 63   </t>
  </si>
  <si>
    <t>SH-L64</t>
  </si>
  <si>
    <t xml:space="preserve">Lift 64   </t>
  </si>
  <si>
    <t>Sophia (Sh)</t>
  </si>
  <si>
    <t>SH-L65</t>
  </si>
  <si>
    <t xml:space="preserve">Lift 65   </t>
  </si>
  <si>
    <t>SH-L66</t>
  </si>
  <si>
    <t xml:space="preserve">Lift 66   </t>
  </si>
  <si>
    <t>hydraulisch</t>
  </si>
  <si>
    <t>1100 x 1400 x 2200</t>
  </si>
  <si>
    <t>0.63</t>
  </si>
  <si>
    <t>softstarter</t>
  </si>
  <si>
    <t>SH-L67</t>
  </si>
  <si>
    <t xml:space="preserve">Lift 67   </t>
  </si>
  <si>
    <t>3000 x 1570 x 2240</t>
  </si>
  <si>
    <t>Thyssen</t>
  </si>
  <si>
    <t>Micropr</t>
  </si>
  <si>
    <t>Regeling</t>
  </si>
  <si>
    <t>SP-L68</t>
  </si>
  <si>
    <t xml:space="preserve">Lift 68   </t>
  </si>
  <si>
    <t>600 x 600 x 800</t>
  </si>
  <si>
    <t>600 x 800</t>
  </si>
  <si>
    <t>0.45</t>
  </si>
  <si>
    <t>Relais</t>
  </si>
  <si>
    <t>SH-L69</t>
  </si>
  <si>
    <t xml:space="preserve">Lift 69   </t>
  </si>
  <si>
    <r>
      <t xml:space="preserve">Pagina 
</t>
    </r>
    <r>
      <rPr>
        <b/>
        <sz val="11"/>
        <color theme="1"/>
        <rFont val="Arial"/>
        <family val="2"/>
      </rPr>
      <t>Cathotheek</t>
    </r>
  </si>
  <si>
    <t>Handtekening 
Leverancier</t>
  </si>
  <si>
    <t xml:space="preserve">Naam: </t>
  </si>
  <si>
    <t>Preventief onderhoud (in € / jr, exclusief BTW)
Vaste aanneemsom</t>
  </si>
  <si>
    <t>Cabine afmeting DxBxH</t>
  </si>
  <si>
    <t>Deurafmeting (BxH)</t>
  </si>
  <si>
    <t>goederen</t>
  </si>
  <si>
    <t>monospace</t>
  </si>
  <si>
    <t>TOTAAL per JAAR</t>
  </si>
  <si>
    <t>Pagina</t>
  </si>
  <si>
    <t>Handtekening</t>
  </si>
  <si>
    <t>Preventief onderhoud</t>
  </si>
  <si>
    <t>Leverancier:</t>
  </si>
  <si>
    <t>Storingsonderhoud (in € / jr, exclusief BTW)
Vaste aanneemsom</t>
  </si>
  <si>
    <t>Storingsonderhoud</t>
  </si>
  <si>
    <t>Periodieke keuring / Liftcertificering (in € / jr, exclusief BTW)
Vaste aanneemsom</t>
  </si>
  <si>
    <t>certificaat tot</t>
  </si>
  <si>
    <t>jaarlijks</t>
  </si>
  <si>
    <t>Liftcertificering</t>
  </si>
  <si>
    <t xml:space="preserve">Welk uurtarief (excl. BTW, incl. voorrijkosten) hanteert u voor een liftmonteur voor alle voorkomende werkzaamheden die niet vallen binnen de vaste aanneemsommen? 
In de aanbesteding wordt gecalculeerd met 100 uur. Dit resulteert en een fictief bedrag dat meegerekend wordt in de totaalprijs. </t>
  </si>
  <si>
    <t>Uurtarief liftmonteur (excl. BTW)</t>
  </si>
  <si>
    <t>Uurtarief</t>
  </si>
  <si>
    <t>Contractwaarde
periode
2025 - 2034</t>
  </si>
  <si>
    <t>Preventief onderhoud (vaste aanneemsom)</t>
  </si>
  <si>
    <t>Storingsonderhoud (vaste aanneemsom)</t>
  </si>
  <si>
    <t>Liftcertificering (vaste aanneemsom)</t>
  </si>
  <si>
    <t>Uurtarief (fictief aantal uren)</t>
  </si>
  <si>
    <t>TOTAAL</t>
  </si>
  <si>
    <t>DIT IS HET BEDRAG DAT MEEGENOMEN WORDT
IN DE PRIJSVERGELIJKING MET ANDERE AANBIEDERS</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</si>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</sst>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164" formatCode="_-* #,##0.00_-;_-* #,##0.00\-;_-* &quot;-&quot;??_-;_-@_-"/>
    <numFmt numFmtId="165" formatCode="_(&quot;€&quot;* #,##0.00_);_(&quot;€&quot;* \(#,##0.00\);_(&quot;€&quot;* &quot;-&quot;??_);_(@_)"/>
    <numFmt numFmtId="166" formatCode="_-&quot;€&quot;\ * #,##0_-;_-&quot;€&quot;\ * #,##0\-;_-&quot;€&quot;\ * &quot;-&quot;??_-;_-@_-"/>
    <numFmt numFmtId="167" formatCode="_-* #,##0_-;_-* #,##0\-;_-* &quot;-&quot;??_-;_-@_-"/>
    <numFmt numFmtId="168" formatCode="_(* #,##0.00_);_(* \(#,##0.00\);_(* &quot;-&quot;??_);_(@_)"/>
  </numFmts>
  <fonts count="49">
    <font>
      <sz val="11"/>
      <color theme="1"/>
      <name val="Calibri"/>
      <family val="2"/>
      <scheme val="minor"/>
    </font>
    <font>
      <sz val="10"/>
      <name val="Arial"/>
      <family val="2"/>
    </font>
    <font>
      <sz val="10"/>
      <color theme="1"/>
      <name val="Arial"/>
      <family val="2"/>
    </font>
    <font>
      <sz val="11"/>
      <color theme="1"/>
      <name val="Arial"/>
      <family val="2"/>
    </font>
    <font>
      <sz val="11"/>
      <color rgb="FF9C6500"/>
      <name val="Calibri"/>
      <family val="2"/>
      <scheme val="minor"/>
    </font>
    <font>
      <b/>
      <sz val="11"/>
      <color theme="1"/>
      <name val="Arial"/>
      <family val="2"/>
    </font>
    <font>
      <sz val="10"/>
      <name val="Arial"/>
      <family val="2"/>
    </font>
    <font>
      <sz val="11"/>
      <color indexed="8"/>
      <name val="Calibri"/>
      <family val="2"/>
    </font>
    <font>
      <sz val="11"/>
      <color indexed="27"/>
      <name val="Calibri"/>
      <family val="2"/>
    </font>
    <font>
      <b/>
      <sz val="11"/>
      <color indexed="52"/>
      <name val="Calibri"/>
      <family val="2"/>
    </font>
    <font>
      <b/>
      <sz val="11"/>
      <color indexed="27"/>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i/>
      <sz val="11"/>
      <color rgb="FFFF0000"/>
      <name val="Arial"/>
      <family val="2"/>
    </font>
    <font>
      <sz val="11"/>
      <color theme="1"/>
      <name val="Calibri"/>
      <family val="2"/>
      <scheme val="minor"/>
    </font>
    <font>
      <sz val="10"/>
      <name val="Arial"/>
      <family val="2"/>
    </font>
    <font>
      <b/>
      <sz val="12"/>
      <color indexed="12"/>
      <name val="Arial"/>
      <family val="2"/>
    </font>
    <font>
      <b/>
      <sz val="11"/>
      <color theme="1"/>
      <name val="Calibri"/>
      <family val="2"/>
      <scheme val="minor"/>
    </font>
    <font>
      <b/>
      <sz val="16"/>
      <color theme="0"/>
      <name val="Calibri"/>
      <family val="2"/>
      <scheme val="minor"/>
    </font>
    <font>
      <sz val="11"/>
      <name val="Calibri"/>
      <family val="2"/>
    </font>
    <font>
      <sz val="8"/>
      <color theme="1"/>
      <name val="Arial"/>
      <family val="2"/>
    </font>
    <font>
      <sz val="8"/>
      <name val="Arial"/>
      <family val="2"/>
    </font>
    <font>
      <b/>
      <sz val="10"/>
      <color theme="0"/>
      <name val="Arial"/>
      <family val="2"/>
    </font>
    <font>
      <sz val="8"/>
      <color rgb="FFFF0000"/>
      <name val="Arial"/>
      <family val="2"/>
    </font>
    <font>
      <b/>
      <sz val="8"/>
      <name val="Arial"/>
      <family val="2"/>
    </font>
    <font>
      <sz val="8"/>
      <color theme="1"/>
      <name val="Arial"/>
    </font>
    <font>
      <b/>
      <sz val="8"/>
      <color rgb="FFFF0000"/>
      <name val="Arial"/>
      <family val="2"/>
    </font>
    <font>
      <b/>
      <sz val="8"/>
      <color theme="1"/>
      <name val="Arial"/>
      <family val="2"/>
    </font>
    <font>
      <sz val="12"/>
      <color theme="1"/>
      <name val="Arial"/>
      <family val="2"/>
    </font>
    <font>
      <b/>
      <sz val="10"/>
      <name val="Calibri"/>
      <family val="2"/>
      <scheme val="minor"/>
    </font>
    <font>
      <b/>
      <sz val="10"/>
      <name val="Arial"/>
      <family val="2"/>
    </font>
    <font>
      <b/>
      <sz val="10"/>
      <color theme="1"/>
      <name val="Arial"/>
      <family val="2"/>
    </font>
    <font>
      <b/>
      <sz val="8"/>
      <color theme="0"/>
      <name val="Arial"/>
      <family val="2"/>
    </font>
    <font>
      <sz val="11"/>
      <name val="Calibri"/>
    </font>
    <font>
      <b/>
      <sz val="11"/>
      <color rgb="FF000000"/>
      <name val="Calibri"/>
      <family val="2"/>
      <scheme val="minor"/>
    </font>
    <font>
      <i/>
      <sz val="11"/>
      <color rgb="FF000000"/>
      <name val="Calibri"/>
      <family val="2"/>
      <scheme val="minor"/>
    </font>
    <font>
      <i/>
      <u/>
      <sz val="11"/>
      <color rgb="FF000000"/>
      <name val="Calibri"/>
      <scheme val="minor"/>
    </font>
    <font>
      <i/>
      <sz val="11"/>
      <color rgb="FF000000"/>
      <name val="Calibri"/>
      <scheme val="minor"/>
    </font>
    <font>
      <sz val="11"/>
      <color rgb="FF000000"/>
      <name val="Calibri"/>
      <family val="2"/>
      <scheme val="minor"/>
    </font>
  </fonts>
  <fills count="32">
    <fill>
      <patternFill patternType="none"/>
    </fill>
    <fill>
      <patternFill patternType="gray125"/>
    </fill>
    <fill>
      <patternFill patternType="solid">
        <fgColor rgb="FFFFEB9C"/>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theme="0" tint="-0.14999847407452621"/>
        <bgColor indexed="64"/>
      </patternFill>
    </fill>
    <fill>
      <patternFill patternType="solid">
        <fgColor theme="3" tint="0.59999389629810485"/>
        <bgColor indexed="64"/>
      </patternFill>
    </fill>
    <fill>
      <patternFill patternType="solid">
        <fgColor rgb="FF0000FF"/>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1"/>
        <bgColor indexed="64"/>
      </patternFill>
    </fill>
    <fill>
      <patternFill patternType="solid">
        <fgColor rgb="FFB4C6E7"/>
        <bgColor rgb="FF000000"/>
      </patternFill>
    </fill>
    <fill>
      <patternFill patternType="solid">
        <fgColor rgb="FFF2F2F2"/>
        <bgColor rgb="FF000000"/>
      </patternFill>
    </fill>
    <fill>
      <patternFill patternType="solid">
        <fgColor rgb="FFF2F2F2"/>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indexed="23"/>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double">
        <color auto="1"/>
      </top>
      <bottom/>
      <diagonal/>
    </border>
    <border>
      <left style="thin">
        <color theme="0" tint="-0.14996795556505021"/>
      </left>
      <right style="thin">
        <color theme="0" tint="-0.14996795556505021"/>
      </right>
      <top style="double">
        <color auto="1"/>
      </top>
      <bottom style="thin">
        <color theme="0" tint="-0.14996795556505021"/>
      </bottom>
      <diagonal/>
    </border>
    <border>
      <left/>
      <right style="thin">
        <color theme="0" tint="-0.14996795556505021"/>
      </right>
      <top style="double">
        <color auto="1"/>
      </top>
      <bottom style="thin">
        <color theme="0" tint="-0.14996795556505021"/>
      </bottom>
      <diagonal/>
    </border>
    <border>
      <left style="thin">
        <color theme="0" tint="-0.14996795556505021"/>
      </left>
      <right/>
      <top style="double">
        <color auto="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top/>
      <bottom style="thin">
        <color theme="0" tint="-0.14996795556505021"/>
      </bottom>
      <diagonal/>
    </border>
    <border>
      <left style="thin">
        <color auto="1"/>
      </left>
      <right style="thin">
        <color auto="1"/>
      </right>
      <top style="medium">
        <color auto="1"/>
      </top>
      <bottom/>
      <diagonal/>
    </border>
    <border>
      <left style="medium">
        <color indexed="64"/>
      </left>
      <right/>
      <top/>
      <bottom style="thin">
        <color theme="0" tint="-0.14996795556505021"/>
      </bottom>
      <diagonal/>
    </border>
    <border>
      <left style="thin">
        <color theme="0" tint="-0.14996795556505021"/>
      </left>
      <right style="medium">
        <color indexed="64"/>
      </right>
      <top style="thin">
        <color theme="0" tint="-0.14996795556505021"/>
      </top>
      <bottom/>
      <diagonal/>
    </border>
    <border>
      <left style="thin">
        <color theme="0" tint="-0.14996795556505021"/>
      </left>
      <right style="thin">
        <color theme="0" tint="-0.14996795556505021"/>
      </right>
      <top style="double">
        <color theme="1"/>
      </top>
      <bottom style="thin">
        <color theme="0" tint="-0.14996795556505021"/>
      </bottom>
      <diagonal/>
    </border>
    <border>
      <left/>
      <right style="medium">
        <color indexed="64"/>
      </right>
      <top style="double">
        <color theme="1"/>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medium">
        <color theme="0" tint="-0.14996795556505021"/>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style="thin">
        <color auto="1"/>
      </right>
      <top style="medium">
        <color auto="1"/>
      </top>
      <bottom/>
      <diagonal/>
    </border>
    <border>
      <left style="thin">
        <color auto="1"/>
      </left>
      <right style="medium">
        <color rgb="FF000000"/>
      </right>
      <top style="medium">
        <color auto="1"/>
      </top>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style="thin">
        <color auto="1"/>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79">
    <xf numFmtId="0" fontId="0" fillId="0" borderId="0"/>
    <xf numFmtId="0" fontId="2" fillId="0" borderId="0"/>
    <xf numFmtId="0" fontId="1" fillId="0" borderId="0"/>
    <xf numFmtId="0" fontId="7" fillId="3"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3"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9" fillId="3" borderId="1" applyNumberFormat="0" applyAlignment="0" applyProtection="0"/>
    <xf numFmtId="0" fontId="10" fillId="18" borderId="2" applyNumberFormat="0" applyAlignment="0" applyProtection="0"/>
    <xf numFmtId="0" fontId="11" fillId="0" borderId="3" applyNumberFormat="0" applyFill="0" applyAlignment="0" applyProtection="0"/>
    <xf numFmtId="0" fontId="12" fillId="6" borderId="0" applyNumberFormat="0" applyBorder="0" applyAlignment="0" applyProtection="0"/>
    <xf numFmtId="0" fontId="13" fillId="5" borderId="1" applyNumberFormat="0" applyAlignment="0" applyProtection="0"/>
    <xf numFmtId="0" fontId="14" fillId="0" borderId="5" applyNumberFormat="0" applyFill="0" applyAlignment="0" applyProtection="0"/>
    <xf numFmtId="0" fontId="15" fillId="0" borderId="4"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4" fillId="2" borderId="0" applyNumberFormat="0" applyBorder="0" applyAlignment="0" applyProtection="0"/>
    <xf numFmtId="0" fontId="6" fillId="0" borderId="0"/>
    <xf numFmtId="0" fontId="7" fillId="7" borderId="7" applyNumberFormat="0" applyFont="0" applyAlignment="0" applyProtection="0"/>
    <xf numFmtId="0" fontId="17" fillId="4" borderId="0" applyNumberFormat="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3" borderId="8"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5" fillId="0" borderId="0"/>
    <xf numFmtId="165" fontId="1" fillId="0" borderId="0" applyFont="0" applyFill="0" applyBorder="0" applyAlignment="0" applyProtection="0"/>
    <xf numFmtId="0" fontId="1" fillId="0" borderId="0"/>
    <xf numFmtId="0" fontId="1" fillId="0" borderId="0"/>
    <xf numFmtId="0" fontId="25" fillId="0" borderId="0"/>
    <xf numFmtId="165" fontId="24" fillId="0" borderId="0" applyFont="0" applyFill="0" applyBorder="0" applyAlignment="0" applyProtection="0"/>
    <xf numFmtId="0" fontId="1" fillId="0" borderId="0"/>
    <xf numFmtId="0" fontId="1" fillId="0" borderId="0"/>
    <xf numFmtId="0" fontId="1" fillId="0" borderId="0"/>
    <xf numFmtId="0" fontId="9" fillId="3" borderId="17" applyNumberFormat="0" applyAlignment="0" applyProtection="0"/>
    <xf numFmtId="0" fontId="13" fillId="5" borderId="17" applyNumberFormat="0" applyAlignment="0" applyProtection="0"/>
    <xf numFmtId="0" fontId="7" fillId="7" borderId="18" applyNumberFormat="0" applyFont="0" applyAlignment="0" applyProtection="0"/>
    <xf numFmtId="0" fontId="19" fillId="0" borderId="20" applyNumberFormat="0" applyFill="0" applyAlignment="0" applyProtection="0"/>
    <xf numFmtId="0" fontId="20" fillId="3" borderId="19" applyNumberFormat="0" applyAlignment="0" applyProtection="0"/>
    <xf numFmtId="0" fontId="20" fillId="3" borderId="31" applyNumberFormat="0" applyAlignment="0" applyProtection="0"/>
    <xf numFmtId="0" fontId="19" fillId="0" borderId="28" applyNumberFormat="0" applyFill="0" applyAlignment="0" applyProtection="0"/>
    <xf numFmtId="0" fontId="13" fillId="5" borderId="25" applyNumberFormat="0" applyAlignment="0" applyProtection="0"/>
    <xf numFmtId="0" fontId="9" fillId="3" borderId="25" applyNumberFormat="0" applyAlignment="0" applyProtection="0"/>
    <xf numFmtId="0" fontId="19" fillId="0" borderId="32" applyNumberFormat="0" applyFill="0" applyAlignment="0" applyProtection="0"/>
    <xf numFmtId="0" fontId="7" fillId="7" borderId="30" applyNumberFormat="0" applyFont="0" applyAlignment="0" applyProtection="0"/>
    <xf numFmtId="0" fontId="9" fillId="3" borderId="29" applyNumberFormat="0" applyAlignment="0" applyProtection="0"/>
    <xf numFmtId="165" fontId="24" fillId="0" borderId="0" applyFont="0" applyFill="0" applyBorder="0" applyAlignment="0" applyProtection="0"/>
    <xf numFmtId="0" fontId="13" fillId="5" borderId="29" applyNumberFormat="0" applyAlignment="0" applyProtection="0"/>
    <xf numFmtId="0" fontId="9" fillId="3" borderId="21" applyNumberFormat="0" applyAlignment="0" applyProtection="0"/>
    <xf numFmtId="0" fontId="13" fillId="5" borderId="21" applyNumberFormat="0" applyAlignment="0" applyProtection="0"/>
    <xf numFmtId="0" fontId="7" fillId="7" borderId="22" applyNumberFormat="0" applyFont="0" applyAlignment="0" applyProtection="0"/>
    <xf numFmtId="0" fontId="19" fillId="0" borderId="24" applyNumberFormat="0" applyFill="0" applyAlignment="0" applyProtection="0"/>
    <xf numFmtId="0" fontId="20" fillId="3" borderId="23" applyNumberFormat="0" applyAlignment="0" applyProtection="0"/>
    <xf numFmtId="164" fontId="24" fillId="0" borderId="0" applyFont="0" applyFill="0" applyBorder="0" applyAlignment="0" applyProtection="0"/>
    <xf numFmtId="0" fontId="7" fillId="7" borderId="26" applyNumberFormat="0" applyFont="0" applyAlignment="0" applyProtection="0"/>
    <xf numFmtId="0" fontId="20" fillId="3" borderId="27" applyNumberFormat="0" applyAlignment="0" applyProtection="0"/>
    <xf numFmtId="0" fontId="24" fillId="0" borderId="0"/>
    <xf numFmtId="168" fontId="24" fillId="0" borderId="0" applyFont="0" applyFill="0" applyBorder="0" applyAlignment="0" applyProtection="0"/>
    <xf numFmtId="0" fontId="3" fillId="0" borderId="0"/>
  </cellStyleXfs>
  <cellXfs count="211">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xf>
    <xf numFmtId="0" fontId="26" fillId="0" borderId="0" xfId="2" applyFont="1" applyAlignment="1" applyProtection="1">
      <alignment horizontal="center" textRotation="90" wrapText="1"/>
      <protection locked="0"/>
    </xf>
    <xf numFmtId="14" fontId="3" fillId="0" borderId="0" xfId="0" applyNumberFormat="1" applyFont="1" applyAlignment="1">
      <alignment horizontal="left"/>
    </xf>
    <xf numFmtId="0" fontId="26" fillId="19" borderId="12" xfId="2" applyFont="1" applyFill="1" applyBorder="1" applyAlignment="1" applyProtection="1">
      <alignment horizontal="center" wrapText="1"/>
      <protection locked="0"/>
    </xf>
    <xf numFmtId="0" fontId="26" fillId="19" borderId="13" xfId="2" applyFont="1" applyFill="1" applyBorder="1" applyAlignment="1" applyProtection="1">
      <alignment horizontal="center" wrapText="1"/>
      <protection locked="0"/>
    </xf>
    <xf numFmtId="166" fontId="13" fillId="5" borderId="1" xfId="31" applyNumberFormat="1"/>
    <xf numFmtId="0" fontId="27" fillId="0" borderId="0" xfId="0" applyFont="1"/>
    <xf numFmtId="0" fontId="27" fillId="0" borderId="10" xfId="0" applyFont="1" applyBorder="1"/>
    <xf numFmtId="165" fontId="0" fillId="0" borderId="0" xfId="50" applyFont="1" applyFill="1" applyBorder="1"/>
    <xf numFmtId="166" fontId="27" fillId="0" borderId="10" xfId="0" applyNumberFormat="1" applyFont="1" applyBorder="1"/>
    <xf numFmtId="166" fontId="16" fillId="5" borderId="1" xfId="31" applyNumberFormat="1" applyFont="1"/>
    <xf numFmtId="0" fontId="0" fillId="0" borderId="0" xfId="0" applyProtection="1">
      <protection locked="0"/>
    </xf>
    <xf numFmtId="166" fontId="29" fillId="0" borderId="16" xfId="31" applyNumberFormat="1" applyFont="1" applyFill="1" applyBorder="1" applyProtection="1"/>
    <xf numFmtId="166" fontId="29" fillId="0" borderId="10" xfId="31" applyNumberFormat="1" applyFont="1" applyFill="1" applyBorder="1" applyProtection="1"/>
    <xf numFmtId="7" fontId="0" fillId="22" borderId="11" xfId="66" applyNumberFormat="1" applyFont="1" applyFill="1" applyBorder="1" applyProtection="1">
      <protection locked="0"/>
    </xf>
    <xf numFmtId="0" fontId="0" fillId="0" borderId="15" xfId="0" applyBorder="1" applyAlignment="1">
      <alignment wrapText="1"/>
    </xf>
    <xf numFmtId="0" fontId="27" fillId="0" borderId="15" xfId="0" applyFont="1" applyBorder="1"/>
    <xf numFmtId="165" fontId="0" fillId="22" borderId="15" xfId="50" applyFont="1" applyFill="1" applyBorder="1" applyProtection="1">
      <protection locked="0"/>
    </xf>
    <xf numFmtId="166" fontId="29" fillId="0" borderId="15" xfId="31" applyNumberFormat="1" applyFont="1" applyFill="1" applyBorder="1"/>
    <xf numFmtId="0" fontId="30" fillId="0" borderId="33" xfId="0" applyFont="1" applyBorder="1" applyAlignment="1">
      <alignment horizontal="left"/>
    </xf>
    <xf numFmtId="0" fontId="30" fillId="0" borderId="33" xfId="0" applyFont="1" applyBorder="1"/>
    <xf numFmtId="0" fontId="30" fillId="0" borderId="33" xfId="0" applyFont="1" applyBorder="1" applyAlignment="1">
      <alignment horizontal="center"/>
    </xf>
    <xf numFmtId="0" fontId="31" fillId="0" borderId="33" xfId="76" applyFont="1" applyBorder="1" applyAlignment="1">
      <alignment horizontal="left" vertical="center" wrapText="1"/>
    </xf>
    <xf numFmtId="0" fontId="32" fillId="24" borderId="33" xfId="2" applyFont="1" applyFill="1" applyBorder="1" applyAlignment="1" applyProtection="1">
      <alignment horizontal="left" textRotation="90"/>
      <protection locked="0"/>
    </xf>
    <xf numFmtId="0" fontId="32" fillId="24" borderId="33" xfId="2" applyFont="1" applyFill="1" applyBorder="1" applyAlignment="1" applyProtection="1">
      <alignment horizontal="left" textRotation="90" wrapText="1"/>
      <protection locked="0"/>
    </xf>
    <xf numFmtId="0" fontId="30" fillId="0" borderId="34" xfId="0" applyFont="1" applyBorder="1" applyAlignment="1">
      <alignment horizontal="center"/>
    </xf>
    <xf numFmtId="0" fontId="30" fillId="0" borderId="33" xfId="0" applyFont="1" applyBorder="1" applyAlignment="1">
      <alignment horizontal="right"/>
    </xf>
    <xf numFmtId="167" fontId="30" fillId="0" borderId="33" xfId="77" applyNumberFormat="1" applyFont="1" applyBorder="1" applyAlignment="1">
      <alignment horizontal="center"/>
    </xf>
    <xf numFmtId="0" fontId="35" fillId="0" borderId="33" xfId="0" applyFont="1" applyBorder="1"/>
    <xf numFmtId="167" fontId="30" fillId="0" borderId="33" xfId="77" applyNumberFormat="1" applyFont="1" applyFill="1" applyBorder="1" applyAlignment="1">
      <alignment horizontal="center"/>
    </xf>
    <xf numFmtId="0" fontId="36" fillId="0" borderId="33" xfId="0" applyFont="1" applyBorder="1" applyAlignment="1">
      <alignment horizontal="center"/>
    </xf>
    <xf numFmtId="0" fontId="31" fillId="0" borderId="33" xfId="0" applyFont="1" applyBorder="1"/>
    <xf numFmtId="0" fontId="30" fillId="0" borderId="33" xfId="0" applyFont="1" applyBorder="1" applyAlignment="1">
      <alignment wrapText="1"/>
    </xf>
    <xf numFmtId="0" fontId="31" fillId="0" borderId="33" xfId="0" applyFont="1" applyBorder="1" applyAlignment="1">
      <alignment horizontal="left"/>
    </xf>
    <xf numFmtId="0" fontId="31" fillId="0" borderId="33" xfId="76" applyFont="1" applyBorder="1" applyAlignment="1">
      <alignment horizontal="left" wrapText="1"/>
    </xf>
    <xf numFmtId="0" fontId="35" fillId="0" borderId="0" xfId="0" applyFont="1"/>
    <xf numFmtId="0" fontId="30" fillId="25" borderId="33" xfId="0" applyFont="1" applyFill="1" applyBorder="1" applyAlignment="1">
      <alignment horizontal="left"/>
    </xf>
    <xf numFmtId="0" fontId="30" fillId="25" borderId="33" xfId="0" applyFont="1" applyFill="1" applyBorder="1"/>
    <xf numFmtId="0" fontId="30" fillId="25" borderId="33" xfId="0" applyFont="1" applyFill="1" applyBorder="1" applyAlignment="1">
      <alignment horizontal="center"/>
    </xf>
    <xf numFmtId="0" fontId="31" fillId="25" borderId="33" xfId="76" applyFont="1" applyFill="1" applyBorder="1" applyAlignment="1">
      <alignment horizontal="left" vertical="center" wrapText="1"/>
    </xf>
    <xf numFmtId="0" fontId="3" fillId="0" borderId="35" xfId="0" applyFont="1" applyBorder="1" applyAlignment="1">
      <alignment horizontal="left"/>
    </xf>
    <xf numFmtId="0" fontId="30" fillId="0" borderId="37" xfId="0" applyFont="1" applyBorder="1" applyAlignment="1">
      <alignment horizontal="center"/>
    </xf>
    <xf numFmtId="0" fontId="30" fillId="0" borderId="36" xfId="0" applyFont="1" applyBorder="1" applyAlignment="1">
      <alignment horizontal="center"/>
    </xf>
    <xf numFmtId="167" fontId="30" fillId="0" borderId="36" xfId="77" applyNumberFormat="1" applyFont="1" applyFill="1" applyBorder="1" applyAlignment="1">
      <alignment horizontal="center"/>
    </xf>
    <xf numFmtId="0" fontId="30" fillId="0" borderId="36" xfId="0" applyFont="1" applyBorder="1"/>
    <xf numFmtId="0" fontId="30" fillId="0" borderId="36" xfId="0" applyFont="1" applyBorder="1" applyAlignment="1">
      <alignment horizontal="left"/>
    </xf>
    <xf numFmtId="0" fontId="30" fillId="0" borderId="0" xfId="0" applyFont="1"/>
    <xf numFmtId="0" fontId="30" fillId="0" borderId="38" xfId="0" applyFont="1" applyBorder="1"/>
    <xf numFmtId="0" fontId="31" fillId="0" borderId="36" xfId="76" applyFont="1" applyBorder="1" applyAlignment="1">
      <alignment horizontal="left" vertical="center" wrapText="1"/>
    </xf>
    <xf numFmtId="0" fontId="38" fillId="0" borderId="0" xfId="0" applyFont="1" applyAlignment="1">
      <alignment horizontal="left"/>
    </xf>
    <xf numFmtId="0" fontId="39" fillId="23" borderId="34" xfId="0" applyFont="1" applyFill="1" applyBorder="1" applyAlignment="1">
      <alignment horizontal="left" textRotation="90"/>
    </xf>
    <xf numFmtId="0" fontId="39" fillId="20" borderId="33" xfId="0" applyFont="1" applyFill="1" applyBorder="1" applyAlignment="1">
      <alignment horizontal="left" textRotation="90" wrapText="1"/>
    </xf>
    <xf numFmtId="0" fontId="34" fillId="19" borderId="33" xfId="2" applyFont="1" applyFill="1" applyBorder="1" applyAlignment="1" applyProtection="1">
      <alignment horizontal="left" textRotation="90"/>
      <protection locked="0"/>
    </xf>
    <xf numFmtId="0" fontId="34" fillId="19" borderId="33" xfId="2" applyFont="1" applyFill="1" applyBorder="1" applyAlignment="1" applyProtection="1">
      <alignment horizontal="center" textRotation="90"/>
      <protection locked="0"/>
    </xf>
    <xf numFmtId="0" fontId="40" fillId="26" borderId="33" xfId="2" applyFont="1" applyFill="1" applyBorder="1" applyAlignment="1" applyProtection="1">
      <alignment horizontal="left" vertical="center" textRotation="90"/>
      <protection locked="0"/>
    </xf>
    <xf numFmtId="0" fontId="32" fillId="24" borderId="39" xfId="2" applyFont="1" applyFill="1" applyBorder="1" applyAlignment="1" applyProtection="1">
      <alignment horizontal="left" textRotation="90"/>
      <protection locked="0"/>
    </xf>
    <xf numFmtId="0" fontId="23" fillId="23" borderId="0" xfId="0" applyFont="1" applyFill="1"/>
    <xf numFmtId="0" fontId="31" fillId="0" borderId="36" xfId="0" applyFont="1" applyBorder="1"/>
    <xf numFmtId="0" fontId="31" fillId="25" borderId="33" xfId="0" applyFont="1" applyFill="1" applyBorder="1"/>
    <xf numFmtId="166" fontId="29" fillId="0" borderId="41" xfId="31" applyNumberFormat="1" applyFont="1" applyFill="1" applyBorder="1"/>
    <xf numFmtId="14" fontId="30" fillId="0" borderId="0" xfId="0" applyNumberFormat="1" applyFont="1" applyAlignment="1">
      <alignment horizontal="left"/>
    </xf>
    <xf numFmtId="0" fontId="37" fillId="0" borderId="33" xfId="0" applyFont="1" applyBorder="1" applyAlignment="1">
      <alignment horizontal="center"/>
    </xf>
    <xf numFmtId="0" fontId="34" fillId="0" borderId="33" xfId="0" applyFont="1" applyBorder="1" applyAlignment="1">
      <alignment horizontal="center"/>
    </xf>
    <xf numFmtId="0" fontId="31" fillId="0" borderId="36" xfId="0" applyFont="1" applyBorder="1" applyAlignment="1">
      <alignment horizontal="center"/>
    </xf>
    <xf numFmtId="0" fontId="37" fillId="0" borderId="36" xfId="0" applyFont="1" applyBorder="1" applyAlignment="1">
      <alignment horizontal="center"/>
    </xf>
    <xf numFmtId="0" fontId="31" fillId="0" borderId="33" xfId="0" applyFont="1" applyBorder="1" applyAlignment="1">
      <alignment horizontal="center"/>
    </xf>
    <xf numFmtId="0" fontId="5" fillId="0" borderId="0" xfId="0" applyFont="1" applyAlignment="1">
      <alignment horizontal="left"/>
    </xf>
    <xf numFmtId="0" fontId="42" fillId="24" borderId="33" xfId="2" applyFont="1" applyFill="1" applyBorder="1" applyAlignment="1" applyProtection="1">
      <alignment horizontal="left" textRotation="90"/>
      <protection locked="0"/>
    </xf>
    <xf numFmtId="0" fontId="42" fillId="24" borderId="33" xfId="2" applyFont="1" applyFill="1" applyBorder="1" applyAlignment="1" applyProtection="1">
      <alignment horizontal="left" textRotation="90" wrapText="1"/>
      <protection locked="0"/>
    </xf>
    <xf numFmtId="0" fontId="42" fillId="24" borderId="39" xfId="2" applyFont="1" applyFill="1" applyBorder="1" applyAlignment="1" applyProtection="1">
      <alignment horizontal="left" textRotation="90"/>
      <protection locked="0"/>
    </xf>
    <xf numFmtId="0" fontId="30" fillId="0" borderId="33" xfId="1" applyFont="1" applyBorder="1" applyAlignment="1">
      <alignment horizontal="center"/>
    </xf>
    <xf numFmtId="0" fontId="31" fillId="0" borderId="36" xfId="76" applyFont="1" applyBorder="1" applyAlignment="1">
      <alignment horizontal="left" wrapText="1"/>
    </xf>
    <xf numFmtId="0" fontId="31" fillId="25" borderId="33" xfId="76" applyFont="1" applyFill="1" applyBorder="1" applyAlignment="1">
      <alignment horizontal="left" wrapText="1"/>
    </xf>
    <xf numFmtId="0" fontId="30" fillId="0" borderId="44" xfId="0" applyFont="1" applyBorder="1"/>
    <xf numFmtId="166" fontId="29" fillId="0" borderId="53" xfId="31" applyNumberFormat="1" applyFont="1" applyFill="1" applyBorder="1"/>
    <xf numFmtId="166" fontId="29" fillId="0" borderId="54" xfId="31" applyNumberFormat="1" applyFont="1" applyFill="1" applyBorder="1"/>
    <xf numFmtId="166" fontId="29" fillId="0" borderId="55" xfId="31" applyNumberFormat="1" applyFont="1" applyFill="1" applyBorder="1"/>
    <xf numFmtId="0" fontId="26" fillId="19" borderId="14" xfId="2" applyFont="1" applyFill="1" applyBorder="1" applyAlignment="1">
      <alignment horizontal="center" wrapText="1"/>
    </xf>
    <xf numFmtId="14" fontId="0" fillId="0" borderId="0" xfId="0" applyNumberFormat="1"/>
    <xf numFmtId="14" fontId="30" fillId="0" borderId="0" xfId="0" applyNumberFormat="1" applyFont="1" applyAlignment="1">
      <alignment horizontal="right"/>
    </xf>
    <xf numFmtId="14" fontId="30" fillId="0" borderId="45" xfId="0" applyNumberFormat="1" applyFont="1" applyBorder="1" applyAlignment="1">
      <alignment horizontal="right"/>
    </xf>
    <xf numFmtId="14" fontId="37" fillId="0" borderId="0" xfId="0" applyNumberFormat="1" applyFont="1" applyAlignment="1">
      <alignment horizontal="right"/>
    </xf>
    <xf numFmtId="0" fontId="37" fillId="0" borderId="0" xfId="0" applyFont="1" applyAlignment="1">
      <alignment horizontal="right"/>
    </xf>
    <xf numFmtId="0" fontId="27" fillId="0" borderId="50" xfId="0" applyFont="1" applyBorder="1"/>
    <xf numFmtId="0" fontId="26" fillId="19" borderId="56" xfId="2" applyFont="1" applyFill="1" applyBorder="1" applyAlignment="1">
      <alignment horizontal="center" wrapText="1"/>
    </xf>
    <xf numFmtId="0" fontId="26" fillId="19" borderId="57" xfId="2" applyFont="1" applyFill="1" applyBorder="1" applyAlignment="1">
      <alignment horizontal="center" wrapText="1"/>
    </xf>
    <xf numFmtId="0" fontId="26" fillId="19" borderId="58" xfId="2" applyFont="1" applyFill="1" applyBorder="1" applyAlignment="1">
      <alignment horizontal="center" wrapText="1"/>
    </xf>
    <xf numFmtId="0" fontId="26" fillId="19" borderId="59" xfId="2" applyFont="1" applyFill="1" applyBorder="1" applyAlignment="1">
      <alignment horizontal="center" wrapText="1"/>
    </xf>
    <xf numFmtId="166" fontId="29" fillId="0" borderId="60" xfId="31" applyNumberFormat="1" applyFont="1" applyFill="1" applyBorder="1"/>
    <xf numFmtId="166" fontId="29" fillId="0" borderId="61" xfId="31" applyNumberFormat="1" applyFont="1" applyFill="1" applyBorder="1"/>
    <xf numFmtId="166" fontId="29" fillId="0" borderId="62" xfId="31" applyNumberFormat="1" applyFont="1" applyFill="1" applyBorder="1"/>
    <xf numFmtId="166" fontId="29" fillId="0" borderId="63" xfId="31" applyNumberFormat="1" applyFont="1" applyFill="1" applyBorder="1"/>
    <xf numFmtId="166" fontId="29" fillId="0" borderId="64" xfId="31" applyNumberFormat="1" applyFont="1" applyFill="1" applyBorder="1"/>
    <xf numFmtId="166" fontId="29" fillId="0" borderId="65" xfId="31" applyNumberFormat="1" applyFont="1" applyFill="1" applyBorder="1"/>
    <xf numFmtId="166" fontId="43" fillId="0" borderId="66" xfId="31" applyNumberFormat="1" applyFont="1" applyFill="1" applyBorder="1"/>
    <xf numFmtId="166" fontId="43" fillId="0" borderId="67" xfId="31" applyNumberFormat="1" applyFont="1" applyFill="1" applyBorder="1"/>
    <xf numFmtId="0" fontId="27" fillId="0" borderId="68" xfId="0" applyFont="1" applyBorder="1"/>
    <xf numFmtId="0" fontId="27" fillId="0" borderId="52" xfId="0" applyFont="1" applyBorder="1"/>
    <xf numFmtId="166" fontId="13" fillId="0" borderId="0" xfId="31" applyNumberFormat="1" applyFill="1" applyBorder="1" applyAlignment="1"/>
    <xf numFmtId="0" fontId="48" fillId="30" borderId="69" xfId="0" applyFont="1" applyFill="1" applyBorder="1" applyAlignment="1">
      <alignment vertical="center"/>
    </xf>
    <xf numFmtId="0" fontId="48" fillId="30" borderId="0" xfId="0" applyFont="1" applyFill="1" applyAlignment="1">
      <alignment vertical="center"/>
    </xf>
    <xf numFmtId="0" fontId="48" fillId="30" borderId="51" xfId="0" applyFont="1" applyFill="1" applyBorder="1" applyAlignment="1">
      <alignment vertical="center"/>
    </xf>
    <xf numFmtId="0" fontId="0" fillId="0" borderId="0" xfId="0" applyAlignment="1">
      <alignment vertical="center" wrapText="1"/>
    </xf>
    <xf numFmtId="0" fontId="0" fillId="0" borderId="14" xfId="0" applyBorder="1"/>
    <xf numFmtId="0" fontId="0" fillId="0" borderId="76" xfId="0" applyBorder="1"/>
    <xf numFmtId="0" fontId="0" fillId="0" borderId="77" xfId="0" applyBorder="1"/>
    <xf numFmtId="0" fontId="0" fillId="0" borderId="70" xfId="0" applyBorder="1" applyProtection="1">
      <protection locked="0"/>
    </xf>
    <xf numFmtId="0" fontId="0" fillId="0" borderId="74" xfId="0" applyBorder="1" applyProtection="1">
      <protection locked="0"/>
    </xf>
    <xf numFmtId="0" fontId="0" fillId="0" borderId="75" xfId="0" applyBorder="1" applyProtection="1">
      <protection locked="0"/>
    </xf>
    <xf numFmtId="166" fontId="13" fillId="5" borderId="29" xfId="67" applyNumberFormat="1"/>
    <xf numFmtId="7" fontId="0" fillId="28" borderId="11" xfId="66" applyNumberFormat="1" applyFont="1" applyFill="1" applyBorder="1" applyProtection="1"/>
    <xf numFmtId="0" fontId="32" fillId="24" borderId="33" xfId="2" applyFont="1" applyFill="1" applyBorder="1" applyAlignment="1">
      <alignment horizontal="left" textRotation="90"/>
    </xf>
    <xf numFmtId="0" fontId="32" fillId="24" borderId="33" xfId="2" applyFont="1" applyFill="1" applyBorder="1" applyAlignment="1">
      <alignment horizontal="left" textRotation="90" wrapText="1"/>
    </xf>
    <xf numFmtId="0" fontId="32" fillId="24" borderId="39" xfId="2" applyFont="1" applyFill="1" applyBorder="1" applyAlignment="1">
      <alignment horizontal="left" textRotation="90"/>
    </xf>
    <xf numFmtId="0" fontId="32" fillId="24" borderId="43" xfId="2" applyFont="1" applyFill="1" applyBorder="1" applyAlignment="1">
      <alignment horizontal="left" textRotation="90"/>
    </xf>
    <xf numFmtId="0" fontId="26" fillId="19" borderId="12" xfId="2" applyFont="1" applyFill="1" applyBorder="1" applyAlignment="1">
      <alignment horizontal="center" wrapText="1"/>
    </xf>
    <xf numFmtId="0" fontId="26" fillId="19" borderId="13" xfId="2" applyFont="1" applyFill="1" applyBorder="1" applyAlignment="1">
      <alignment horizontal="center" wrapText="1"/>
    </xf>
    <xf numFmtId="0" fontId="27" fillId="31" borderId="68" xfId="0" applyFont="1" applyFill="1" applyBorder="1" applyAlignment="1">
      <alignment horizontal="center" vertical="center" wrapText="1"/>
    </xf>
    <xf numFmtId="0" fontId="27" fillId="31" borderId="70" xfId="0" applyFont="1" applyFill="1" applyBorder="1" applyAlignment="1">
      <alignment horizontal="center" vertical="center" wrapText="1"/>
    </xf>
    <xf numFmtId="0" fontId="27" fillId="31" borderId="52" xfId="0" applyFont="1" applyFill="1" applyBorder="1" applyAlignment="1">
      <alignment horizontal="center" vertical="center" wrapText="1"/>
    </xf>
    <xf numFmtId="0" fontId="27" fillId="31" borderId="74" xfId="0" applyFont="1" applyFill="1" applyBorder="1" applyAlignment="1">
      <alignment horizontal="center" vertical="center" wrapText="1"/>
    </xf>
    <xf numFmtId="0" fontId="27" fillId="31" borderId="50" xfId="0" applyFont="1" applyFill="1" applyBorder="1" applyAlignment="1">
      <alignment horizontal="center" vertical="center" wrapText="1"/>
    </xf>
    <xf numFmtId="0" fontId="27" fillId="31" borderId="75" xfId="0" applyFont="1" applyFill="1" applyBorder="1" applyAlignment="1">
      <alignment horizontal="center" vertical="center" wrapText="1"/>
    </xf>
    <xf numFmtId="0" fontId="0" fillId="0" borderId="70" xfId="0" applyBorder="1" applyAlignment="1" applyProtection="1">
      <alignment horizontal="center"/>
      <protection locked="0"/>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31" borderId="68" xfId="0" applyFill="1" applyBorder="1" applyAlignment="1">
      <alignment horizontal="center" vertical="center" wrapText="1"/>
    </xf>
    <xf numFmtId="0" fontId="0" fillId="31" borderId="69" xfId="0" applyFill="1" applyBorder="1" applyAlignment="1">
      <alignment horizontal="center" vertical="center" wrapText="1"/>
    </xf>
    <xf numFmtId="0" fontId="0" fillId="31" borderId="52" xfId="0" applyFill="1" applyBorder="1" applyAlignment="1">
      <alignment horizontal="center" vertical="center" wrapText="1"/>
    </xf>
    <xf numFmtId="0" fontId="0" fillId="31" borderId="0" xfId="0" applyFill="1" applyAlignment="1">
      <alignment horizontal="center" vertical="center" wrapText="1"/>
    </xf>
    <xf numFmtId="0" fontId="0" fillId="31" borderId="50" xfId="0" applyFill="1" applyBorder="1" applyAlignment="1">
      <alignment horizontal="center" vertical="center" wrapText="1"/>
    </xf>
    <xf numFmtId="0" fontId="0" fillId="31" borderId="51" xfId="0" applyFill="1" applyBorder="1" applyAlignment="1">
      <alignment horizontal="center" vertical="center" wrapText="1"/>
    </xf>
    <xf numFmtId="0" fontId="45" fillId="0" borderId="50" xfId="0" applyFont="1" applyBorder="1" applyAlignment="1">
      <alignment horizontal="left"/>
    </xf>
    <xf numFmtId="0" fontId="45" fillId="0" borderId="51" xfId="0" applyFont="1" applyBorder="1" applyAlignment="1">
      <alignment horizontal="left"/>
    </xf>
    <xf numFmtId="0" fontId="45" fillId="0" borderId="75" xfId="0" applyFont="1" applyBorder="1" applyAlignment="1">
      <alignment horizontal="left"/>
    </xf>
    <xf numFmtId="0" fontId="45" fillId="0" borderId="52" xfId="0" applyFont="1" applyBorder="1" applyAlignment="1">
      <alignment horizontal="left" vertical="top" wrapText="1"/>
    </xf>
    <xf numFmtId="0" fontId="45" fillId="0" borderId="0" xfId="0" applyFont="1" applyAlignment="1">
      <alignment horizontal="left" vertical="top" wrapText="1"/>
    </xf>
    <xf numFmtId="0" fontId="45" fillId="0" borderId="74" xfId="0" applyFont="1" applyBorder="1" applyAlignment="1">
      <alignment horizontal="left" vertical="top" wrapText="1"/>
    </xf>
    <xf numFmtId="0" fontId="45" fillId="0" borderId="52" xfId="0" applyFont="1" applyBorder="1" applyAlignment="1">
      <alignment horizontal="left" wrapText="1"/>
    </xf>
    <xf numFmtId="0" fontId="45" fillId="0" borderId="0" xfId="0" applyFont="1" applyAlignment="1">
      <alignment horizontal="left" wrapText="1"/>
    </xf>
    <xf numFmtId="0" fontId="45" fillId="0" borderId="74" xfId="0" applyFont="1" applyBorder="1" applyAlignment="1">
      <alignment horizontal="left" wrapText="1"/>
    </xf>
    <xf numFmtId="0" fontId="44" fillId="29" borderId="68" xfId="0" applyFont="1" applyFill="1" applyBorder="1" applyAlignment="1">
      <alignment horizontal="left" wrapText="1"/>
    </xf>
    <xf numFmtId="0" fontId="44" fillId="29" borderId="69" xfId="0" applyFont="1" applyFill="1" applyBorder="1" applyAlignment="1">
      <alignment horizontal="left" wrapText="1"/>
    </xf>
    <xf numFmtId="0" fontId="44" fillId="29" borderId="70" xfId="0" applyFont="1" applyFill="1" applyBorder="1" applyAlignment="1">
      <alignment horizontal="left" wrapText="1"/>
    </xf>
    <xf numFmtId="0" fontId="45" fillId="0" borderId="71" xfId="0" applyFont="1" applyBorder="1" applyAlignment="1">
      <alignment horizontal="left"/>
    </xf>
    <xf numFmtId="0" fontId="45" fillId="0" borderId="72" xfId="0" applyFont="1" applyBorder="1" applyAlignment="1">
      <alignment horizontal="left"/>
    </xf>
    <xf numFmtId="0" fontId="45" fillId="0" borderId="73" xfId="0" applyFont="1" applyBorder="1" applyAlignment="1">
      <alignment horizontal="left"/>
    </xf>
    <xf numFmtId="0" fontId="45" fillId="0" borderId="52" xfId="0" applyFont="1" applyBorder="1" applyAlignment="1">
      <alignment horizontal="left"/>
    </xf>
    <xf numFmtId="0" fontId="47" fillId="0" borderId="0" xfId="0" applyFont="1" applyAlignment="1">
      <alignment horizontal="left"/>
    </xf>
    <xf numFmtId="0" fontId="47" fillId="0" borderId="74" xfId="0" applyFont="1" applyBorder="1" applyAlignment="1">
      <alignment horizontal="left"/>
    </xf>
    <xf numFmtId="0" fontId="45" fillId="0" borderId="0" xfId="0" applyFont="1" applyAlignment="1">
      <alignment horizontal="left"/>
    </xf>
    <xf numFmtId="0" fontId="45" fillId="0" borderId="74" xfId="0" applyFont="1" applyBorder="1" applyAlignment="1">
      <alignment horizontal="left"/>
    </xf>
    <xf numFmtId="0" fontId="41" fillId="27" borderId="0" xfId="0" applyFont="1" applyFill="1" applyAlignment="1">
      <alignment horizontal="center"/>
    </xf>
    <xf numFmtId="0" fontId="41" fillId="27" borderId="40" xfId="0" applyFont="1" applyFill="1" applyBorder="1" applyAlignment="1">
      <alignment horizontal="center"/>
    </xf>
    <xf numFmtId="0" fontId="23" fillId="27" borderId="42" xfId="0" applyFont="1" applyFill="1" applyBorder="1" applyAlignment="1">
      <alignment horizontal="center"/>
    </xf>
    <xf numFmtId="0" fontId="23" fillId="27" borderId="40" xfId="0" applyFont="1" applyFill="1" applyBorder="1" applyAlignment="1">
      <alignment horizontal="center"/>
    </xf>
    <xf numFmtId="0" fontId="23" fillId="20" borderId="42" xfId="0" applyFont="1" applyFill="1" applyBorder="1" applyAlignment="1">
      <alignment horizontal="center"/>
    </xf>
    <xf numFmtId="0" fontId="23" fillId="20" borderId="40" xfId="0" applyFont="1" applyFill="1" applyBorder="1" applyAlignment="1">
      <alignment horizontal="center"/>
    </xf>
    <xf numFmtId="0" fontId="3" fillId="31" borderId="68" xfId="0" applyFont="1" applyFill="1" applyBorder="1" applyAlignment="1">
      <alignment horizontal="center" vertical="center" wrapText="1"/>
    </xf>
    <xf numFmtId="0" fontId="3" fillId="31" borderId="69" xfId="0" applyFont="1" applyFill="1" applyBorder="1" applyAlignment="1">
      <alignment horizontal="center" vertical="center"/>
    </xf>
    <xf numFmtId="0" fontId="3" fillId="31" borderId="52" xfId="0" applyFont="1" applyFill="1" applyBorder="1" applyAlignment="1">
      <alignment horizontal="center" vertical="center"/>
    </xf>
    <xf numFmtId="0" fontId="3" fillId="31" borderId="0" xfId="0" applyFont="1" applyFill="1" applyAlignment="1">
      <alignment horizontal="center" vertical="center"/>
    </xf>
    <xf numFmtId="0" fontId="3" fillId="31" borderId="50" xfId="0" applyFont="1" applyFill="1" applyBorder="1" applyAlignment="1">
      <alignment horizontal="center" vertical="center"/>
    </xf>
    <xf numFmtId="0" fontId="3" fillId="31" borderId="51" xfId="0" applyFont="1" applyFill="1" applyBorder="1" applyAlignment="1">
      <alignment horizontal="center" vertical="center"/>
    </xf>
    <xf numFmtId="0" fontId="3" fillId="0" borderId="68" xfId="0" applyFont="1" applyBorder="1" applyAlignment="1" applyProtection="1">
      <alignment horizontal="center"/>
      <protection locked="0"/>
    </xf>
    <xf numFmtId="0" fontId="3" fillId="0" borderId="69" xfId="0" applyFont="1" applyBorder="1" applyAlignment="1" applyProtection="1">
      <alignment horizontal="center"/>
      <protection locked="0"/>
    </xf>
    <xf numFmtId="0" fontId="3" fillId="0" borderId="70" xfId="0" applyFont="1" applyBorder="1" applyAlignment="1" applyProtection="1">
      <alignment horizontal="center"/>
      <protection locked="0"/>
    </xf>
    <xf numFmtId="0" fontId="3" fillId="0" borderId="52"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74" xfId="0" applyFont="1" applyBorder="1" applyAlignment="1" applyProtection="1">
      <alignment horizontal="center"/>
      <protection locked="0"/>
    </xf>
    <xf numFmtId="0" fontId="3" fillId="0" borderId="50" xfId="0" applyFont="1" applyBorder="1" applyAlignment="1" applyProtection="1">
      <alignment horizontal="center"/>
      <protection locked="0"/>
    </xf>
    <xf numFmtId="0" fontId="3" fillId="0" borderId="51" xfId="0" applyFont="1" applyBorder="1" applyAlignment="1" applyProtection="1">
      <alignment horizontal="center"/>
      <protection locked="0"/>
    </xf>
    <xf numFmtId="0" fontId="3" fillId="0" borderId="75" xfId="0" applyFont="1" applyBorder="1" applyAlignment="1" applyProtection="1">
      <alignment horizontal="center"/>
      <protection locked="0"/>
    </xf>
    <xf numFmtId="0" fontId="3" fillId="31" borderId="70" xfId="0" applyFont="1" applyFill="1" applyBorder="1" applyAlignment="1">
      <alignment horizontal="center" vertical="center"/>
    </xf>
    <xf numFmtId="0" fontId="3" fillId="31" borderId="74" xfId="0" applyFont="1" applyFill="1" applyBorder="1" applyAlignment="1">
      <alignment horizontal="center" vertical="center"/>
    </xf>
    <xf numFmtId="0" fontId="3" fillId="31" borderId="75" xfId="0" applyFont="1" applyFill="1" applyBorder="1" applyAlignment="1">
      <alignment horizontal="center" vertical="center"/>
    </xf>
    <xf numFmtId="0" fontId="3" fillId="31" borderId="68" xfId="0" applyFont="1" applyFill="1" applyBorder="1" applyAlignment="1">
      <alignment horizontal="left"/>
    </xf>
    <xf numFmtId="0" fontId="3" fillId="31" borderId="69" xfId="0" applyFont="1" applyFill="1" applyBorder="1" applyAlignment="1">
      <alignment horizontal="left"/>
    </xf>
    <xf numFmtId="0" fontId="3" fillId="31" borderId="52" xfId="0" applyFont="1" applyFill="1" applyBorder="1" applyAlignment="1">
      <alignment horizontal="left"/>
    </xf>
    <xf numFmtId="0" fontId="3" fillId="31" borderId="0" xfId="0" applyFont="1" applyFill="1" applyAlignment="1">
      <alignment horizontal="left"/>
    </xf>
    <xf numFmtId="0" fontId="3" fillId="31" borderId="50" xfId="0" applyFont="1" applyFill="1" applyBorder="1" applyAlignment="1">
      <alignment horizontal="left"/>
    </xf>
    <xf numFmtId="0" fontId="3" fillId="31" borderId="51" xfId="0" applyFont="1" applyFill="1" applyBorder="1" applyAlignment="1">
      <alignment horizontal="left"/>
    </xf>
    <xf numFmtId="0" fontId="16" fillId="5" borderId="48" xfId="31" applyFont="1" applyBorder="1" applyAlignment="1">
      <alignment horizontal="center"/>
    </xf>
    <xf numFmtId="0" fontId="16" fillId="5" borderId="49" xfId="31" applyFont="1" applyBorder="1" applyAlignment="1">
      <alignment horizontal="center"/>
    </xf>
    <xf numFmtId="0" fontId="28" fillId="21" borderId="50" xfId="0" applyFont="1" applyFill="1" applyBorder="1" applyAlignment="1">
      <alignment horizontal="center" wrapText="1"/>
    </xf>
    <xf numFmtId="0" fontId="28" fillId="21" borderId="51" xfId="0" applyFont="1" applyFill="1" applyBorder="1" applyAlignment="1">
      <alignment horizontal="center" wrapText="1"/>
    </xf>
    <xf numFmtId="0" fontId="44" fillId="30" borderId="52" xfId="0" applyFont="1" applyFill="1" applyBorder="1" applyAlignment="1">
      <alignment horizontal="center" vertical="center"/>
    </xf>
    <xf numFmtId="0" fontId="44" fillId="30" borderId="74" xfId="0" applyFont="1" applyFill="1" applyBorder="1" applyAlignment="1">
      <alignment horizontal="center" vertical="center"/>
    </xf>
    <xf numFmtId="0" fontId="44" fillId="30" borderId="50" xfId="0" applyFont="1" applyFill="1" applyBorder="1" applyAlignment="1">
      <alignment horizontal="center" vertical="center"/>
    </xf>
    <xf numFmtId="0" fontId="44" fillId="30" borderId="75" xfId="0" applyFont="1" applyFill="1" applyBorder="1" applyAlignment="1">
      <alignment horizontal="center" vertical="center"/>
    </xf>
    <xf numFmtId="0" fontId="48" fillId="30" borderId="68" xfId="0" applyFont="1" applyFill="1" applyBorder="1" applyAlignment="1">
      <alignment horizontal="center" vertical="center" wrapText="1"/>
    </xf>
    <xf numFmtId="0" fontId="48" fillId="30" borderId="70" xfId="0" applyFont="1" applyFill="1" applyBorder="1" applyAlignment="1">
      <alignment horizontal="center" vertical="center" wrapText="1"/>
    </xf>
    <xf numFmtId="0" fontId="0" fillId="0" borderId="68"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50" xfId="0" applyBorder="1" applyAlignment="1" applyProtection="1">
      <alignment horizontal="center"/>
      <protection locked="0"/>
    </xf>
    <xf numFmtId="0" fontId="0" fillId="0" borderId="68" xfId="0"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16" fillId="5" borderId="46" xfId="31" applyFont="1" applyBorder="1" applyAlignment="1">
      <alignment horizontal="center"/>
    </xf>
    <xf numFmtId="0" fontId="16" fillId="5" borderId="47" xfId="31" applyFont="1" applyBorder="1" applyAlignment="1">
      <alignment horizontal="center"/>
    </xf>
    <xf numFmtId="0" fontId="28" fillId="21" borderId="52" xfId="0" applyFont="1" applyFill="1" applyBorder="1" applyAlignment="1">
      <alignment horizontal="center" wrapText="1"/>
    </xf>
    <xf numFmtId="0" fontId="28" fillId="21" borderId="0" xfId="0" applyFont="1" applyFill="1" applyAlignment="1">
      <alignment horizontal="center" wrapText="1"/>
    </xf>
    <xf numFmtId="0" fontId="16" fillId="5" borderId="46" xfId="67" applyFont="1" applyBorder="1" applyAlignment="1">
      <alignment horizontal="center"/>
    </xf>
    <xf numFmtId="0" fontId="16" fillId="5" borderId="47" xfId="67" applyFont="1" applyBorder="1" applyAlignment="1">
      <alignment horizontal="center"/>
    </xf>
    <xf numFmtId="166" fontId="13" fillId="5" borderId="0" xfId="31" applyNumberFormat="1" applyBorder="1" applyAlignment="1">
      <alignment horizontal="center" wrapText="1"/>
    </xf>
  </cellXfs>
  <cellStyles count="79">
    <cellStyle name="20% - Accent1 2" xfId="3" xr:uid="{00000000-0005-0000-0000-000000000000}"/>
    <cellStyle name="20% - Accent2 2" xfId="4" xr:uid="{00000000-0005-0000-0000-000001000000}"/>
    <cellStyle name="20% - Accent3 2" xfId="5" xr:uid="{00000000-0005-0000-0000-000002000000}"/>
    <cellStyle name="20% - Accent4 2" xfId="6" xr:uid="{00000000-0005-0000-0000-000003000000}"/>
    <cellStyle name="20% - Accent5 2" xfId="7" xr:uid="{00000000-0005-0000-0000-000004000000}"/>
    <cellStyle name="20% - Accent6 2" xfId="8" xr:uid="{00000000-0005-0000-0000-000005000000}"/>
    <cellStyle name="40% - Accent1 2" xfId="9" xr:uid="{00000000-0005-0000-0000-000006000000}"/>
    <cellStyle name="40% - Accent2 2" xfId="10" xr:uid="{00000000-0005-0000-0000-000007000000}"/>
    <cellStyle name="40% - Accent3 2" xfId="11" xr:uid="{00000000-0005-0000-0000-000008000000}"/>
    <cellStyle name="40% - Accent4 2" xfId="12" xr:uid="{00000000-0005-0000-0000-000009000000}"/>
    <cellStyle name="40% - Accent5 2" xfId="13" xr:uid="{00000000-0005-0000-0000-00000A000000}"/>
    <cellStyle name="40% - Accent6 2" xfId="14" xr:uid="{00000000-0005-0000-0000-00000B000000}"/>
    <cellStyle name="60% - Accent1 2" xfId="15" xr:uid="{00000000-0005-0000-0000-00000C000000}"/>
    <cellStyle name="60% - Accent2 2" xfId="16" xr:uid="{00000000-0005-0000-0000-00000D000000}"/>
    <cellStyle name="60% - Accent3 2" xfId="17" xr:uid="{00000000-0005-0000-0000-00000E000000}"/>
    <cellStyle name="60% - Accent4 2" xfId="18" xr:uid="{00000000-0005-0000-0000-00000F000000}"/>
    <cellStyle name="60% - Accent5 2" xfId="19" xr:uid="{00000000-0005-0000-0000-000010000000}"/>
    <cellStyle name="60% - Accent6 2" xfId="20" xr:uid="{00000000-0005-0000-0000-000011000000}"/>
    <cellStyle name="Accent1 2" xfId="21" xr:uid="{00000000-0005-0000-0000-000012000000}"/>
    <cellStyle name="Accent2 2" xfId="22" xr:uid="{00000000-0005-0000-0000-000013000000}"/>
    <cellStyle name="Accent3 2" xfId="23" xr:uid="{00000000-0005-0000-0000-000014000000}"/>
    <cellStyle name="Accent4 2" xfId="24" xr:uid="{00000000-0005-0000-0000-000015000000}"/>
    <cellStyle name="Accent5 2" xfId="25" xr:uid="{00000000-0005-0000-0000-000016000000}"/>
    <cellStyle name="Accent6 2" xfId="26" xr:uid="{00000000-0005-0000-0000-000017000000}"/>
    <cellStyle name="Berekening 2" xfId="27" xr:uid="{00000000-0005-0000-0000-000018000000}"/>
    <cellStyle name="Berekening 2 2" xfId="54" xr:uid="{00000000-0005-0000-0000-000019000000}"/>
    <cellStyle name="Berekening 2 2 2" xfId="68" xr:uid="{00000000-0005-0000-0000-00001A000000}"/>
    <cellStyle name="Berekening 2 2 3" xfId="62" xr:uid="{00000000-0005-0000-0000-00001B000000}"/>
    <cellStyle name="Berekening 2 2 4" xfId="65" xr:uid="{00000000-0005-0000-0000-00001C000000}"/>
    <cellStyle name="Controlecel 2" xfId="28" xr:uid="{00000000-0005-0000-0000-00001D000000}"/>
    <cellStyle name="Gekoppelde cel 2" xfId="29" xr:uid="{00000000-0005-0000-0000-00001E000000}"/>
    <cellStyle name="Goed 2" xfId="30" xr:uid="{00000000-0005-0000-0000-00001F000000}"/>
    <cellStyle name="Invoer 2" xfId="31" xr:uid="{00000000-0005-0000-0000-000020000000}"/>
    <cellStyle name="Invoer 2 2" xfId="55" xr:uid="{00000000-0005-0000-0000-000021000000}"/>
    <cellStyle name="Invoer 2 2 2" xfId="69" xr:uid="{00000000-0005-0000-0000-000022000000}"/>
    <cellStyle name="Invoer 2 2 3" xfId="61" xr:uid="{00000000-0005-0000-0000-000023000000}"/>
    <cellStyle name="Invoer 2 2 4" xfId="67" xr:uid="{00000000-0005-0000-0000-000024000000}"/>
    <cellStyle name="Komma 2" xfId="73" xr:uid="{00000000-0005-0000-0000-000025000000}"/>
    <cellStyle name="Komma 2 2" xfId="77" xr:uid="{00000000-0005-0000-0000-000026000000}"/>
    <cellStyle name="Kop 1 2" xfId="32" xr:uid="{00000000-0005-0000-0000-000027000000}"/>
    <cellStyle name="Kop 2 2" xfId="33" xr:uid="{00000000-0005-0000-0000-000028000000}"/>
    <cellStyle name="Kop 3 2" xfId="34" xr:uid="{00000000-0005-0000-0000-000029000000}"/>
    <cellStyle name="Kop 4 2" xfId="35" xr:uid="{00000000-0005-0000-0000-00002A000000}"/>
    <cellStyle name="Neutraal 2" xfId="36" xr:uid="{00000000-0005-0000-0000-00002B000000}"/>
    <cellStyle name="Normal 2" xfId="2" xr:uid="{00000000-0005-0000-0000-00002C000000}"/>
    <cellStyle name="Normal 2 2" xfId="37" xr:uid="{00000000-0005-0000-0000-00002D000000}"/>
    <cellStyle name="Normal 2 2 2" xfId="51" xr:uid="{00000000-0005-0000-0000-00002E000000}"/>
    <cellStyle name="Normal 2 3" xfId="49" xr:uid="{00000000-0005-0000-0000-00002F000000}"/>
    <cellStyle name="Normal 2 3 2" xfId="53" xr:uid="{00000000-0005-0000-0000-000030000000}"/>
    <cellStyle name="Notitie 2" xfId="38" xr:uid="{00000000-0005-0000-0000-000031000000}"/>
    <cellStyle name="Notitie 2 2" xfId="56" xr:uid="{00000000-0005-0000-0000-000032000000}"/>
    <cellStyle name="Notitie 2 2 2" xfId="70" xr:uid="{00000000-0005-0000-0000-000033000000}"/>
    <cellStyle name="Notitie 2 2 3" xfId="74" xr:uid="{00000000-0005-0000-0000-000034000000}"/>
    <cellStyle name="Notitie 2 2 4" xfId="64" xr:uid="{00000000-0005-0000-0000-000035000000}"/>
    <cellStyle name="Ongeldig 2" xfId="39" xr:uid="{00000000-0005-0000-0000-000036000000}"/>
    <cellStyle name="Standaard" xfId="0" builtinId="0"/>
    <cellStyle name="Standaard 2" xfId="1" xr:uid="{00000000-0005-0000-0000-000038000000}"/>
    <cellStyle name="Standaard 2 2" xfId="45" xr:uid="{00000000-0005-0000-0000-000039000000}"/>
    <cellStyle name="Standaard 2 2 2" xfId="52" xr:uid="{00000000-0005-0000-0000-00003A000000}"/>
    <cellStyle name="Standaard 2 3" xfId="48" xr:uid="{00000000-0005-0000-0000-00003B000000}"/>
    <cellStyle name="Standaard 3" xfId="47" xr:uid="{00000000-0005-0000-0000-00003C000000}"/>
    <cellStyle name="Standaard 4" xfId="76" xr:uid="{00000000-0005-0000-0000-00003D000000}"/>
    <cellStyle name="Standaard 6" xfId="78" xr:uid="{00000000-0005-0000-0000-00003E000000}"/>
    <cellStyle name="Titel 2" xfId="40" xr:uid="{00000000-0005-0000-0000-00003F000000}"/>
    <cellStyle name="Totaal 2" xfId="41" xr:uid="{00000000-0005-0000-0000-000040000000}"/>
    <cellStyle name="Totaal 2 2" xfId="57" xr:uid="{00000000-0005-0000-0000-000041000000}"/>
    <cellStyle name="Totaal 2 2 2" xfId="71" xr:uid="{00000000-0005-0000-0000-000042000000}"/>
    <cellStyle name="Totaal 2 2 3" xfId="60" xr:uid="{00000000-0005-0000-0000-000043000000}"/>
    <cellStyle name="Totaal 2 2 4" xfId="63" xr:uid="{00000000-0005-0000-0000-000044000000}"/>
    <cellStyle name="Uitvoer 2" xfId="42" xr:uid="{00000000-0005-0000-0000-000045000000}"/>
    <cellStyle name="Uitvoer 2 2" xfId="58" xr:uid="{00000000-0005-0000-0000-000046000000}"/>
    <cellStyle name="Uitvoer 2 2 2" xfId="72" xr:uid="{00000000-0005-0000-0000-000047000000}"/>
    <cellStyle name="Uitvoer 2 2 3" xfId="75" xr:uid="{00000000-0005-0000-0000-000048000000}"/>
    <cellStyle name="Uitvoer 2 2 4" xfId="59" xr:uid="{00000000-0005-0000-0000-000049000000}"/>
    <cellStyle name="Valuta" xfId="50" builtinId="4"/>
    <cellStyle name="Valuta 2" xfId="46" xr:uid="{00000000-0005-0000-0000-00004B000000}"/>
    <cellStyle name="Valuta 3" xfId="66" xr:uid="{00000000-0005-0000-0000-00004C000000}"/>
    <cellStyle name="Verklarende tekst 2" xfId="43" xr:uid="{00000000-0005-0000-0000-00004D000000}"/>
    <cellStyle name="Waarschuwingstekst 2" xfId="44" xr:uid="{00000000-0005-0000-0000-00004E000000}"/>
  </cellStyles>
  <dxfs count="0"/>
  <tableStyles count="0" defaultTableStyle="TableStyleMedium2" defaultPivotStyle="PivotStyleLight16"/>
  <colors>
    <mruColors>
      <color rgb="FFF2F2F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571501</xdr:colOff>
      <xdr:row>0</xdr:row>
      <xdr:rowOff>133349</xdr:rowOff>
    </xdr:from>
    <xdr:to>
      <xdr:col>7</xdr:col>
      <xdr:colOff>4591050</xdr:colOff>
      <xdr:row>13</xdr:row>
      <xdr:rowOff>133350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571501" y="133349"/>
          <a:ext cx="8286749" cy="24765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u="sng"/>
            <a:t>Instructie</a:t>
          </a:r>
        </a:p>
        <a:p>
          <a:r>
            <a:rPr lang="nl-NL" sz="1400" b="0" u="none"/>
            <a:t>Om het</a:t>
          </a:r>
          <a:r>
            <a:rPr lang="nl-NL" sz="1400" b="0" u="none" baseline="0"/>
            <a:t> bedrag vast te stellen waarvoor u inschrijft, doorloopt u de volgende stappen:</a:t>
          </a:r>
        </a:p>
        <a:p>
          <a:r>
            <a:rPr lang="nl-NL" sz="1400" b="0" u="none" baseline="0"/>
            <a:t>- In het gele tabblad 'Cartotheek' treft u alle beschikbare informatie aan per lift. Dit tabblad dient alleen om u van de juiste informatie te voorzien. U hoeft hier niets in te vullen. </a:t>
          </a:r>
          <a:r>
            <a:rPr lang="nl-NL" sz="1400" b="0" baseline="0">
              <a:solidFill>
                <a:schemeClr val="dk1"/>
              </a:solidFill>
              <a:effectLst/>
              <a:latin typeface="+mn-lt"/>
              <a:ea typeface="+mn-ea"/>
              <a:cs typeface="+mn-cs"/>
            </a:rPr>
            <a:t>Een deel van deze informatie komt telkens terug op de andere tabbladen.</a:t>
          </a:r>
          <a:endParaRPr lang="nl-NL" sz="1400" b="0" u="none" baseline="0"/>
        </a:p>
        <a:p>
          <a:r>
            <a:rPr lang="nl-NL" sz="1400" b="0" u="none" baseline="0"/>
            <a:t>- De groene tabbladen zijn bedoeld voor het opgeven van uw prijzen. U vult uitsluitend de groene cellen in! </a:t>
          </a:r>
        </a:p>
        <a:p>
          <a:endParaRPr lang="nl-NL" sz="1400" b="0" u="none" baseline="0"/>
        </a:p>
        <a:p>
          <a:r>
            <a:rPr lang="nl-NL" sz="1400" b="0" u="none" baseline="0"/>
            <a:t>-  In het tabblad 'TOTAAL' volgt een berekening van het totale bedrag waarvoor ingeschreven wordt.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142875</xdr:colOff>
      <xdr:row>8</xdr:row>
      <xdr:rowOff>114300</xdr:rowOff>
    </xdr:from>
    <xdr:to>
      <xdr:col>13</xdr:col>
      <xdr:colOff>762000</xdr:colOff>
      <xdr:row>11</xdr:row>
      <xdr:rowOff>38100</xdr:rowOff>
    </xdr:to>
    <xdr:sp macro="" textlink="">
      <xdr:nvSpPr>
        <xdr:cNvPr id="2" name="Gebogen PIJL-OMHOOG 1">
          <a:extLst>
            <a:ext uri="{FF2B5EF4-FFF2-40B4-BE49-F238E27FC236}">
              <a16:creationId xmlns:a16="http://schemas.microsoft.com/office/drawing/2014/main" id="{00000000-0008-0000-0700-000002000000}"/>
            </a:ext>
          </a:extLst>
        </xdr:cNvPr>
        <xdr:cNvSpPr/>
      </xdr:nvSpPr>
      <xdr:spPr>
        <a:xfrm>
          <a:off x="14744700" y="2809875"/>
          <a:ext cx="619125" cy="495300"/>
        </a:xfrm>
        <a:prstGeom prst="bentUpArrow">
          <a:avLst>
            <a:gd name="adj1" fmla="val 15385"/>
            <a:gd name="adj2" fmla="val 19231"/>
            <a:gd name="adj3" fmla="val 40385"/>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6:H41"/>
  <sheetViews>
    <sheetView topLeftCell="A22" workbookViewId="0">
      <selection activeCell="H39" sqref="H39:H41"/>
    </sheetView>
  </sheetViews>
  <sheetFormatPr defaultRowHeight="15"/>
  <cols>
    <col min="8" max="8" width="86.42578125" customWidth="1"/>
  </cols>
  <sheetData>
    <row r="16" ht="15.75" thickBot="1"/>
    <row r="17" spans="2:8">
      <c r="B17" s="144" t="s">
        <v>0</v>
      </c>
      <c r="C17" s="145"/>
      <c r="D17" s="145"/>
      <c r="E17" s="145"/>
      <c r="F17" s="145"/>
      <c r="G17" s="145"/>
      <c r="H17" s="146"/>
    </row>
    <row r="18" spans="2:8">
      <c r="B18" s="147" t="s">
        <v>1</v>
      </c>
      <c r="C18" s="148"/>
      <c r="D18" s="148"/>
      <c r="E18" s="148"/>
      <c r="F18" s="148"/>
      <c r="G18" s="148"/>
      <c r="H18" s="149"/>
    </row>
    <row r="19" spans="2:8">
      <c r="B19" s="150" t="s">
        <v>2</v>
      </c>
      <c r="C19" s="151"/>
      <c r="D19" s="151"/>
      <c r="E19" s="151"/>
      <c r="F19" s="151"/>
      <c r="G19" s="151"/>
      <c r="H19" s="152"/>
    </row>
    <row r="20" spans="2:8">
      <c r="B20" s="150" t="s">
        <v>3</v>
      </c>
      <c r="C20" s="153"/>
      <c r="D20" s="153"/>
      <c r="E20" s="153"/>
      <c r="F20" s="153"/>
      <c r="G20" s="153"/>
      <c r="H20" s="154"/>
    </row>
    <row r="21" spans="2:8" ht="34.5" customHeight="1">
      <c r="B21" s="141" t="s">
        <v>4</v>
      </c>
      <c r="C21" s="142"/>
      <c r="D21" s="142"/>
      <c r="E21" s="142"/>
      <c r="F21" s="142"/>
      <c r="G21" s="142"/>
      <c r="H21" s="143"/>
    </row>
    <row r="22" spans="2:8" ht="30.75" customHeight="1">
      <c r="B22" s="141" t="s">
        <v>5</v>
      </c>
      <c r="C22" s="142"/>
      <c r="D22" s="142"/>
      <c r="E22" s="142"/>
      <c r="F22" s="142"/>
      <c r="G22" s="142"/>
      <c r="H22" s="143"/>
    </row>
    <row r="23" spans="2:8" ht="31.5" customHeight="1">
      <c r="B23" s="138" t="s">
        <v>6</v>
      </c>
      <c r="C23" s="139"/>
      <c r="D23" s="139"/>
      <c r="E23" s="139"/>
      <c r="F23" s="139"/>
      <c r="G23" s="139"/>
      <c r="H23" s="140"/>
    </row>
    <row r="24" spans="2:8" ht="29.25" customHeight="1">
      <c r="B24" s="141" t="s">
        <v>7</v>
      </c>
      <c r="C24" s="142"/>
      <c r="D24" s="142"/>
      <c r="E24" s="142"/>
      <c r="F24" s="142"/>
      <c r="G24" s="142"/>
      <c r="H24" s="143"/>
    </row>
    <row r="25" spans="2:8" ht="25.5" customHeight="1">
      <c r="B25" s="141" t="s">
        <v>8</v>
      </c>
      <c r="C25" s="142"/>
      <c r="D25" s="142"/>
      <c r="E25" s="142"/>
      <c r="F25" s="142"/>
      <c r="G25" s="142"/>
      <c r="H25" s="143"/>
    </row>
    <row r="26" spans="2:8" ht="15.75" thickBot="1">
      <c r="B26" s="135"/>
      <c r="C26" s="136"/>
      <c r="D26" s="136"/>
      <c r="E26" s="136"/>
      <c r="F26" s="136"/>
      <c r="G26" s="136"/>
      <c r="H26" s="137"/>
    </row>
    <row r="34" spans="2:8" ht="15.75" thickBot="1"/>
    <row r="35" spans="2:8" ht="15" customHeight="1">
      <c r="B35" s="105"/>
      <c r="C35" s="105"/>
      <c r="D35" s="129" t="s">
        <v>9</v>
      </c>
      <c r="E35" s="130"/>
      <c r="F35" s="130"/>
      <c r="G35" s="106" t="s">
        <v>10</v>
      </c>
      <c r="H35" s="109"/>
    </row>
    <row r="36" spans="2:8">
      <c r="B36" s="105"/>
      <c r="C36" s="105"/>
      <c r="D36" s="131"/>
      <c r="E36" s="132"/>
      <c r="F36" s="132"/>
      <c r="G36" s="107" t="s">
        <v>11</v>
      </c>
      <c r="H36" s="110"/>
    </row>
    <row r="37" spans="2:8" ht="15.75" thickBot="1">
      <c r="D37" s="133"/>
      <c r="E37" s="134"/>
      <c r="F37" s="134"/>
      <c r="G37" s="108" t="s">
        <v>12</v>
      </c>
      <c r="H37" s="111"/>
    </row>
    <row r="38" spans="2:8" ht="15.75" thickBot="1"/>
    <row r="39" spans="2:8">
      <c r="F39" s="120" t="s">
        <v>13</v>
      </c>
      <c r="G39" s="121"/>
      <c r="H39" s="126"/>
    </row>
    <row r="40" spans="2:8">
      <c r="F40" s="122"/>
      <c r="G40" s="123"/>
      <c r="H40" s="127"/>
    </row>
    <row r="41" spans="2:8" ht="15.75" thickBot="1">
      <c r="F41" s="124"/>
      <c r="G41" s="125"/>
      <c r="H41" s="128"/>
    </row>
  </sheetData>
  <sheetProtection algorithmName="SHA-512" hashValue="LrKFmkUYVNyg//BMB95mrySPLfONiyXyOoKHKkdtdPfHVlB2O7lisS7R+PSjJ3jiGOFK9g9jsUGvRxBJcd5V2w==" saltValue="z4yYccqHpiF/5fH+FZQZnQ==" spinCount="100000" sheet="1" objects="1" scenarios="1"/>
  <mergeCells count="13">
    <mergeCell ref="B22:H22"/>
    <mergeCell ref="B17:H17"/>
    <mergeCell ref="B18:H18"/>
    <mergeCell ref="B19:H19"/>
    <mergeCell ref="B20:H20"/>
    <mergeCell ref="B21:H21"/>
    <mergeCell ref="F39:G41"/>
    <mergeCell ref="H39:H41"/>
    <mergeCell ref="D35:F37"/>
    <mergeCell ref="B26:H26"/>
    <mergeCell ref="B23:H23"/>
    <mergeCell ref="B24:H24"/>
    <mergeCell ref="B25:H25"/>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T52"/>
  <sheetViews>
    <sheetView zoomScaleNormal="100" workbookViewId="0">
      <pane xSplit="3" ySplit="2" topLeftCell="D34" activePane="bottomRight" state="frozen"/>
      <selection pane="bottomRight" activeCell="AI50" sqref="AI50:AO52"/>
      <selection pane="bottomLeft" activeCell="Q26" sqref="Q26"/>
      <selection pane="topRight" activeCell="Q26" sqref="Q26"/>
    </sheetView>
  </sheetViews>
  <sheetFormatPr defaultColWidth="9.140625" defaultRowHeight="14.25"/>
  <cols>
    <col min="1" max="1" width="5.5703125" style="3" bestFit="1" customWidth="1"/>
    <col min="2" max="2" width="7.140625" style="3" bestFit="1" customWidth="1"/>
    <col min="3" max="3" width="6.5703125" style="3" bestFit="1" customWidth="1"/>
    <col min="4" max="4" width="11" style="3" customWidth="1"/>
    <col min="5" max="5" width="14.5703125" style="3" bestFit="1" customWidth="1"/>
    <col min="6" max="6" width="23.5703125" style="3" customWidth="1"/>
    <col min="7" max="7" width="5.5703125" style="2" bestFit="1" customWidth="1"/>
    <col min="8" max="10" width="5.5703125" style="3" bestFit="1" customWidth="1"/>
    <col min="11" max="11" width="6.42578125" style="3" bestFit="1" customWidth="1"/>
    <col min="12" max="12" width="14.85546875" style="3" bestFit="1" customWidth="1"/>
    <col min="13" max="13" width="9.5703125" style="3" bestFit="1" customWidth="1"/>
    <col min="14" max="14" width="6.140625" style="3" hidden="1" customWidth="1"/>
    <col min="15" max="15" width="6" style="3" bestFit="1" customWidth="1"/>
    <col min="16" max="16" width="5.5703125" style="3" bestFit="1" customWidth="1"/>
    <col min="17" max="17" width="10.85546875" style="3" bestFit="1" customWidth="1"/>
    <col min="18" max="18" width="11.5703125" style="3" bestFit="1" customWidth="1"/>
    <col min="19" max="19" width="13.85546875" style="3" bestFit="1" customWidth="1"/>
    <col min="20" max="20" width="16.28515625" style="3" bestFit="1" customWidth="1"/>
    <col min="21" max="21" width="14" style="3" customWidth="1"/>
    <col min="22" max="22" width="5.5703125" style="3" bestFit="1" customWidth="1"/>
    <col min="23" max="23" width="6.28515625" style="3" hidden="1" customWidth="1"/>
    <col min="24" max="24" width="8.85546875" style="3" hidden="1" customWidth="1"/>
    <col min="25" max="25" width="4" style="3" hidden="1" customWidth="1"/>
    <col min="26" max="26" width="12.140625" style="3" hidden="1" customWidth="1"/>
    <col min="27" max="27" width="10" style="3" hidden="1" customWidth="1"/>
    <col min="28" max="28" width="5.140625" style="3" hidden="1" customWidth="1"/>
    <col min="29" max="29" width="7.28515625" style="3" hidden="1" customWidth="1"/>
    <col min="30" max="30" width="5.7109375" style="3" hidden="1" customWidth="1"/>
    <col min="31" max="31" width="3.5703125" style="3" hidden="1" customWidth="1"/>
    <col min="32" max="33" width="4.42578125" style="3" hidden="1" customWidth="1"/>
    <col min="34" max="34" width="8.28515625" style="3" hidden="1" customWidth="1"/>
    <col min="35" max="35" width="4.42578125" style="3" bestFit="1" customWidth="1"/>
    <col min="36" max="36" width="4.5703125" style="3" bestFit="1" customWidth="1"/>
    <col min="37" max="38" width="4.42578125" style="3" customWidth="1"/>
    <col min="39" max="39" width="3.28515625" style="3" bestFit="1" customWidth="1"/>
    <col min="40" max="40" width="4.42578125" style="3" bestFit="1" customWidth="1"/>
    <col min="41" max="41" width="3.28515625" style="3" bestFit="1" customWidth="1"/>
    <col min="42" max="44" width="4.42578125" style="3" bestFit="1" customWidth="1"/>
    <col min="45" max="45" width="4.5703125" style="3" bestFit="1" customWidth="1"/>
    <col min="46" max="50" width="4.42578125" style="3" bestFit="1" customWidth="1"/>
    <col min="51" max="51" width="8.28515625" style="3" customWidth="1"/>
    <col min="52" max="52" width="4.5703125" style="3" bestFit="1" customWidth="1"/>
    <col min="53" max="53" width="5.5703125" style="3" bestFit="1" customWidth="1"/>
    <col min="54" max="55" width="3.28515625" style="3" bestFit="1" customWidth="1"/>
    <col min="56" max="56" width="5.28515625" style="3" bestFit="1" customWidth="1"/>
    <col min="57" max="57" width="4.5703125" style="3" bestFit="1" customWidth="1"/>
    <col min="58" max="59" width="4.42578125" style="3" bestFit="1" customWidth="1"/>
    <col min="60" max="60" width="4.42578125" style="3" customWidth="1"/>
    <col min="61" max="63" width="4.42578125" style="3" bestFit="1" customWidth="1"/>
    <col min="64" max="66" width="4.42578125" style="3" customWidth="1"/>
    <col min="67" max="67" width="4.42578125" style="3" bestFit="1" customWidth="1"/>
    <col min="68" max="68" width="46.85546875" style="3" hidden="1" customWidth="1"/>
    <col min="69" max="69" width="9.42578125" style="3" customWidth="1"/>
    <col min="70" max="71" width="5.7109375" style="3" bestFit="1" customWidth="1"/>
    <col min="72" max="72" width="11.28515625" style="3" bestFit="1" customWidth="1"/>
    <col min="73" max="16384" width="9.140625" style="3"/>
  </cols>
  <sheetData>
    <row r="1" spans="1:72" ht="15.75" customHeight="1">
      <c r="AI1" s="157" t="s">
        <v>14</v>
      </c>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5" t="s">
        <v>15</v>
      </c>
      <c r="BQ1" s="159" t="s">
        <v>16</v>
      </c>
      <c r="BR1" s="160"/>
      <c r="BS1" s="160"/>
      <c r="BT1" s="59" t="s">
        <v>17</v>
      </c>
    </row>
    <row r="2" spans="1:72" s="52" customFormat="1" ht="143.25" customHeight="1">
      <c r="A2" s="70" t="s">
        <v>18</v>
      </c>
      <c r="B2" s="70" t="s">
        <v>19</v>
      </c>
      <c r="C2" s="71" t="s">
        <v>20</v>
      </c>
      <c r="D2" s="70" t="s">
        <v>21</v>
      </c>
      <c r="E2" s="70" t="s">
        <v>22</v>
      </c>
      <c r="F2" s="72" t="s">
        <v>23</v>
      </c>
      <c r="G2" s="70" t="s">
        <v>24</v>
      </c>
      <c r="H2" s="70" t="s">
        <v>25</v>
      </c>
      <c r="I2" s="70" t="s">
        <v>26</v>
      </c>
      <c r="J2" s="70" t="s">
        <v>27</v>
      </c>
      <c r="K2" s="70" t="s">
        <v>28</v>
      </c>
      <c r="L2" s="70" t="s">
        <v>29</v>
      </c>
      <c r="M2" s="70" t="s">
        <v>30</v>
      </c>
      <c r="N2" s="70" t="s">
        <v>31</v>
      </c>
      <c r="O2" s="70" t="s">
        <v>32</v>
      </c>
      <c r="P2" s="70" t="s">
        <v>33</v>
      </c>
      <c r="Q2" s="70" t="s">
        <v>34</v>
      </c>
      <c r="R2" s="70" t="s">
        <v>35</v>
      </c>
      <c r="S2" s="70" t="s">
        <v>36</v>
      </c>
      <c r="T2" s="70" t="s">
        <v>37</v>
      </c>
      <c r="U2" s="70" t="s">
        <v>27</v>
      </c>
      <c r="V2" s="70" t="s">
        <v>38</v>
      </c>
      <c r="W2" s="57" t="s">
        <v>39</v>
      </c>
      <c r="X2" s="57" t="s">
        <v>40</v>
      </c>
      <c r="Y2" s="57" t="s">
        <v>41</v>
      </c>
      <c r="Z2" s="57" t="s">
        <v>42</v>
      </c>
      <c r="AA2" s="57" t="s">
        <v>43</v>
      </c>
      <c r="AB2" s="57" t="s">
        <v>44</v>
      </c>
      <c r="AC2" s="57" t="s">
        <v>45</v>
      </c>
      <c r="AD2" s="57" t="s">
        <v>46</v>
      </c>
      <c r="AE2" s="57" t="s">
        <v>47</v>
      </c>
      <c r="AF2" s="57" t="s">
        <v>48</v>
      </c>
      <c r="AG2" s="57" t="s">
        <v>49</v>
      </c>
      <c r="AH2" s="57" t="s">
        <v>50</v>
      </c>
      <c r="AI2" s="56" t="s">
        <v>51</v>
      </c>
      <c r="AJ2" s="56" t="s">
        <v>52</v>
      </c>
      <c r="AK2" s="56" t="s">
        <v>53</v>
      </c>
      <c r="AL2" s="56" t="s">
        <v>54</v>
      </c>
      <c r="AM2" s="56" t="s">
        <v>55</v>
      </c>
      <c r="AN2" s="56" t="s">
        <v>56</v>
      </c>
      <c r="AO2" s="56" t="s">
        <v>57</v>
      </c>
      <c r="AP2" s="56" t="s">
        <v>58</v>
      </c>
      <c r="AQ2" s="56" t="s">
        <v>59</v>
      </c>
      <c r="AR2" s="56" t="s">
        <v>60</v>
      </c>
      <c r="AS2" s="56" t="s">
        <v>61</v>
      </c>
      <c r="AT2" s="56" t="s">
        <v>62</v>
      </c>
      <c r="AU2" s="56" t="s">
        <v>63</v>
      </c>
      <c r="AV2" s="56" t="s">
        <v>64</v>
      </c>
      <c r="AW2" s="56" t="s">
        <v>65</v>
      </c>
      <c r="AX2" s="56" t="s">
        <v>66</v>
      </c>
      <c r="AY2" s="56" t="s">
        <v>67</v>
      </c>
      <c r="AZ2" s="56" t="s">
        <v>68</v>
      </c>
      <c r="BA2" s="56" t="s">
        <v>69</v>
      </c>
      <c r="BB2" s="56" t="s">
        <v>70</v>
      </c>
      <c r="BC2" s="56" t="s">
        <v>71</v>
      </c>
      <c r="BD2" s="56" t="s">
        <v>72</v>
      </c>
      <c r="BE2" s="56" t="s">
        <v>73</v>
      </c>
      <c r="BF2" s="56" t="s">
        <v>74</v>
      </c>
      <c r="BG2" s="56" t="s">
        <v>75</v>
      </c>
      <c r="BH2" s="56" t="s">
        <v>76</v>
      </c>
      <c r="BI2" s="56" t="s">
        <v>77</v>
      </c>
      <c r="BJ2" s="55" t="s">
        <v>78</v>
      </c>
      <c r="BK2" s="55" t="s">
        <v>79</v>
      </c>
      <c r="BL2" s="55" t="s">
        <v>80</v>
      </c>
      <c r="BM2" s="55" t="s">
        <v>81</v>
      </c>
      <c r="BN2" s="55" t="s">
        <v>82</v>
      </c>
      <c r="BO2" s="55"/>
      <c r="BP2" s="156"/>
      <c r="BQ2" s="54" t="s">
        <v>83</v>
      </c>
      <c r="BR2" s="54" t="s">
        <v>84</v>
      </c>
      <c r="BS2" s="54" t="s">
        <v>85</v>
      </c>
      <c r="BT2" s="53" t="s">
        <v>86</v>
      </c>
    </row>
    <row r="3" spans="1:72" s="43" customFormat="1" ht="15" customHeight="1">
      <c r="A3" s="48">
        <v>1</v>
      </c>
      <c r="B3" s="51" t="s">
        <v>87</v>
      </c>
      <c r="C3" s="60" t="s">
        <v>88</v>
      </c>
      <c r="D3" s="47" t="s">
        <v>89</v>
      </c>
      <c r="E3" s="50" t="s">
        <v>90</v>
      </c>
      <c r="F3" s="49" t="s">
        <v>91</v>
      </c>
      <c r="G3" s="44"/>
      <c r="H3" s="47">
        <v>5</v>
      </c>
      <c r="I3" s="47">
        <v>5</v>
      </c>
      <c r="J3" s="47">
        <v>1</v>
      </c>
      <c r="K3" s="48">
        <v>1250</v>
      </c>
      <c r="L3" s="48" t="s">
        <v>92</v>
      </c>
      <c r="M3" s="48" t="s">
        <v>93</v>
      </c>
      <c r="N3" s="47">
        <v>16</v>
      </c>
      <c r="O3" s="45">
        <v>1</v>
      </c>
      <c r="P3" s="47">
        <v>2011</v>
      </c>
      <c r="Q3" s="47" t="s">
        <v>94</v>
      </c>
      <c r="R3" s="47" t="s">
        <v>95</v>
      </c>
      <c r="S3" s="47" t="s">
        <v>96</v>
      </c>
      <c r="T3" s="47" t="s">
        <v>97</v>
      </c>
      <c r="U3" s="47" t="s">
        <v>95</v>
      </c>
      <c r="V3" s="48"/>
      <c r="W3" s="48"/>
      <c r="X3" s="48"/>
      <c r="Y3" s="48"/>
      <c r="Z3" s="48"/>
      <c r="AA3" s="48"/>
      <c r="AB3" s="48"/>
      <c r="AC3" s="48"/>
      <c r="AD3" s="48"/>
      <c r="AE3" s="48"/>
      <c r="AF3" s="48"/>
      <c r="AG3" s="48"/>
      <c r="AH3" s="48"/>
      <c r="AI3" s="67"/>
      <c r="AJ3" s="67"/>
      <c r="AK3" s="67"/>
      <c r="AL3" s="67"/>
      <c r="AM3" s="67"/>
      <c r="AN3" s="67"/>
      <c r="AO3" s="67"/>
      <c r="AP3" s="67"/>
      <c r="AQ3" s="67"/>
      <c r="AR3" s="67"/>
      <c r="AS3" s="65">
        <v>2021</v>
      </c>
      <c r="AT3" s="67"/>
      <c r="AU3" s="67"/>
      <c r="AV3" s="67"/>
      <c r="AW3" s="67"/>
      <c r="AX3" s="67"/>
      <c r="AY3" s="66" t="s">
        <v>98</v>
      </c>
      <c r="AZ3" s="67">
        <v>2022</v>
      </c>
      <c r="BA3" s="67"/>
      <c r="BB3" s="67"/>
      <c r="BC3" s="67"/>
      <c r="BD3" s="67"/>
      <c r="BE3" s="67"/>
      <c r="BF3" s="67"/>
      <c r="BG3" s="67"/>
      <c r="BH3" s="67"/>
      <c r="BI3" s="67"/>
      <c r="BJ3" s="67"/>
      <c r="BK3" s="67"/>
      <c r="BL3" s="67"/>
      <c r="BM3" s="67"/>
      <c r="BN3" s="67"/>
      <c r="BO3" s="45"/>
      <c r="BP3" s="47"/>
      <c r="BQ3" s="46">
        <v>35000</v>
      </c>
      <c r="BR3" s="45">
        <v>2</v>
      </c>
      <c r="BS3" s="45">
        <v>1</v>
      </c>
      <c r="BT3" s="44" t="s">
        <v>99</v>
      </c>
    </row>
    <row r="4" spans="1:72" ht="15" customHeight="1">
      <c r="A4" s="22">
        <v>2</v>
      </c>
      <c r="B4" s="25" t="s">
        <v>100</v>
      </c>
      <c r="C4" s="34" t="s">
        <v>101</v>
      </c>
      <c r="D4" s="23" t="s">
        <v>102</v>
      </c>
      <c r="E4" s="23" t="s">
        <v>103</v>
      </c>
      <c r="F4" s="38" t="s">
        <v>104</v>
      </c>
      <c r="G4" s="24"/>
      <c r="H4" s="23">
        <v>5</v>
      </c>
      <c r="I4" s="23">
        <v>5</v>
      </c>
      <c r="J4" s="23">
        <v>1</v>
      </c>
      <c r="K4" s="22">
        <v>1500</v>
      </c>
      <c r="L4" s="22" t="s">
        <v>105</v>
      </c>
      <c r="M4" s="22" t="s">
        <v>106</v>
      </c>
      <c r="N4" s="23" t="s">
        <v>107</v>
      </c>
      <c r="O4" s="24" t="s">
        <v>108</v>
      </c>
      <c r="P4" s="23">
        <v>1980</v>
      </c>
      <c r="Q4" s="23" t="s">
        <v>109</v>
      </c>
      <c r="R4" s="23" t="s">
        <v>110</v>
      </c>
      <c r="S4" s="23" t="s">
        <v>111</v>
      </c>
      <c r="T4" s="23" t="s">
        <v>112</v>
      </c>
      <c r="U4" s="23" t="s">
        <v>113</v>
      </c>
      <c r="V4" s="22" t="s">
        <v>114</v>
      </c>
      <c r="W4" s="22"/>
      <c r="X4" s="22"/>
      <c r="Y4" s="22"/>
      <c r="Z4" s="22"/>
      <c r="AA4" s="22"/>
      <c r="AB4" s="22"/>
      <c r="AC4" s="22"/>
      <c r="AD4" s="22"/>
      <c r="AE4" s="22"/>
      <c r="AF4" s="22"/>
      <c r="AG4" s="22"/>
      <c r="AH4" s="22"/>
      <c r="AI4" s="65">
        <v>2012</v>
      </c>
      <c r="AJ4" s="64"/>
      <c r="AK4" s="64"/>
      <c r="AL4" s="64"/>
      <c r="AM4" s="64"/>
      <c r="AN4" s="64"/>
      <c r="AO4" s="64"/>
      <c r="AP4" s="65">
        <v>2012</v>
      </c>
      <c r="AQ4" s="64"/>
      <c r="AR4" s="65">
        <v>2012</v>
      </c>
      <c r="AS4" s="65">
        <v>2012</v>
      </c>
      <c r="AT4" s="65">
        <v>2012</v>
      </c>
      <c r="AU4" s="65">
        <v>2012</v>
      </c>
      <c r="AV4" s="65">
        <v>2012</v>
      </c>
      <c r="AW4" s="64"/>
      <c r="AX4" s="64"/>
      <c r="AY4" s="68" t="s">
        <v>98</v>
      </c>
      <c r="AZ4" s="64"/>
      <c r="BA4" s="64">
        <v>2012</v>
      </c>
      <c r="BB4" s="64"/>
      <c r="BC4" s="64"/>
      <c r="BD4" s="64"/>
      <c r="BE4" s="64">
        <v>2012</v>
      </c>
      <c r="BF4" s="64"/>
      <c r="BG4" s="64"/>
      <c r="BH4" s="64"/>
      <c r="BI4" s="64">
        <v>2020</v>
      </c>
      <c r="BJ4" s="64"/>
      <c r="BK4" s="64"/>
      <c r="BL4" s="64"/>
      <c r="BM4" s="64"/>
      <c r="BN4" s="64"/>
      <c r="BO4" s="24"/>
      <c r="BP4" s="23"/>
      <c r="BQ4" s="30">
        <v>100000</v>
      </c>
      <c r="BR4" s="73">
        <v>1</v>
      </c>
      <c r="BS4" s="24"/>
      <c r="BT4" s="28" t="s">
        <v>115</v>
      </c>
    </row>
    <row r="5" spans="1:72" ht="15" customHeight="1">
      <c r="A5" s="22">
        <v>3</v>
      </c>
      <c r="B5" s="25" t="s">
        <v>116</v>
      </c>
      <c r="C5" s="34" t="s">
        <v>117</v>
      </c>
      <c r="D5" s="23" t="s">
        <v>102</v>
      </c>
      <c r="E5" s="23" t="s">
        <v>103</v>
      </c>
      <c r="F5" s="38" t="s">
        <v>104</v>
      </c>
      <c r="G5" s="24"/>
      <c r="H5" s="23">
        <v>5</v>
      </c>
      <c r="I5" s="23">
        <v>5</v>
      </c>
      <c r="J5" s="23">
        <v>1</v>
      </c>
      <c r="K5" s="22">
        <v>1500</v>
      </c>
      <c r="L5" s="22" t="s">
        <v>118</v>
      </c>
      <c r="M5" s="22" t="s">
        <v>106</v>
      </c>
      <c r="N5" s="23" t="s">
        <v>107</v>
      </c>
      <c r="O5" s="24" t="s">
        <v>108</v>
      </c>
      <c r="P5" s="23">
        <v>1980</v>
      </c>
      <c r="Q5" s="23" t="s">
        <v>109</v>
      </c>
      <c r="R5" s="23" t="s">
        <v>110</v>
      </c>
      <c r="S5" s="23" t="s">
        <v>111</v>
      </c>
      <c r="T5" s="23" t="s">
        <v>112</v>
      </c>
      <c r="U5" s="23" t="s">
        <v>113</v>
      </c>
      <c r="V5" s="22" t="s">
        <v>114</v>
      </c>
      <c r="W5" s="22"/>
      <c r="X5" s="22"/>
      <c r="Y5" s="22"/>
      <c r="Z5" s="22"/>
      <c r="AA5" s="22"/>
      <c r="AB5" s="22"/>
      <c r="AC5" s="22"/>
      <c r="AD5" s="22"/>
      <c r="AE5" s="22"/>
      <c r="AF5" s="22"/>
      <c r="AG5" s="22"/>
      <c r="AH5" s="22"/>
      <c r="AI5" s="65">
        <v>2012</v>
      </c>
      <c r="AJ5" s="64"/>
      <c r="AK5" s="64"/>
      <c r="AL5" s="64"/>
      <c r="AM5" s="64"/>
      <c r="AN5" s="64"/>
      <c r="AO5" s="64"/>
      <c r="AP5" s="65">
        <v>2012</v>
      </c>
      <c r="AQ5" s="64"/>
      <c r="AR5" s="65">
        <v>2012</v>
      </c>
      <c r="AS5" s="65">
        <v>2012</v>
      </c>
      <c r="AT5" s="65">
        <v>2012</v>
      </c>
      <c r="AU5" s="65">
        <v>2012</v>
      </c>
      <c r="AV5" s="65">
        <v>2012</v>
      </c>
      <c r="AW5" s="64"/>
      <c r="AX5" s="64"/>
      <c r="AY5" s="68" t="s">
        <v>98</v>
      </c>
      <c r="AZ5" s="64"/>
      <c r="BA5" s="64">
        <v>2012</v>
      </c>
      <c r="BB5" s="64"/>
      <c r="BC5" s="64"/>
      <c r="BD5" s="64"/>
      <c r="BE5" s="64">
        <v>2012</v>
      </c>
      <c r="BF5" s="64"/>
      <c r="BG5" s="64"/>
      <c r="BH5" s="64"/>
      <c r="BI5" s="64"/>
      <c r="BJ5" s="64"/>
      <c r="BK5" s="64"/>
      <c r="BL5" s="64"/>
      <c r="BM5" s="64"/>
      <c r="BN5" s="64"/>
      <c r="BO5" s="24"/>
      <c r="BP5" s="23"/>
      <c r="BQ5" s="30">
        <v>100000</v>
      </c>
      <c r="BR5" s="73">
        <v>3</v>
      </c>
      <c r="BS5" s="24"/>
      <c r="BT5" s="28" t="s">
        <v>115</v>
      </c>
    </row>
    <row r="6" spans="1:72" ht="15" customHeight="1">
      <c r="A6" s="22">
        <v>4</v>
      </c>
      <c r="B6" s="25" t="s">
        <v>119</v>
      </c>
      <c r="C6" s="34" t="s">
        <v>120</v>
      </c>
      <c r="D6" s="23" t="s">
        <v>102</v>
      </c>
      <c r="E6" s="23" t="s">
        <v>103</v>
      </c>
      <c r="F6" s="38" t="s">
        <v>104</v>
      </c>
      <c r="G6" s="24"/>
      <c r="H6" s="23">
        <v>5</v>
      </c>
      <c r="I6" s="23">
        <v>5</v>
      </c>
      <c r="J6" s="23">
        <v>1</v>
      </c>
      <c r="K6" s="22">
        <v>1500</v>
      </c>
      <c r="L6" s="22" t="s">
        <v>118</v>
      </c>
      <c r="M6" s="22" t="s">
        <v>106</v>
      </c>
      <c r="N6" s="23" t="s">
        <v>107</v>
      </c>
      <c r="O6" s="24" t="s">
        <v>108</v>
      </c>
      <c r="P6" s="23">
        <v>1980</v>
      </c>
      <c r="Q6" s="23" t="s">
        <v>109</v>
      </c>
      <c r="R6" s="23" t="s">
        <v>110</v>
      </c>
      <c r="S6" s="23" t="s">
        <v>111</v>
      </c>
      <c r="T6" s="23" t="s">
        <v>112</v>
      </c>
      <c r="U6" s="23" t="s">
        <v>113</v>
      </c>
      <c r="V6" s="22" t="s">
        <v>114</v>
      </c>
      <c r="W6" s="22"/>
      <c r="X6" s="22"/>
      <c r="Y6" s="22"/>
      <c r="Z6" s="22"/>
      <c r="AA6" s="22"/>
      <c r="AB6" s="22"/>
      <c r="AC6" s="22"/>
      <c r="AD6" s="22"/>
      <c r="AE6" s="22"/>
      <c r="AF6" s="22"/>
      <c r="AG6" s="22"/>
      <c r="AH6" s="22"/>
      <c r="AI6" s="65">
        <v>2012</v>
      </c>
      <c r="AJ6" s="64"/>
      <c r="AK6" s="64"/>
      <c r="AL6" s="64"/>
      <c r="AM6" s="64"/>
      <c r="AN6" s="64"/>
      <c r="AO6" s="64"/>
      <c r="AP6" s="65">
        <v>2012</v>
      </c>
      <c r="AQ6" s="64"/>
      <c r="AR6" s="65">
        <v>2012</v>
      </c>
      <c r="AS6" s="65">
        <v>2012</v>
      </c>
      <c r="AT6" s="65">
        <v>2012</v>
      </c>
      <c r="AU6" s="65">
        <v>2012</v>
      </c>
      <c r="AV6" s="65">
        <v>2012</v>
      </c>
      <c r="AW6" s="64"/>
      <c r="AX6" s="64"/>
      <c r="AY6" s="68" t="s">
        <v>98</v>
      </c>
      <c r="AZ6" s="64"/>
      <c r="BA6" s="64">
        <v>2012</v>
      </c>
      <c r="BB6" s="64"/>
      <c r="BC6" s="64"/>
      <c r="BD6" s="64"/>
      <c r="BE6" s="64">
        <v>2012</v>
      </c>
      <c r="BF6" s="64"/>
      <c r="BG6" s="64"/>
      <c r="BH6" s="64"/>
      <c r="BI6" s="64">
        <v>2020</v>
      </c>
      <c r="BJ6" s="64"/>
      <c r="BK6" s="64"/>
      <c r="BL6" s="64"/>
      <c r="BM6" s="64"/>
      <c r="BN6" s="64"/>
      <c r="BO6" s="24"/>
      <c r="BP6" s="23"/>
      <c r="BQ6" s="30">
        <v>100000</v>
      </c>
      <c r="BR6" s="73">
        <v>2</v>
      </c>
      <c r="BS6" s="24"/>
      <c r="BT6" s="28" t="s">
        <v>99</v>
      </c>
    </row>
    <row r="7" spans="1:72" ht="15" customHeight="1">
      <c r="A7" s="22">
        <v>5</v>
      </c>
      <c r="B7" s="25" t="s">
        <v>121</v>
      </c>
      <c r="C7" s="34" t="s">
        <v>122</v>
      </c>
      <c r="D7" s="23" t="s">
        <v>102</v>
      </c>
      <c r="E7" s="23" t="s">
        <v>103</v>
      </c>
      <c r="F7" s="38" t="s">
        <v>104</v>
      </c>
      <c r="G7" s="33" t="s">
        <v>123</v>
      </c>
      <c r="H7" s="23">
        <v>6</v>
      </c>
      <c r="I7" s="23">
        <v>6</v>
      </c>
      <c r="J7" s="23">
        <v>1</v>
      </c>
      <c r="K7" s="22">
        <v>1500</v>
      </c>
      <c r="L7" s="22" t="s">
        <v>118</v>
      </c>
      <c r="M7" s="22" t="s">
        <v>106</v>
      </c>
      <c r="N7" s="23" t="s">
        <v>107</v>
      </c>
      <c r="O7" s="24" t="s">
        <v>124</v>
      </c>
      <c r="P7" s="23">
        <v>1980</v>
      </c>
      <c r="Q7" s="23" t="s">
        <v>125</v>
      </c>
      <c r="R7" s="23" t="s">
        <v>110</v>
      </c>
      <c r="S7" s="23" t="s">
        <v>111</v>
      </c>
      <c r="T7" s="23" t="s">
        <v>126</v>
      </c>
      <c r="U7" s="23" t="s">
        <v>126</v>
      </c>
      <c r="V7" s="22" t="s">
        <v>114</v>
      </c>
      <c r="W7" s="22"/>
      <c r="X7" s="22"/>
      <c r="Y7" s="22"/>
      <c r="Z7" s="22"/>
      <c r="AA7" s="22"/>
      <c r="AB7" s="22"/>
      <c r="AC7" s="22"/>
      <c r="AD7" s="22"/>
      <c r="AE7" s="22"/>
      <c r="AF7" s="22"/>
      <c r="AG7" s="22"/>
      <c r="AH7" s="22"/>
      <c r="AI7" s="65">
        <v>2018</v>
      </c>
      <c r="AJ7" s="33"/>
      <c r="AK7" s="33"/>
      <c r="AL7" s="33"/>
      <c r="AM7" s="64"/>
      <c r="AN7" s="65">
        <v>2018</v>
      </c>
      <c r="AO7" s="64"/>
      <c r="AP7" s="65"/>
      <c r="AQ7" s="64"/>
      <c r="AR7" s="65">
        <v>2006</v>
      </c>
      <c r="AS7" s="65">
        <v>2018</v>
      </c>
      <c r="AT7" s="65">
        <v>2006</v>
      </c>
      <c r="AU7" s="65">
        <v>2006</v>
      </c>
      <c r="AV7" s="65">
        <v>2006</v>
      </c>
      <c r="AW7" s="64"/>
      <c r="AX7" s="64"/>
      <c r="AY7" s="68" t="s">
        <v>98</v>
      </c>
      <c r="AZ7" s="64"/>
      <c r="BA7" s="64">
        <v>2018</v>
      </c>
      <c r="BB7" s="64"/>
      <c r="BC7" s="64"/>
      <c r="BD7" s="64">
        <v>2018</v>
      </c>
      <c r="BE7" s="64">
        <v>2018</v>
      </c>
      <c r="BF7" s="64"/>
      <c r="BG7" s="64"/>
      <c r="BH7" s="64"/>
      <c r="BI7" s="64"/>
      <c r="BJ7" s="64"/>
      <c r="BK7" s="64"/>
      <c r="BL7" s="64"/>
      <c r="BM7" s="64"/>
      <c r="BN7" s="64"/>
      <c r="BO7" s="24"/>
      <c r="BP7" s="23"/>
      <c r="BQ7" s="30">
        <v>80000</v>
      </c>
      <c r="BR7" s="73">
        <v>6</v>
      </c>
      <c r="BS7" s="24"/>
      <c r="BT7" s="28" t="s">
        <v>115</v>
      </c>
    </row>
    <row r="8" spans="1:72" ht="15" customHeight="1">
      <c r="A8" s="22">
        <v>6</v>
      </c>
      <c r="B8" s="25" t="s">
        <v>127</v>
      </c>
      <c r="C8" s="34" t="s">
        <v>128</v>
      </c>
      <c r="D8" s="23" t="s">
        <v>129</v>
      </c>
      <c r="E8" s="23" t="s">
        <v>103</v>
      </c>
      <c r="F8" s="38" t="s">
        <v>104</v>
      </c>
      <c r="G8" s="33" t="s">
        <v>123</v>
      </c>
      <c r="H8" s="23">
        <v>6</v>
      </c>
      <c r="I8" s="23">
        <v>6</v>
      </c>
      <c r="J8" s="23">
        <v>1</v>
      </c>
      <c r="K8" s="22">
        <v>1500</v>
      </c>
      <c r="L8" s="22" t="s">
        <v>118</v>
      </c>
      <c r="M8" s="22" t="s">
        <v>106</v>
      </c>
      <c r="N8" s="23" t="s">
        <v>107</v>
      </c>
      <c r="O8" s="24" t="s">
        <v>108</v>
      </c>
      <c r="P8" s="23">
        <v>1980</v>
      </c>
      <c r="Q8" s="23" t="s">
        <v>109</v>
      </c>
      <c r="R8" s="23" t="s">
        <v>110</v>
      </c>
      <c r="S8" s="23" t="s">
        <v>111</v>
      </c>
      <c r="T8" s="23" t="s">
        <v>112</v>
      </c>
      <c r="U8" s="23" t="s">
        <v>113</v>
      </c>
      <c r="V8" s="22" t="s">
        <v>114</v>
      </c>
      <c r="W8" s="22"/>
      <c r="X8" s="22"/>
      <c r="Y8" s="22"/>
      <c r="Z8" s="22"/>
      <c r="AA8" s="22"/>
      <c r="AB8" s="22"/>
      <c r="AC8" s="22"/>
      <c r="AD8" s="22"/>
      <c r="AE8" s="22"/>
      <c r="AF8" s="22"/>
      <c r="AG8" s="22"/>
      <c r="AH8" s="22"/>
      <c r="AI8" s="65">
        <v>2010</v>
      </c>
      <c r="AJ8" s="64"/>
      <c r="AK8" s="64"/>
      <c r="AL8" s="64"/>
      <c r="AM8" s="64"/>
      <c r="AN8" s="64">
        <v>2022</v>
      </c>
      <c r="AO8" s="64"/>
      <c r="AP8" s="65">
        <v>2012</v>
      </c>
      <c r="AQ8" s="64"/>
      <c r="AR8" s="65">
        <v>2012</v>
      </c>
      <c r="AS8" s="65">
        <v>2022</v>
      </c>
      <c r="AT8" s="65">
        <v>2012</v>
      </c>
      <c r="AU8" s="65">
        <v>2012</v>
      </c>
      <c r="AV8" s="65">
        <v>2012</v>
      </c>
      <c r="AW8" s="64"/>
      <c r="AX8" s="64"/>
      <c r="AY8" s="68" t="s">
        <v>98</v>
      </c>
      <c r="AZ8" s="64"/>
      <c r="BA8" s="64">
        <v>2022</v>
      </c>
      <c r="BB8" s="64"/>
      <c r="BC8" s="64"/>
      <c r="BD8" s="64">
        <v>2022</v>
      </c>
      <c r="BE8" s="64">
        <v>2022</v>
      </c>
      <c r="BF8" s="64">
        <v>2022</v>
      </c>
      <c r="BG8" s="64"/>
      <c r="BH8" s="64"/>
      <c r="BI8" s="64"/>
      <c r="BJ8" s="64"/>
      <c r="BK8" s="64"/>
      <c r="BL8" s="64"/>
      <c r="BM8" s="64"/>
      <c r="BN8" s="64"/>
      <c r="BO8" s="24"/>
      <c r="BP8" s="23"/>
      <c r="BQ8" s="30">
        <v>200000</v>
      </c>
      <c r="BR8" s="73">
        <v>7</v>
      </c>
      <c r="BS8" s="24"/>
      <c r="BT8" s="28" t="s">
        <v>115</v>
      </c>
    </row>
    <row r="9" spans="1:72" ht="15" customHeight="1">
      <c r="A9" s="22">
        <v>7</v>
      </c>
      <c r="B9" s="25" t="s">
        <v>130</v>
      </c>
      <c r="C9" s="34" t="s">
        <v>131</v>
      </c>
      <c r="D9" s="23" t="s">
        <v>129</v>
      </c>
      <c r="E9" s="23" t="s">
        <v>103</v>
      </c>
      <c r="F9" s="38" t="s">
        <v>104</v>
      </c>
      <c r="G9" s="24"/>
      <c r="H9" s="23">
        <v>5</v>
      </c>
      <c r="I9" s="23">
        <v>5</v>
      </c>
      <c r="J9" s="23">
        <v>1</v>
      </c>
      <c r="K9" s="22">
        <v>1500</v>
      </c>
      <c r="L9" s="22" t="s">
        <v>118</v>
      </c>
      <c r="M9" s="22" t="s">
        <v>106</v>
      </c>
      <c r="N9" s="23" t="s">
        <v>107</v>
      </c>
      <c r="O9" s="24" t="s">
        <v>108</v>
      </c>
      <c r="P9" s="23">
        <v>1980</v>
      </c>
      <c r="Q9" s="23" t="s">
        <v>109</v>
      </c>
      <c r="R9" s="23" t="s">
        <v>110</v>
      </c>
      <c r="S9" s="23" t="s">
        <v>111</v>
      </c>
      <c r="T9" s="23" t="s">
        <v>112</v>
      </c>
      <c r="U9" s="23" t="s">
        <v>113</v>
      </c>
      <c r="V9" s="22" t="s">
        <v>114</v>
      </c>
      <c r="W9" s="22"/>
      <c r="X9" s="22"/>
      <c r="Y9" s="22"/>
      <c r="Z9" s="22"/>
      <c r="AA9" s="22"/>
      <c r="AB9" s="22"/>
      <c r="AC9" s="22"/>
      <c r="AD9" s="22"/>
      <c r="AE9" s="22"/>
      <c r="AF9" s="22"/>
      <c r="AG9" s="22"/>
      <c r="AH9" s="22"/>
      <c r="AI9" s="65">
        <v>2006</v>
      </c>
      <c r="AJ9" s="64"/>
      <c r="AK9" s="64"/>
      <c r="AL9" s="64"/>
      <c r="AM9" s="64"/>
      <c r="AN9" s="64">
        <v>2022</v>
      </c>
      <c r="AO9" s="64"/>
      <c r="AP9" s="65">
        <v>2012</v>
      </c>
      <c r="AQ9" s="64"/>
      <c r="AR9" s="65">
        <v>2012</v>
      </c>
      <c r="AS9" s="65">
        <v>2022</v>
      </c>
      <c r="AT9" s="65">
        <v>2012</v>
      </c>
      <c r="AU9" s="65">
        <v>2012</v>
      </c>
      <c r="AV9" s="65">
        <v>2012</v>
      </c>
      <c r="AW9" s="64"/>
      <c r="AX9" s="64"/>
      <c r="AY9" s="68" t="s">
        <v>98</v>
      </c>
      <c r="AZ9" s="64"/>
      <c r="BA9" s="64">
        <v>2022</v>
      </c>
      <c r="BB9" s="64"/>
      <c r="BC9" s="64"/>
      <c r="BD9" s="64">
        <v>2022</v>
      </c>
      <c r="BE9" s="64">
        <v>2022</v>
      </c>
      <c r="BF9" s="64">
        <v>2022</v>
      </c>
      <c r="BG9" s="64"/>
      <c r="BH9" s="64"/>
      <c r="BI9" s="64"/>
      <c r="BJ9" s="64"/>
      <c r="BK9" s="64"/>
      <c r="BL9" s="64"/>
      <c r="BM9" s="64"/>
      <c r="BN9" s="64"/>
      <c r="BO9" s="24"/>
      <c r="BP9" s="23"/>
      <c r="BQ9" s="30">
        <v>200000</v>
      </c>
      <c r="BR9" s="24">
        <v>8</v>
      </c>
      <c r="BS9" s="24">
        <v>1</v>
      </c>
      <c r="BT9" s="28" t="s">
        <v>115</v>
      </c>
    </row>
    <row r="10" spans="1:72" ht="15" customHeight="1">
      <c r="A10" s="22">
        <v>8</v>
      </c>
      <c r="B10" s="25" t="s">
        <v>132</v>
      </c>
      <c r="C10" s="34" t="s">
        <v>133</v>
      </c>
      <c r="D10" s="23" t="s">
        <v>129</v>
      </c>
      <c r="E10" s="23" t="s">
        <v>103</v>
      </c>
      <c r="F10" s="38" t="s">
        <v>104</v>
      </c>
      <c r="G10" s="24"/>
      <c r="H10" s="23">
        <v>5</v>
      </c>
      <c r="I10" s="23">
        <v>5</v>
      </c>
      <c r="J10" s="23">
        <v>1</v>
      </c>
      <c r="K10" s="22">
        <v>1500</v>
      </c>
      <c r="L10" s="22" t="s">
        <v>118</v>
      </c>
      <c r="M10" s="22" t="s">
        <v>106</v>
      </c>
      <c r="N10" s="23" t="s">
        <v>107</v>
      </c>
      <c r="O10" s="24" t="s">
        <v>108</v>
      </c>
      <c r="P10" s="23">
        <v>1980</v>
      </c>
      <c r="Q10" s="23" t="s">
        <v>109</v>
      </c>
      <c r="R10" s="23" t="s">
        <v>110</v>
      </c>
      <c r="S10" s="23" t="s">
        <v>111</v>
      </c>
      <c r="T10" s="23" t="s">
        <v>112</v>
      </c>
      <c r="U10" s="23" t="s">
        <v>113</v>
      </c>
      <c r="V10" s="22" t="s">
        <v>114</v>
      </c>
      <c r="W10" s="22"/>
      <c r="X10" s="22"/>
      <c r="Y10" s="22"/>
      <c r="Z10" s="22"/>
      <c r="AA10" s="22"/>
      <c r="AB10" s="22"/>
      <c r="AC10" s="22"/>
      <c r="AD10" s="22"/>
      <c r="AE10" s="22"/>
      <c r="AF10" s="22"/>
      <c r="AG10" s="22"/>
      <c r="AH10" s="22"/>
      <c r="AI10" s="65">
        <v>2014</v>
      </c>
      <c r="AJ10" s="64"/>
      <c r="AK10" s="64"/>
      <c r="AL10" s="64"/>
      <c r="AM10" s="64"/>
      <c r="AN10" s="64">
        <v>2022</v>
      </c>
      <c r="AO10" s="64"/>
      <c r="AP10" s="65">
        <v>2012</v>
      </c>
      <c r="AQ10" s="64"/>
      <c r="AR10" s="65">
        <v>2012</v>
      </c>
      <c r="AS10" s="65">
        <v>2022</v>
      </c>
      <c r="AT10" s="65">
        <v>2012</v>
      </c>
      <c r="AU10" s="65">
        <v>2012</v>
      </c>
      <c r="AV10" s="65">
        <v>2012</v>
      </c>
      <c r="AW10" s="64"/>
      <c r="AX10" s="64"/>
      <c r="AY10" s="68" t="s">
        <v>98</v>
      </c>
      <c r="AZ10" s="64"/>
      <c r="BA10" s="64">
        <v>2022</v>
      </c>
      <c r="BB10" s="64"/>
      <c r="BC10" s="64"/>
      <c r="BD10" s="64">
        <v>2022</v>
      </c>
      <c r="BE10" s="64">
        <v>2022</v>
      </c>
      <c r="BF10" s="64">
        <v>2022</v>
      </c>
      <c r="BG10" s="64"/>
      <c r="BH10" s="64"/>
      <c r="BI10" s="64"/>
      <c r="BJ10" s="64"/>
      <c r="BK10" s="64"/>
      <c r="BL10" s="64"/>
      <c r="BM10" s="64"/>
      <c r="BN10" s="64"/>
      <c r="BO10" s="24"/>
      <c r="BP10" s="23"/>
      <c r="BQ10" s="30">
        <v>200000</v>
      </c>
      <c r="BR10" s="24">
        <v>12</v>
      </c>
      <c r="BS10" s="24"/>
      <c r="BT10" s="28" t="s">
        <v>115</v>
      </c>
    </row>
    <row r="11" spans="1:72" ht="15" customHeight="1">
      <c r="A11" s="22">
        <v>9</v>
      </c>
      <c r="B11" s="25" t="s">
        <v>134</v>
      </c>
      <c r="C11" s="34" t="s">
        <v>135</v>
      </c>
      <c r="D11" s="23" t="s">
        <v>136</v>
      </c>
      <c r="E11" s="23" t="s">
        <v>103</v>
      </c>
      <c r="F11" s="38" t="s">
        <v>104</v>
      </c>
      <c r="G11" s="24"/>
      <c r="H11" s="23">
        <v>4</v>
      </c>
      <c r="I11" s="23">
        <v>4</v>
      </c>
      <c r="J11" s="23">
        <v>1</v>
      </c>
      <c r="K11" s="22">
        <v>1600</v>
      </c>
      <c r="L11" s="22" t="s">
        <v>137</v>
      </c>
      <c r="M11" s="22" t="s">
        <v>138</v>
      </c>
      <c r="N11" s="23" t="s">
        <v>107</v>
      </c>
      <c r="O11" s="24">
        <v>1</v>
      </c>
      <c r="P11" s="23">
        <v>1997</v>
      </c>
      <c r="Q11" s="23" t="s">
        <v>139</v>
      </c>
      <c r="R11" s="23" t="s">
        <v>139</v>
      </c>
      <c r="S11" s="23" t="s">
        <v>140</v>
      </c>
      <c r="T11" s="23" t="s">
        <v>126</v>
      </c>
      <c r="U11" s="23" t="s">
        <v>126</v>
      </c>
      <c r="V11" s="22"/>
      <c r="W11" s="22"/>
      <c r="X11" s="22"/>
      <c r="Y11" s="22"/>
      <c r="Z11" s="22"/>
      <c r="AA11" s="22"/>
      <c r="AB11" s="22"/>
      <c r="AC11" s="22"/>
      <c r="AD11" s="22"/>
      <c r="AE11" s="22"/>
      <c r="AF11" s="22"/>
      <c r="AG11" s="22"/>
      <c r="AH11" s="22"/>
      <c r="AI11" s="65">
        <v>2010</v>
      </c>
      <c r="AJ11" s="64"/>
      <c r="AK11" s="64"/>
      <c r="AL11" s="64"/>
      <c r="AM11" s="64"/>
      <c r="AN11" s="64"/>
      <c r="AO11" s="64"/>
      <c r="AP11" s="64"/>
      <c r="AQ11" s="64"/>
      <c r="AR11" s="65">
        <v>2017</v>
      </c>
      <c r="AS11" s="64"/>
      <c r="AT11" s="65">
        <v>2017</v>
      </c>
      <c r="AU11" s="65">
        <v>2017</v>
      </c>
      <c r="AV11" s="65">
        <v>2017</v>
      </c>
      <c r="AW11" s="65">
        <v>2017</v>
      </c>
      <c r="AX11" s="64"/>
      <c r="AY11" s="68" t="s">
        <v>98</v>
      </c>
      <c r="AZ11" s="64"/>
      <c r="BA11" s="64"/>
      <c r="BB11" s="64"/>
      <c r="BC11" s="64"/>
      <c r="BD11" s="64">
        <v>2020</v>
      </c>
      <c r="BE11" s="64"/>
      <c r="BF11" s="64"/>
      <c r="BG11" s="64"/>
      <c r="BH11" s="64"/>
      <c r="BI11" s="64"/>
      <c r="BJ11" s="64"/>
      <c r="BK11" s="64"/>
      <c r="BL11" s="64"/>
      <c r="BM11" s="64"/>
      <c r="BN11" s="64"/>
      <c r="BO11" s="24"/>
      <c r="BP11" s="23"/>
      <c r="BQ11" s="30" t="s">
        <v>141</v>
      </c>
      <c r="BR11" s="24">
        <v>1</v>
      </c>
      <c r="BS11" s="24"/>
      <c r="BT11" s="28" t="s">
        <v>99</v>
      </c>
    </row>
    <row r="12" spans="1:72" ht="15" customHeight="1">
      <c r="A12" s="22">
        <v>10</v>
      </c>
      <c r="B12" s="25" t="s">
        <v>142</v>
      </c>
      <c r="C12" s="34" t="s">
        <v>143</v>
      </c>
      <c r="D12" s="23" t="s">
        <v>136</v>
      </c>
      <c r="E12" s="23" t="s">
        <v>103</v>
      </c>
      <c r="F12" s="38" t="s">
        <v>104</v>
      </c>
      <c r="G12" s="33" t="s">
        <v>123</v>
      </c>
      <c r="H12" s="23">
        <v>4</v>
      </c>
      <c r="I12" s="23">
        <v>4</v>
      </c>
      <c r="J12" s="23">
        <v>1</v>
      </c>
      <c r="K12" s="22">
        <v>1600</v>
      </c>
      <c r="L12" s="22" t="s">
        <v>137</v>
      </c>
      <c r="M12" s="22" t="s">
        <v>138</v>
      </c>
      <c r="N12" s="23" t="s">
        <v>107</v>
      </c>
      <c r="O12" s="24">
        <v>1</v>
      </c>
      <c r="P12" s="23">
        <v>1997</v>
      </c>
      <c r="Q12" s="23" t="s">
        <v>139</v>
      </c>
      <c r="R12" s="23" t="s">
        <v>139</v>
      </c>
      <c r="S12" s="23" t="s">
        <v>140</v>
      </c>
      <c r="T12" s="23" t="s">
        <v>126</v>
      </c>
      <c r="U12" s="23" t="s">
        <v>126</v>
      </c>
      <c r="V12" s="22"/>
      <c r="W12" s="22"/>
      <c r="X12" s="22"/>
      <c r="Y12" s="22"/>
      <c r="Z12" s="22"/>
      <c r="AA12" s="22"/>
      <c r="AB12" s="22"/>
      <c r="AC12" s="22"/>
      <c r="AD12" s="22"/>
      <c r="AE12" s="22"/>
      <c r="AF12" s="22"/>
      <c r="AG12" s="22"/>
      <c r="AH12" s="22"/>
      <c r="AI12" s="65">
        <v>2020</v>
      </c>
      <c r="AJ12" s="64"/>
      <c r="AK12" s="64"/>
      <c r="AL12" s="64"/>
      <c r="AM12" s="64"/>
      <c r="AN12" s="64"/>
      <c r="AO12" s="64"/>
      <c r="AP12" s="64"/>
      <c r="AQ12" s="64"/>
      <c r="AR12" s="65">
        <v>2017</v>
      </c>
      <c r="AS12" s="64"/>
      <c r="AT12" s="65">
        <v>2017</v>
      </c>
      <c r="AU12" s="65">
        <v>2017</v>
      </c>
      <c r="AV12" s="65">
        <v>2017</v>
      </c>
      <c r="AW12" s="65">
        <v>2017</v>
      </c>
      <c r="AX12" s="64"/>
      <c r="AY12" s="68" t="s">
        <v>98</v>
      </c>
      <c r="AZ12" s="64"/>
      <c r="BA12" s="64"/>
      <c r="BB12" s="64"/>
      <c r="BC12" s="64"/>
      <c r="BD12" s="64">
        <v>2020</v>
      </c>
      <c r="BE12" s="64"/>
      <c r="BF12" s="64"/>
      <c r="BG12" s="64"/>
      <c r="BH12" s="64"/>
      <c r="BI12" s="64"/>
      <c r="BJ12" s="64"/>
      <c r="BK12" s="64"/>
      <c r="BL12" s="64"/>
      <c r="BM12" s="64"/>
      <c r="BN12" s="64"/>
      <c r="BO12" s="24"/>
      <c r="BP12" s="23"/>
      <c r="BQ12" s="30" t="s">
        <v>141</v>
      </c>
      <c r="BR12" s="24">
        <v>0</v>
      </c>
      <c r="BS12" s="24"/>
      <c r="BT12" s="28" t="s">
        <v>99</v>
      </c>
    </row>
    <row r="13" spans="1:72" ht="15" customHeight="1">
      <c r="A13" s="22">
        <v>11</v>
      </c>
      <c r="B13" s="25" t="s">
        <v>144</v>
      </c>
      <c r="C13" s="34" t="s">
        <v>145</v>
      </c>
      <c r="D13" s="23" t="s">
        <v>136</v>
      </c>
      <c r="E13" s="23" t="s">
        <v>146</v>
      </c>
      <c r="F13" s="38" t="s">
        <v>91</v>
      </c>
      <c r="G13" s="24"/>
      <c r="H13" s="29" t="s">
        <v>147</v>
      </c>
      <c r="I13" s="29" t="s">
        <v>147</v>
      </c>
      <c r="J13" s="29" t="s">
        <v>147</v>
      </c>
      <c r="K13" s="22" t="s">
        <v>107</v>
      </c>
      <c r="L13" s="24" t="s">
        <v>148</v>
      </c>
      <c r="M13" s="24" t="s">
        <v>148</v>
      </c>
      <c r="N13" s="23" t="s">
        <v>107</v>
      </c>
      <c r="O13" s="24" t="s">
        <v>107</v>
      </c>
      <c r="P13" s="23">
        <v>2013</v>
      </c>
      <c r="Q13" s="23" t="s">
        <v>149</v>
      </c>
      <c r="R13" s="23" t="s">
        <v>150</v>
      </c>
      <c r="S13" s="23" t="s">
        <v>151</v>
      </c>
      <c r="T13" s="23" t="s">
        <v>152</v>
      </c>
      <c r="U13" s="23" t="s">
        <v>152</v>
      </c>
      <c r="V13" s="22"/>
      <c r="W13" s="22"/>
      <c r="X13" s="22"/>
      <c r="Y13" s="22"/>
      <c r="Z13" s="22"/>
      <c r="AA13" s="22"/>
      <c r="AB13" s="22"/>
      <c r="AC13" s="22"/>
      <c r="AD13" s="22"/>
      <c r="AE13" s="22"/>
      <c r="AF13" s="22"/>
      <c r="AG13" s="22"/>
      <c r="AH13" s="22"/>
      <c r="AI13" s="64"/>
      <c r="AJ13" s="64"/>
      <c r="AK13" s="64"/>
      <c r="AL13" s="64"/>
      <c r="AM13" s="64"/>
      <c r="AN13" s="64"/>
      <c r="AO13" s="64"/>
      <c r="AP13" s="64"/>
      <c r="AQ13" s="64"/>
      <c r="AR13" s="64"/>
      <c r="AS13" s="64"/>
      <c r="AT13" s="64"/>
      <c r="AU13" s="64"/>
      <c r="AV13" s="64"/>
      <c r="AW13" s="64"/>
      <c r="AX13" s="64"/>
      <c r="AY13" s="68" t="s">
        <v>148</v>
      </c>
      <c r="AZ13" s="64"/>
      <c r="BA13" s="64"/>
      <c r="BB13" s="64"/>
      <c r="BC13" s="64"/>
      <c r="BD13" s="64"/>
      <c r="BE13" s="64"/>
      <c r="BF13" s="64"/>
      <c r="BG13" s="64"/>
      <c r="BH13" s="64"/>
      <c r="BI13" s="64"/>
      <c r="BJ13" s="64"/>
      <c r="BK13" s="64"/>
      <c r="BL13" s="64"/>
      <c r="BM13" s="64"/>
      <c r="BN13" s="64"/>
      <c r="BO13" s="24"/>
      <c r="BP13" s="23"/>
      <c r="BQ13" s="30" t="s">
        <v>141</v>
      </c>
      <c r="BR13" s="24">
        <v>1</v>
      </c>
      <c r="BS13" s="24"/>
      <c r="BT13" s="28" t="s">
        <v>153</v>
      </c>
    </row>
    <row r="14" spans="1:72" ht="15" customHeight="1">
      <c r="A14" s="22">
        <v>12</v>
      </c>
      <c r="B14" s="25" t="s">
        <v>154</v>
      </c>
      <c r="C14" s="34" t="s">
        <v>155</v>
      </c>
      <c r="D14" s="23" t="s">
        <v>156</v>
      </c>
      <c r="E14" s="23" t="s">
        <v>157</v>
      </c>
      <c r="F14" s="38" t="s">
        <v>158</v>
      </c>
      <c r="G14" s="24"/>
      <c r="H14" s="23">
        <v>2</v>
      </c>
      <c r="I14" s="23">
        <v>2</v>
      </c>
      <c r="J14" s="23">
        <v>1</v>
      </c>
      <c r="K14" s="22">
        <v>500</v>
      </c>
      <c r="L14" s="22" t="s">
        <v>159</v>
      </c>
      <c r="M14" s="22" t="s">
        <v>160</v>
      </c>
      <c r="N14" s="23" t="s">
        <v>107</v>
      </c>
      <c r="O14" s="24" t="s">
        <v>161</v>
      </c>
      <c r="P14" s="23">
        <v>1991</v>
      </c>
      <c r="Q14" s="23" t="s">
        <v>162</v>
      </c>
      <c r="R14" s="23" t="s">
        <v>162</v>
      </c>
      <c r="S14" s="23" t="s">
        <v>151</v>
      </c>
      <c r="T14" s="23" t="s">
        <v>163</v>
      </c>
      <c r="U14" s="23" t="s">
        <v>164</v>
      </c>
      <c r="V14" s="22"/>
      <c r="W14" s="22"/>
      <c r="X14" s="22"/>
      <c r="Y14" s="22"/>
      <c r="Z14" s="22"/>
      <c r="AA14" s="22"/>
      <c r="AB14" s="22"/>
      <c r="AC14" s="22"/>
      <c r="AD14" s="22"/>
      <c r="AE14" s="22"/>
      <c r="AF14" s="22"/>
      <c r="AG14" s="22"/>
      <c r="AH14" s="22"/>
      <c r="AI14" s="64"/>
      <c r="AJ14" s="64"/>
      <c r="AK14" s="64"/>
      <c r="AL14" s="64"/>
      <c r="AM14" s="64"/>
      <c r="AN14" s="64"/>
      <c r="AO14" s="64"/>
      <c r="AP14" s="64"/>
      <c r="AQ14" s="64"/>
      <c r="AR14" s="64"/>
      <c r="AS14" s="64"/>
      <c r="AT14" s="64"/>
      <c r="AU14" s="64"/>
      <c r="AV14" s="64"/>
      <c r="AW14" s="64"/>
      <c r="AX14" s="64"/>
      <c r="AY14" s="68" t="s">
        <v>148</v>
      </c>
      <c r="AZ14" s="64"/>
      <c r="BA14" s="64"/>
      <c r="BB14" s="64"/>
      <c r="BC14" s="64"/>
      <c r="BD14" s="64"/>
      <c r="BE14" s="64"/>
      <c r="BF14" s="64"/>
      <c r="BG14" s="64"/>
      <c r="BH14" s="64"/>
      <c r="BI14" s="64"/>
      <c r="BJ14" s="64"/>
      <c r="BK14" s="64"/>
      <c r="BL14" s="64"/>
      <c r="BM14" s="64"/>
      <c r="BN14" s="64"/>
      <c r="BO14" s="24"/>
      <c r="BP14" s="23"/>
      <c r="BQ14" s="30" t="s">
        <v>141</v>
      </c>
      <c r="BR14" s="24">
        <v>1</v>
      </c>
      <c r="BS14" s="24">
        <v>1</v>
      </c>
      <c r="BT14" s="28" t="s">
        <v>153</v>
      </c>
    </row>
    <row r="15" spans="1:72" ht="15" customHeight="1">
      <c r="A15" s="22">
        <v>13</v>
      </c>
      <c r="B15" s="25" t="s">
        <v>165</v>
      </c>
      <c r="C15" s="34" t="s">
        <v>166</v>
      </c>
      <c r="D15" s="23" t="s">
        <v>156</v>
      </c>
      <c r="E15" s="23" t="s">
        <v>103</v>
      </c>
      <c r="F15" s="38" t="s">
        <v>91</v>
      </c>
      <c r="G15" s="24"/>
      <c r="H15" s="23">
        <v>14</v>
      </c>
      <c r="I15" s="23">
        <v>14</v>
      </c>
      <c r="J15" s="23">
        <v>1</v>
      </c>
      <c r="K15" s="22">
        <v>1000</v>
      </c>
      <c r="L15" s="22" t="s">
        <v>167</v>
      </c>
      <c r="M15" s="22" t="s">
        <v>168</v>
      </c>
      <c r="N15" s="23" t="s">
        <v>107</v>
      </c>
      <c r="O15" s="24" t="s">
        <v>169</v>
      </c>
      <c r="P15" s="23">
        <v>1991</v>
      </c>
      <c r="Q15" s="23" t="s">
        <v>170</v>
      </c>
      <c r="R15" s="23" t="s">
        <v>110</v>
      </c>
      <c r="S15" s="23" t="s">
        <v>171</v>
      </c>
      <c r="T15" s="23" t="s">
        <v>112</v>
      </c>
      <c r="U15" s="23" t="s">
        <v>113</v>
      </c>
      <c r="V15" s="22" t="s">
        <v>114</v>
      </c>
      <c r="W15" s="22"/>
      <c r="X15" s="22"/>
      <c r="Y15" s="22"/>
      <c r="Z15" s="22"/>
      <c r="AA15" s="22"/>
      <c r="AB15" s="22"/>
      <c r="AC15" s="22"/>
      <c r="AD15" s="22"/>
      <c r="AE15" s="22"/>
      <c r="AF15" s="22"/>
      <c r="AG15" s="22"/>
      <c r="AH15" s="22"/>
      <c r="AI15" s="64"/>
      <c r="AJ15" s="65">
        <v>2022</v>
      </c>
      <c r="AK15" s="64"/>
      <c r="AL15" s="64"/>
      <c r="AM15" s="64"/>
      <c r="AN15" s="65">
        <v>2010</v>
      </c>
      <c r="AO15" s="64"/>
      <c r="AP15" s="65">
        <v>2010</v>
      </c>
      <c r="AQ15" s="64"/>
      <c r="AR15" s="65">
        <v>2010</v>
      </c>
      <c r="AS15" s="65">
        <v>2020</v>
      </c>
      <c r="AT15" s="65">
        <v>2010</v>
      </c>
      <c r="AU15" s="65">
        <v>2010</v>
      </c>
      <c r="AV15" s="65">
        <v>2010</v>
      </c>
      <c r="AW15" s="64"/>
      <c r="AX15" s="64"/>
      <c r="AY15" s="68" t="s">
        <v>98</v>
      </c>
      <c r="AZ15" s="64">
        <v>2022</v>
      </c>
      <c r="BA15" s="64">
        <v>2013</v>
      </c>
      <c r="BB15" s="64"/>
      <c r="BC15" s="64"/>
      <c r="BD15" s="64">
        <v>2022</v>
      </c>
      <c r="BE15" s="64">
        <v>2013</v>
      </c>
      <c r="BF15" s="64"/>
      <c r="BG15" s="64"/>
      <c r="BH15" s="64"/>
      <c r="BI15" s="64"/>
      <c r="BJ15" s="64"/>
      <c r="BK15" s="64"/>
      <c r="BL15" s="65">
        <v>2021</v>
      </c>
      <c r="BM15" s="64"/>
      <c r="BN15" s="64"/>
      <c r="BO15" s="24"/>
      <c r="BP15" s="23"/>
      <c r="BQ15" s="30">
        <v>150000</v>
      </c>
      <c r="BR15" s="24">
        <v>3</v>
      </c>
      <c r="BS15" s="24"/>
      <c r="BT15" s="28" t="s">
        <v>115</v>
      </c>
    </row>
    <row r="16" spans="1:72" ht="15" customHeight="1">
      <c r="A16" s="22">
        <v>14</v>
      </c>
      <c r="B16" s="25" t="s">
        <v>172</v>
      </c>
      <c r="C16" s="34" t="s">
        <v>173</v>
      </c>
      <c r="D16" s="23" t="s">
        <v>156</v>
      </c>
      <c r="E16" s="23" t="s">
        <v>103</v>
      </c>
      <c r="F16" s="38" t="s">
        <v>91</v>
      </c>
      <c r="G16" s="33" t="s">
        <v>123</v>
      </c>
      <c r="H16" s="23">
        <v>14</v>
      </c>
      <c r="I16" s="23">
        <v>14</v>
      </c>
      <c r="J16" s="23">
        <v>1</v>
      </c>
      <c r="K16" s="22">
        <v>1000</v>
      </c>
      <c r="L16" s="22" t="s">
        <v>167</v>
      </c>
      <c r="M16" s="22" t="s">
        <v>168</v>
      </c>
      <c r="N16" s="23" t="s">
        <v>107</v>
      </c>
      <c r="O16" s="24" t="s">
        <v>169</v>
      </c>
      <c r="P16" s="23">
        <v>1991</v>
      </c>
      <c r="Q16" s="23" t="s">
        <v>170</v>
      </c>
      <c r="R16" s="23" t="s">
        <v>110</v>
      </c>
      <c r="S16" s="23" t="s">
        <v>171</v>
      </c>
      <c r="T16" s="23" t="s">
        <v>112</v>
      </c>
      <c r="U16" s="23" t="s">
        <v>113</v>
      </c>
      <c r="V16" s="22" t="s">
        <v>114</v>
      </c>
      <c r="W16" s="22"/>
      <c r="X16" s="22"/>
      <c r="Y16" s="22"/>
      <c r="Z16" s="22"/>
      <c r="AA16" s="22"/>
      <c r="AB16" s="22"/>
      <c r="AC16" s="22"/>
      <c r="AD16" s="22"/>
      <c r="AE16" s="22"/>
      <c r="AF16" s="22"/>
      <c r="AG16" s="22"/>
      <c r="AH16" s="22"/>
      <c r="AI16" s="64"/>
      <c r="AJ16" s="64">
        <v>2020</v>
      </c>
      <c r="AK16" s="64"/>
      <c r="AL16" s="64"/>
      <c r="AM16" s="64"/>
      <c r="AN16" s="65">
        <v>2010</v>
      </c>
      <c r="AO16" s="64"/>
      <c r="AP16" s="65">
        <v>2010</v>
      </c>
      <c r="AQ16" s="64"/>
      <c r="AR16" s="65">
        <v>2010</v>
      </c>
      <c r="AS16" s="65">
        <v>2020</v>
      </c>
      <c r="AT16" s="65">
        <v>2010</v>
      </c>
      <c r="AU16" s="65">
        <v>2010</v>
      </c>
      <c r="AV16" s="65">
        <v>2010</v>
      </c>
      <c r="AW16" s="64"/>
      <c r="AX16" s="64"/>
      <c r="AY16" s="68" t="s">
        <v>98</v>
      </c>
      <c r="AZ16" s="64">
        <v>2022</v>
      </c>
      <c r="BA16" s="64">
        <v>2013</v>
      </c>
      <c r="BB16" s="64"/>
      <c r="BC16" s="64"/>
      <c r="BD16" s="64">
        <v>2022</v>
      </c>
      <c r="BE16" s="64">
        <v>2013</v>
      </c>
      <c r="BF16" s="64"/>
      <c r="BG16" s="64"/>
      <c r="BH16" s="64"/>
      <c r="BI16" s="64"/>
      <c r="BJ16" s="64"/>
      <c r="BK16" s="64"/>
      <c r="BL16" s="65">
        <v>2021</v>
      </c>
      <c r="BM16" s="64"/>
      <c r="BN16" s="64"/>
      <c r="BO16" s="24"/>
      <c r="BP16" s="23"/>
      <c r="BQ16" s="30">
        <v>150000</v>
      </c>
      <c r="BR16" s="24">
        <v>1</v>
      </c>
      <c r="BS16" s="24"/>
      <c r="BT16" s="28" t="s">
        <v>99</v>
      </c>
    </row>
    <row r="17" spans="1:72" ht="15" customHeight="1">
      <c r="A17" s="22">
        <v>15</v>
      </c>
      <c r="B17" s="25" t="s">
        <v>174</v>
      </c>
      <c r="C17" s="34" t="s">
        <v>175</v>
      </c>
      <c r="D17" s="23" t="s">
        <v>156</v>
      </c>
      <c r="E17" s="23" t="s">
        <v>103</v>
      </c>
      <c r="F17" s="38" t="s">
        <v>91</v>
      </c>
      <c r="G17" s="24"/>
      <c r="H17" s="23">
        <v>14</v>
      </c>
      <c r="I17" s="23">
        <v>14</v>
      </c>
      <c r="J17" s="23">
        <v>1</v>
      </c>
      <c r="K17" s="22">
        <v>1000</v>
      </c>
      <c r="L17" s="22" t="s">
        <v>167</v>
      </c>
      <c r="M17" s="22" t="s">
        <v>168</v>
      </c>
      <c r="N17" s="23" t="s">
        <v>107</v>
      </c>
      <c r="O17" s="24" t="s">
        <v>169</v>
      </c>
      <c r="P17" s="23">
        <v>1991</v>
      </c>
      <c r="Q17" s="23" t="s">
        <v>170</v>
      </c>
      <c r="R17" s="23" t="s">
        <v>110</v>
      </c>
      <c r="S17" s="23" t="s">
        <v>171</v>
      </c>
      <c r="T17" s="23" t="s">
        <v>112</v>
      </c>
      <c r="U17" s="23" t="s">
        <v>113</v>
      </c>
      <c r="V17" s="22" t="s">
        <v>114</v>
      </c>
      <c r="W17" s="22"/>
      <c r="X17" s="22"/>
      <c r="Y17" s="22"/>
      <c r="Z17" s="22"/>
      <c r="AA17" s="22"/>
      <c r="AB17" s="22"/>
      <c r="AC17" s="22"/>
      <c r="AD17" s="22"/>
      <c r="AE17" s="22"/>
      <c r="AF17" s="22"/>
      <c r="AG17" s="22"/>
      <c r="AH17" s="22"/>
      <c r="AI17" s="64"/>
      <c r="AJ17" s="65">
        <v>2022</v>
      </c>
      <c r="AK17" s="64"/>
      <c r="AL17" s="64"/>
      <c r="AM17" s="64"/>
      <c r="AN17" s="65">
        <v>2010</v>
      </c>
      <c r="AO17" s="64"/>
      <c r="AP17" s="65">
        <v>2010</v>
      </c>
      <c r="AQ17" s="64"/>
      <c r="AR17" s="65">
        <v>2010</v>
      </c>
      <c r="AS17" s="65">
        <v>2020</v>
      </c>
      <c r="AT17" s="65">
        <v>2010</v>
      </c>
      <c r="AU17" s="65">
        <v>2010</v>
      </c>
      <c r="AV17" s="65">
        <v>2010</v>
      </c>
      <c r="AW17" s="64"/>
      <c r="AX17" s="64"/>
      <c r="AY17" s="68" t="s">
        <v>98</v>
      </c>
      <c r="AZ17" s="64">
        <v>2022</v>
      </c>
      <c r="BA17" s="64">
        <v>2013</v>
      </c>
      <c r="BB17" s="64"/>
      <c r="BC17" s="64"/>
      <c r="BD17" s="64">
        <v>2022</v>
      </c>
      <c r="BE17" s="64">
        <v>2013</v>
      </c>
      <c r="BF17" s="64"/>
      <c r="BG17" s="64"/>
      <c r="BH17" s="64"/>
      <c r="BI17" s="64"/>
      <c r="BJ17" s="64"/>
      <c r="BK17" s="64"/>
      <c r="BL17" s="65">
        <v>2021</v>
      </c>
      <c r="BM17" s="64"/>
      <c r="BN17" s="64"/>
      <c r="BO17" s="24"/>
      <c r="BP17" s="23"/>
      <c r="BQ17" s="30">
        <v>150000</v>
      </c>
      <c r="BR17" s="24">
        <v>2</v>
      </c>
      <c r="BS17" s="24">
        <v>1</v>
      </c>
      <c r="BT17" s="28" t="s">
        <v>115</v>
      </c>
    </row>
    <row r="18" spans="1:72" ht="15" customHeight="1">
      <c r="A18" s="22">
        <v>16</v>
      </c>
      <c r="B18" s="25" t="s">
        <v>176</v>
      </c>
      <c r="C18" s="34" t="s">
        <v>177</v>
      </c>
      <c r="D18" s="23" t="s">
        <v>156</v>
      </c>
      <c r="E18" s="23" t="s">
        <v>103</v>
      </c>
      <c r="F18" s="38" t="s">
        <v>91</v>
      </c>
      <c r="G18" s="33" t="s">
        <v>123</v>
      </c>
      <c r="H18" s="23">
        <v>4</v>
      </c>
      <c r="I18" s="23">
        <v>4</v>
      </c>
      <c r="J18" s="23">
        <v>1</v>
      </c>
      <c r="K18" s="22">
        <v>1000</v>
      </c>
      <c r="L18" s="22" t="s">
        <v>167</v>
      </c>
      <c r="M18" s="22" t="s">
        <v>168</v>
      </c>
      <c r="N18" s="23" t="s">
        <v>107</v>
      </c>
      <c r="O18" s="24">
        <v>1</v>
      </c>
      <c r="P18" s="23">
        <v>1991</v>
      </c>
      <c r="Q18" s="23" t="s">
        <v>170</v>
      </c>
      <c r="R18" s="23" t="s">
        <v>110</v>
      </c>
      <c r="S18" s="23" t="s">
        <v>111</v>
      </c>
      <c r="T18" s="23" t="s">
        <v>178</v>
      </c>
      <c r="U18" s="23" t="s">
        <v>178</v>
      </c>
      <c r="V18" s="22" t="s">
        <v>114</v>
      </c>
      <c r="W18" s="22"/>
      <c r="X18" s="22"/>
      <c r="Y18" s="22"/>
      <c r="Z18" s="22"/>
      <c r="AA18" s="22"/>
      <c r="AB18" s="22"/>
      <c r="AC18" s="22"/>
      <c r="AD18" s="22"/>
      <c r="AE18" s="22"/>
      <c r="AF18" s="22"/>
      <c r="AG18" s="22"/>
      <c r="AH18" s="22"/>
      <c r="AI18" s="65">
        <v>2008</v>
      </c>
      <c r="AJ18" s="65">
        <v>2020</v>
      </c>
      <c r="AK18" s="64"/>
      <c r="AL18" s="64"/>
      <c r="AM18" s="64"/>
      <c r="AN18" s="65">
        <v>2008</v>
      </c>
      <c r="AO18" s="64"/>
      <c r="AP18" s="65">
        <v>2008</v>
      </c>
      <c r="AQ18" s="64"/>
      <c r="AR18" s="65">
        <v>2008</v>
      </c>
      <c r="AS18" s="65">
        <v>2020</v>
      </c>
      <c r="AT18" s="65">
        <v>2008</v>
      </c>
      <c r="AU18" s="65">
        <v>2008</v>
      </c>
      <c r="AV18" s="65">
        <v>2008</v>
      </c>
      <c r="AW18" s="64"/>
      <c r="AX18" s="64"/>
      <c r="AY18" s="68" t="s">
        <v>98</v>
      </c>
      <c r="AZ18" s="64">
        <v>2022</v>
      </c>
      <c r="BA18" s="64">
        <v>2014</v>
      </c>
      <c r="BB18" s="64"/>
      <c r="BC18" s="64"/>
      <c r="BD18" s="64">
        <v>2022</v>
      </c>
      <c r="BE18" s="64">
        <v>2014</v>
      </c>
      <c r="BF18" s="64"/>
      <c r="BG18" s="64"/>
      <c r="BH18" s="64"/>
      <c r="BI18" s="64"/>
      <c r="BJ18" s="64"/>
      <c r="BK18" s="64"/>
      <c r="BL18" s="64"/>
      <c r="BM18" s="64"/>
      <c r="BN18" s="64"/>
      <c r="BO18" s="24"/>
      <c r="BP18" s="23"/>
      <c r="BQ18" s="30">
        <v>120000</v>
      </c>
      <c r="BR18" s="24">
        <v>0</v>
      </c>
      <c r="BS18" s="24"/>
      <c r="BT18" s="28" t="s">
        <v>99</v>
      </c>
    </row>
    <row r="19" spans="1:72" ht="15" customHeight="1">
      <c r="A19" s="22">
        <v>17</v>
      </c>
      <c r="B19" s="25" t="s">
        <v>179</v>
      </c>
      <c r="C19" s="34" t="s">
        <v>180</v>
      </c>
      <c r="D19" s="23" t="s">
        <v>181</v>
      </c>
      <c r="E19" s="23" t="s">
        <v>182</v>
      </c>
      <c r="F19" s="38" t="s">
        <v>183</v>
      </c>
      <c r="G19" s="24"/>
      <c r="H19" s="23">
        <v>2</v>
      </c>
      <c r="I19" s="23" t="s">
        <v>152</v>
      </c>
      <c r="J19" s="23" t="s">
        <v>152</v>
      </c>
      <c r="K19" s="22">
        <v>400</v>
      </c>
      <c r="L19" s="24" t="s">
        <v>148</v>
      </c>
      <c r="M19" s="24" t="s">
        <v>148</v>
      </c>
      <c r="N19" s="23" t="s">
        <v>184</v>
      </c>
      <c r="O19" s="24" t="s">
        <v>185</v>
      </c>
      <c r="P19" s="23"/>
      <c r="Q19" s="23" t="s">
        <v>186</v>
      </c>
      <c r="R19" s="23" t="s">
        <v>107</v>
      </c>
      <c r="S19" s="23" t="s">
        <v>151</v>
      </c>
      <c r="T19" s="23" t="s">
        <v>152</v>
      </c>
      <c r="U19" s="23" t="s">
        <v>152</v>
      </c>
      <c r="V19" s="22"/>
      <c r="W19" s="22"/>
      <c r="X19" s="22"/>
      <c r="Y19" s="22"/>
      <c r="Z19" s="22"/>
      <c r="AA19" s="22"/>
      <c r="AB19" s="22"/>
      <c r="AC19" s="22"/>
      <c r="AD19" s="22"/>
      <c r="AE19" s="22"/>
      <c r="AF19" s="22"/>
      <c r="AG19" s="22"/>
      <c r="AH19" s="22"/>
      <c r="AI19" s="64"/>
      <c r="AJ19" s="64"/>
      <c r="AK19" s="64"/>
      <c r="AL19" s="64"/>
      <c r="AM19" s="64"/>
      <c r="AN19" s="64"/>
      <c r="AO19" s="64"/>
      <c r="AP19" s="64"/>
      <c r="AQ19" s="64"/>
      <c r="AR19" s="64"/>
      <c r="AS19" s="64"/>
      <c r="AT19" s="64"/>
      <c r="AU19" s="64"/>
      <c r="AV19" s="64"/>
      <c r="AW19" s="64"/>
      <c r="AX19" s="64"/>
      <c r="AY19" s="68" t="s">
        <v>148</v>
      </c>
      <c r="AZ19" s="64"/>
      <c r="BA19" s="64"/>
      <c r="BB19" s="64"/>
      <c r="BC19" s="64"/>
      <c r="BD19" s="64"/>
      <c r="BE19" s="64"/>
      <c r="BF19" s="64"/>
      <c r="BG19" s="64"/>
      <c r="BH19" s="64"/>
      <c r="BI19" s="64"/>
      <c r="BJ19" s="64"/>
      <c r="BK19" s="64">
        <v>2014</v>
      </c>
      <c r="BL19" s="64"/>
      <c r="BM19" s="65">
        <v>2021</v>
      </c>
      <c r="BN19" s="64"/>
      <c r="BO19" s="24"/>
      <c r="BP19" s="23"/>
      <c r="BQ19" s="30" t="s">
        <v>141</v>
      </c>
      <c r="BR19" s="24">
        <v>2</v>
      </c>
      <c r="BS19" s="24"/>
      <c r="BT19" s="28" t="s">
        <v>99</v>
      </c>
    </row>
    <row r="20" spans="1:72" ht="15" customHeight="1">
      <c r="A20" s="22">
        <v>18</v>
      </c>
      <c r="B20" s="42" t="s">
        <v>187</v>
      </c>
      <c r="C20" s="61" t="s">
        <v>188</v>
      </c>
      <c r="D20" s="40" t="s">
        <v>181</v>
      </c>
      <c r="E20" s="40" t="s">
        <v>182</v>
      </c>
      <c r="F20" s="38" t="s">
        <v>189</v>
      </c>
      <c r="G20" s="41"/>
      <c r="H20" s="40">
        <v>3</v>
      </c>
      <c r="I20" s="40"/>
      <c r="J20" s="40"/>
      <c r="K20" s="39">
        <v>300</v>
      </c>
      <c r="L20" s="24" t="s">
        <v>148</v>
      </c>
      <c r="M20" s="24" t="s">
        <v>148</v>
      </c>
      <c r="N20" s="23"/>
      <c r="O20" s="24" t="s">
        <v>185</v>
      </c>
      <c r="P20" s="23">
        <v>2017</v>
      </c>
      <c r="Q20" s="23" t="s">
        <v>190</v>
      </c>
      <c r="R20" s="23"/>
      <c r="S20" s="23" t="s">
        <v>151</v>
      </c>
      <c r="T20" s="23" t="s">
        <v>152</v>
      </c>
      <c r="U20" s="23" t="s">
        <v>152</v>
      </c>
      <c r="V20" s="22"/>
      <c r="W20" s="22"/>
      <c r="X20" s="22"/>
      <c r="Y20" s="22"/>
      <c r="Z20" s="22"/>
      <c r="AA20" s="22"/>
      <c r="AB20" s="22"/>
      <c r="AC20" s="22"/>
      <c r="AD20" s="22"/>
      <c r="AE20" s="22"/>
      <c r="AF20" s="22"/>
      <c r="AG20" s="22"/>
      <c r="AH20" s="22"/>
      <c r="AI20" s="64"/>
      <c r="AJ20" s="64"/>
      <c r="AK20" s="64"/>
      <c r="AL20" s="64"/>
      <c r="AM20" s="64"/>
      <c r="AN20" s="64"/>
      <c r="AO20" s="64"/>
      <c r="AP20" s="64"/>
      <c r="AQ20" s="64"/>
      <c r="AR20" s="64"/>
      <c r="AS20" s="33"/>
      <c r="AT20" s="64"/>
      <c r="AU20" s="64"/>
      <c r="AV20" s="64"/>
      <c r="AW20" s="64"/>
      <c r="AX20" s="64"/>
      <c r="AY20" s="68" t="s">
        <v>148</v>
      </c>
      <c r="AZ20" s="64"/>
      <c r="BA20" s="64"/>
      <c r="BB20" s="64"/>
      <c r="BC20" s="64"/>
      <c r="BD20" s="64"/>
      <c r="BE20" s="64"/>
      <c r="BF20" s="64"/>
      <c r="BG20" s="64"/>
      <c r="BH20" s="64"/>
      <c r="BI20" s="64"/>
      <c r="BJ20" s="64"/>
      <c r="BK20" s="64"/>
      <c r="BL20" s="64"/>
      <c r="BM20" s="64"/>
      <c r="BN20" s="64"/>
      <c r="BO20" s="24"/>
      <c r="BP20" s="23"/>
      <c r="BQ20" s="30" t="s">
        <v>141</v>
      </c>
      <c r="BR20" s="24">
        <v>1</v>
      </c>
      <c r="BS20" s="24"/>
      <c r="BT20" s="28" t="s">
        <v>153</v>
      </c>
    </row>
    <row r="21" spans="1:72" ht="15" customHeight="1">
      <c r="A21" s="22">
        <v>19</v>
      </c>
      <c r="B21" s="25" t="s">
        <v>191</v>
      </c>
      <c r="C21" s="34" t="s">
        <v>192</v>
      </c>
      <c r="D21" s="23" t="s">
        <v>193</v>
      </c>
      <c r="E21" s="23" t="s">
        <v>90</v>
      </c>
      <c r="F21" s="38" t="s">
        <v>194</v>
      </c>
      <c r="G21" s="24"/>
      <c r="H21" s="23">
        <v>3</v>
      </c>
      <c r="I21" s="23">
        <v>3</v>
      </c>
      <c r="J21" s="23">
        <v>1</v>
      </c>
      <c r="K21" s="22">
        <v>675</v>
      </c>
      <c r="L21" s="22" t="s">
        <v>195</v>
      </c>
      <c r="M21" s="22" t="s">
        <v>168</v>
      </c>
      <c r="N21" s="23">
        <v>8</v>
      </c>
      <c r="O21" s="24">
        <v>1</v>
      </c>
      <c r="P21" s="23">
        <v>2012</v>
      </c>
      <c r="Q21" s="23" t="s">
        <v>109</v>
      </c>
      <c r="R21" s="23" t="s">
        <v>196</v>
      </c>
      <c r="S21" s="23" t="s">
        <v>197</v>
      </c>
      <c r="T21" s="23" t="s">
        <v>126</v>
      </c>
      <c r="U21" s="23" t="s">
        <v>126</v>
      </c>
      <c r="V21" s="22"/>
      <c r="W21" s="22"/>
      <c r="X21" s="22"/>
      <c r="Y21" s="22"/>
      <c r="Z21" s="22"/>
      <c r="AA21" s="22"/>
      <c r="AB21" s="22"/>
      <c r="AC21" s="22"/>
      <c r="AD21" s="22"/>
      <c r="AE21" s="22"/>
      <c r="AF21" s="22"/>
      <c r="AG21" s="22"/>
      <c r="AH21" s="22"/>
      <c r="AI21" s="64"/>
      <c r="AJ21" s="64"/>
      <c r="AK21" s="64"/>
      <c r="AL21" s="64"/>
      <c r="AM21" s="64"/>
      <c r="AN21" s="64"/>
      <c r="AO21" s="64"/>
      <c r="AP21" s="64"/>
      <c r="AQ21" s="64"/>
      <c r="AR21" s="64"/>
      <c r="AS21" s="64">
        <v>2022</v>
      </c>
      <c r="AT21" s="64"/>
      <c r="AU21" s="64"/>
      <c r="AV21" s="64"/>
      <c r="AW21" s="64"/>
      <c r="AX21" s="64"/>
      <c r="AY21" s="68" t="s">
        <v>98</v>
      </c>
      <c r="AZ21" s="64"/>
      <c r="BA21" s="64"/>
      <c r="BB21" s="64"/>
      <c r="BC21" s="64"/>
      <c r="BD21" s="64"/>
      <c r="BE21" s="64"/>
      <c r="BF21" s="64"/>
      <c r="BG21" s="64"/>
      <c r="BH21" s="64"/>
      <c r="BI21" s="64"/>
      <c r="BJ21" s="64"/>
      <c r="BK21" s="64"/>
      <c r="BL21" s="64"/>
      <c r="BM21" s="64"/>
      <c r="BN21" s="64"/>
      <c r="BO21" s="24"/>
      <c r="BP21" s="23"/>
      <c r="BQ21" s="30">
        <v>20000</v>
      </c>
      <c r="BR21" s="24">
        <v>3</v>
      </c>
      <c r="BS21" s="24"/>
      <c r="BT21" s="28" t="s">
        <v>115</v>
      </c>
    </row>
    <row r="22" spans="1:72" ht="15" customHeight="1">
      <c r="A22" s="22">
        <v>20</v>
      </c>
      <c r="B22" s="25" t="s">
        <v>198</v>
      </c>
      <c r="C22" s="34" t="s">
        <v>199</v>
      </c>
      <c r="D22" s="23" t="s">
        <v>193</v>
      </c>
      <c r="E22" s="23" t="s">
        <v>90</v>
      </c>
      <c r="F22" s="38" t="s">
        <v>194</v>
      </c>
      <c r="G22" s="24"/>
      <c r="H22" s="23">
        <v>6</v>
      </c>
      <c r="I22" s="23">
        <v>6</v>
      </c>
      <c r="J22" s="23">
        <v>2</v>
      </c>
      <c r="K22" s="22">
        <v>1275</v>
      </c>
      <c r="L22" s="24" t="s">
        <v>200</v>
      </c>
      <c r="M22" s="22" t="s">
        <v>201</v>
      </c>
      <c r="N22" s="23" t="s">
        <v>202</v>
      </c>
      <c r="O22" s="24">
        <v>1</v>
      </c>
      <c r="P22" s="23">
        <v>2012</v>
      </c>
      <c r="Q22" s="23" t="s">
        <v>109</v>
      </c>
      <c r="R22" s="23" t="s">
        <v>203</v>
      </c>
      <c r="S22" s="23" t="s">
        <v>204</v>
      </c>
      <c r="T22" s="23" t="s">
        <v>126</v>
      </c>
      <c r="U22" s="23" t="s">
        <v>126</v>
      </c>
      <c r="V22" s="22"/>
      <c r="W22" s="22"/>
      <c r="X22" s="22"/>
      <c r="Y22" s="22"/>
      <c r="Z22" s="22"/>
      <c r="AA22" s="22"/>
      <c r="AB22" s="22"/>
      <c r="AC22" s="22"/>
      <c r="AD22" s="22"/>
      <c r="AE22" s="22"/>
      <c r="AF22" s="22"/>
      <c r="AG22" s="22"/>
      <c r="AH22" s="22"/>
      <c r="AI22" s="64"/>
      <c r="AJ22" s="64"/>
      <c r="AK22" s="64"/>
      <c r="AL22" s="64"/>
      <c r="AM22" s="64"/>
      <c r="AN22" s="64"/>
      <c r="AO22" s="64"/>
      <c r="AP22" s="64"/>
      <c r="AQ22" s="64"/>
      <c r="AR22" s="64"/>
      <c r="AS22" s="64">
        <v>2022</v>
      </c>
      <c r="AT22" s="64"/>
      <c r="AU22" s="64"/>
      <c r="AV22" s="64"/>
      <c r="AW22" s="64"/>
      <c r="AX22" s="64"/>
      <c r="AY22" s="68" t="s">
        <v>98</v>
      </c>
      <c r="AZ22" s="64"/>
      <c r="BA22" s="64"/>
      <c r="BB22" s="64"/>
      <c r="BC22" s="64"/>
      <c r="BD22" s="64"/>
      <c r="BE22" s="64"/>
      <c r="BF22" s="64"/>
      <c r="BG22" s="64"/>
      <c r="BH22" s="64"/>
      <c r="BI22" s="64"/>
      <c r="BJ22" s="64"/>
      <c r="BK22" s="64"/>
      <c r="BL22" s="64"/>
      <c r="BM22" s="64"/>
      <c r="BN22" s="64"/>
      <c r="BO22" s="24"/>
      <c r="BP22" s="23"/>
      <c r="BQ22" s="30">
        <v>20000</v>
      </c>
      <c r="BR22" s="24">
        <v>4</v>
      </c>
      <c r="BS22" s="24">
        <v>1</v>
      </c>
      <c r="BT22" s="28" t="s">
        <v>99</v>
      </c>
    </row>
    <row r="23" spans="1:72" ht="15" customHeight="1">
      <c r="A23" s="22">
        <v>21</v>
      </c>
      <c r="B23" s="25" t="s">
        <v>205</v>
      </c>
      <c r="C23" s="34" t="s">
        <v>206</v>
      </c>
      <c r="D23" s="23" t="s">
        <v>207</v>
      </c>
      <c r="E23" s="23" t="s">
        <v>103</v>
      </c>
      <c r="F23" s="38" t="s">
        <v>194</v>
      </c>
      <c r="G23" s="24"/>
      <c r="H23" s="23">
        <v>5</v>
      </c>
      <c r="I23" s="23">
        <v>5</v>
      </c>
      <c r="J23" s="23">
        <v>1</v>
      </c>
      <c r="K23" s="22">
        <v>1000</v>
      </c>
      <c r="L23" s="22" t="s">
        <v>208</v>
      </c>
      <c r="M23" s="22" t="s">
        <v>209</v>
      </c>
      <c r="N23" s="23" t="s">
        <v>107</v>
      </c>
      <c r="O23" s="24">
        <v>1</v>
      </c>
      <c r="P23" s="23">
        <v>1997</v>
      </c>
      <c r="Q23" s="23" t="s">
        <v>210</v>
      </c>
      <c r="R23" s="23" t="s">
        <v>110</v>
      </c>
      <c r="S23" s="23" t="s">
        <v>111</v>
      </c>
      <c r="T23" s="23" t="s">
        <v>211</v>
      </c>
      <c r="U23" s="23" t="s">
        <v>211</v>
      </c>
      <c r="V23" s="22" t="s">
        <v>114</v>
      </c>
      <c r="W23" s="22"/>
      <c r="X23" s="22"/>
      <c r="Y23" s="22"/>
      <c r="Z23" s="22"/>
      <c r="AA23" s="22"/>
      <c r="AB23" s="22"/>
      <c r="AC23" s="22"/>
      <c r="AD23" s="22"/>
      <c r="AE23" s="22"/>
      <c r="AF23" s="22"/>
      <c r="AG23" s="22"/>
      <c r="AH23" s="22"/>
      <c r="AI23" s="64"/>
      <c r="AJ23" s="64"/>
      <c r="AK23" s="64"/>
      <c r="AL23" s="64"/>
      <c r="AM23" s="64"/>
      <c r="AN23" s="64"/>
      <c r="AO23" s="64"/>
      <c r="AP23" s="64"/>
      <c r="AQ23" s="64"/>
      <c r="AR23" s="64">
        <v>2011</v>
      </c>
      <c r="AS23" s="64">
        <v>2022</v>
      </c>
      <c r="AT23" s="64">
        <v>2011</v>
      </c>
      <c r="AU23" s="64">
        <v>2011</v>
      </c>
      <c r="AV23" s="64">
        <v>2011</v>
      </c>
      <c r="AW23" s="64"/>
      <c r="AX23" s="64"/>
      <c r="AY23" s="68" t="s">
        <v>98</v>
      </c>
      <c r="AZ23" s="64"/>
      <c r="BA23" s="64"/>
      <c r="BB23" s="64"/>
      <c r="BC23" s="64"/>
      <c r="BD23" s="64">
        <v>2022</v>
      </c>
      <c r="BE23" s="64"/>
      <c r="BF23" s="64"/>
      <c r="BG23" s="64"/>
      <c r="BH23" s="64"/>
      <c r="BI23" s="64"/>
      <c r="BJ23" s="64"/>
      <c r="BK23" s="64"/>
      <c r="BL23" s="64"/>
      <c r="BM23" s="64"/>
      <c r="BN23" s="64"/>
      <c r="BO23" s="24"/>
      <c r="BP23" s="23"/>
      <c r="BQ23" s="30">
        <v>120000</v>
      </c>
      <c r="BR23" s="24">
        <v>4</v>
      </c>
      <c r="BS23" s="24"/>
      <c r="BT23" s="28" t="s">
        <v>99</v>
      </c>
    </row>
    <row r="24" spans="1:72" ht="15" customHeight="1">
      <c r="A24" s="22">
        <v>22</v>
      </c>
      <c r="B24" s="25" t="s">
        <v>212</v>
      </c>
      <c r="C24" s="34" t="s">
        <v>213</v>
      </c>
      <c r="D24" s="23" t="s">
        <v>207</v>
      </c>
      <c r="E24" s="23" t="s">
        <v>103</v>
      </c>
      <c r="F24" s="38" t="s">
        <v>194</v>
      </c>
      <c r="G24" s="33" t="s">
        <v>123</v>
      </c>
      <c r="H24" s="23">
        <v>5</v>
      </c>
      <c r="I24" s="23">
        <v>5</v>
      </c>
      <c r="J24" s="23">
        <v>1</v>
      </c>
      <c r="K24" s="22">
        <v>1250</v>
      </c>
      <c r="L24" s="22" t="s">
        <v>208</v>
      </c>
      <c r="M24" s="22" t="s">
        <v>209</v>
      </c>
      <c r="N24" s="23" t="s">
        <v>107</v>
      </c>
      <c r="O24" s="24">
        <v>1</v>
      </c>
      <c r="P24" s="23">
        <v>1997</v>
      </c>
      <c r="Q24" s="23" t="s">
        <v>210</v>
      </c>
      <c r="R24" s="23" t="s">
        <v>110</v>
      </c>
      <c r="S24" s="23" t="s">
        <v>111</v>
      </c>
      <c r="T24" s="23" t="s">
        <v>214</v>
      </c>
      <c r="U24" s="23" t="s">
        <v>214</v>
      </c>
      <c r="V24" s="22" t="s">
        <v>114</v>
      </c>
      <c r="W24" s="22"/>
      <c r="X24" s="22"/>
      <c r="Y24" s="22"/>
      <c r="Z24" s="22"/>
      <c r="AA24" s="22"/>
      <c r="AB24" s="22"/>
      <c r="AC24" s="22"/>
      <c r="AD24" s="22"/>
      <c r="AE24" s="22"/>
      <c r="AF24" s="22"/>
      <c r="AG24" s="22"/>
      <c r="AH24" s="22"/>
      <c r="AI24" s="64"/>
      <c r="AJ24" s="64"/>
      <c r="AK24" s="64"/>
      <c r="AL24" s="64"/>
      <c r="AM24" s="64"/>
      <c r="AN24" s="64"/>
      <c r="AO24" s="64"/>
      <c r="AP24" s="64"/>
      <c r="AQ24" s="64"/>
      <c r="AR24" s="64">
        <v>2011</v>
      </c>
      <c r="AS24" s="64">
        <v>2021</v>
      </c>
      <c r="AT24" s="64">
        <v>2011</v>
      </c>
      <c r="AU24" s="64">
        <v>2011</v>
      </c>
      <c r="AV24" s="64">
        <v>2011</v>
      </c>
      <c r="AW24" s="64"/>
      <c r="AX24" s="64"/>
      <c r="AY24" s="68" t="s">
        <v>98</v>
      </c>
      <c r="AZ24" s="64"/>
      <c r="BA24" s="64"/>
      <c r="BB24" s="64"/>
      <c r="BC24" s="64"/>
      <c r="BD24" s="65">
        <v>2021</v>
      </c>
      <c r="BE24" s="64"/>
      <c r="BF24" s="64"/>
      <c r="BG24" s="64"/>
      <c r="BH24" s="64"/>
      <c r="BI24" s="64"/>
      <c r="BJ24" s="64"/>
      <c r="BK24" s="64"/>
      <c r="BL24" s="64"/>
      <c r="BM24" s="64"/>
      <c r="BN24" s="64"/>
      <c r="BO24" s="24"/>
      <c r="BP24" s="23"/>
      <c r="BQ24" s="30">
        <v>120000</v>
      </c>
      <c r="BR24" s="24">
        <v>6</v>
      </c>
      <c r="BS24" s="24"/>
      <c r="BT24" s="28" t="s">
        <v>99</v>
      </c>
    </row>
    <row r="25" spans="1:72" ht="15" customHeight="1">
      <c r="A25" s="22">
        <v>23</v>
      </c>
      <c r="B25" s="25" t="s">
        <v>215</v>
      </c>
      <c r="C25" s="34" t="s">
        <v>216</v>
      </c>
      <c r="D25" s="23" t="s">
        <v>217</v>
      </c>
      <c r="E25" s="23" t="s">
        <v>103</v>
      </c>
      <c r="F25" s="38" t="s">
        <v>91</v>
      </c>
      <c r="G25" s="24"/>
      <c r="H25" s="23">
        <v>5</v>
      </c>
      <c r="I25" s="23">
        <v>5</v>
      </c>
      <c r="J25" s="23">
        <v>1</v>
      </c>
      <c r="K25" s="22">
        <v>1000</v>
      </c>
      <c r="L25" s="22" t="s">
        <v>218</v>
      </c>
      <c r="M25" s="22" t="s">
        <v>168</v>
      </c>
      <c r="N25" s="23">
        <v>12</v>
      </c>
      <c r="O25" s="24">
        <v>1</v>
      </c>
      <c r="P25" s="24" t="s">
        <v>219</v>
      </c>
      <c r="Q25" s="23" t="s">
        <v>220</v>
      </c>
      <c r="R25" s="23" t="s">
        <v>110</v>
      </c>
      <c r="S25" s="23" t="s">
        <v>221</v>
      </c>
      <c r="T25" s="23" t="s">
        <v>222</v>
      </c>
      <c r="U25" s="23" t="s">
        <v>222</v>
      </c>
      <c r="V25" s="22" t="s">
        <v>114</v>
      </c>
      <c r="W25" s="22"/>
      <c r="X25" s="22"/>
      <c r="Y25" s="22"/>
      <c r="Z25" s="22"/>
      <c r="AA25" s="22"/>
      <c r="AB25" s="22"/>
      <c r="AC25" s="22"/>
      <c r="AD25" s="22"/>
      <c r="AE25" s="22"/>
      <c r="AF25" s="22"/>
      <c r="AG25" s="22"/>
      <c r="AH25" s="22"/>
      <c r="AI25" s="64"/>
      <c r="AJ25" s="64"/>
      <c r="AK25" s="64"/>
      <c r="AL25" s="64"/>
      <c r="AM25" s="64"/>
      <c r="AN25" s="64"/>
      <c r="AO25" s="64"/>
      <c r="AP25" s="64">
        <v>2014</v>
      </c>
      <c r="AQ25" s="64"/>
      <c r="AR25" s="64">
        <v>2014</v>
      </c>
      <c r="AS25" s="64">
        <v>2014</v>
      </c>
      <c r="AT25" s="64">
        <v>2014</v>
      </c>
      <c r="AU25" s="64"/>
      <c r="AV25" s="64"/>
      <c r="AW25" s="64"/>
      <c r="AX25" s="64"/>
      <c r="AY25" s="68" t="s">
        <v>98</v>
      </c>
      <c r="AZ25" s="64"/>
      <c r="BA25" s="64"/>
      <c r="BB25" s="64"/>
      <c r="BC25" s="64"/>
      <c r="BD25" s="64"/>
      <c r="BE25" s="64"/>
      <c r="BF25" s="64"/>
      <c r="BG25" s="64"/>
      <c r="BH25" s="64"/>
      <c r="BI25" s="64"/>
      <c r="BJ25" s="64"/>
      <c r="BK25" s="64"/>
      <c r="BL25" s="64"/>
      <c r="BM25" s="64"/>
      <c r="BN25" s="64"/>
      <c r="BO25" s="24"/>
      <c r="BP25" s="23"/>
      <c r="BQ25" s="30">
        <v>75000</v>
      </c>
      <c r="BR25" s="24">
        <v>7</v>
      </c>
      <c r="BS25" s="24">
        <v>1</v>
      </c>
      <c r="BT25" s="28" t="s">
        <v>99</v>
      </c>
    </row>
    <row r="26" spans="1:72" ht="15" customHeight="1">
      <c r="A26" s="22">
        <v>24</v>
      </c>
      <c r="B26" s="25" t="s">
        <v>223</v>
      </c>
      <c r="C26" s="34" t="s">
        <v>224</v>
      </c>
      <c r="D26" s="23" t="s">
        <v>193</v>
      </c>
      <c r="E26" s="23" t="s">
        <v>225</v>
      </c>
      <c r="F26" s="31" t="s">
        <v>158</v>
      </c>
      <c r="G26" s="24"/>
      <c r="H26" s="23">
        <v>4</v>
      </c>
      <c r="I26" s="23">
        <v>4</v>
      </c>
      <c r="J26" s="23">
        <v>1</v>
      </c>
      <c r="K26" s="22">
        <v>50</v>
      </c>
      <c r="L26" s="24" t="s">
        <v>148</v>
      </c>
      <c r="M26" s="24" t="s">
        <v>148</v>
      </c>
      <c r="N26" s="23" t="s">
        <v>107</v>
      </c>
      <c r="O26" s="24" t="s">
        <v>185</v>
      </c>
      <c r="P26" s="23">
        <v>2012</v>
      </c>
      <c r="Q26" s="23" t="s">
        <v>226</v>
      </c>
      <c r="R26" s="23" t="s">
        <v>227</v>
      </c>
      <c r="S26" s="23" t="s">
        <v>151</v>
      </c>
      <c r="T26" s="23" t="s">
        <v>228</v>
      </c>
      <c r="U26" s="23" t="s">
        <v>164</v>
      </c>
      <c r="V26" s="22"/>
      <c r="W26" s="22"/>
      <c r="X26" s="22"/>
      <c r="Y26" s="22"/>
      <c r="Z26" s="22"/>
      <c r="AA26" s="22"/>
      <c r="AB26" s="22"/>
      <c r="AC26" s="22"/>
      <c r="AD26" s="22"/>
      <c r="AE26" s="22"/>
      <c r="AF26" s="22"/>
      <c r="AG26" s="22"/>
      <c r="AH26" s="22"/>
      <c r="AI26" s="64"/>
      <c r="AJ26" s="64"/>
      <c r="AK26" s="64"/>
      <c r="AL26" s="64"/>
      <c r="AM26" s="64"/>
      <c r="AN26" s="64"/>
      <c r="AO26" s="69"/>
      <c r="AP26" s="64"/>
      <c r="AQ26" s="64"/>
      <c r="AR26" s="64"/>
      <c r="AS26" s="64"/>
      <c r="AT26" s="64"/>
      <c r="AU26" s="64"/>
      <c r="AV26" s="64"/>
      <c r="AW26" s="64"/>
      <c r="AX26" s="64"/>
      <c r="AY26" s="68" t="s">
        <v>148</v>
      </c>
      <c r="AZ26" s="64"/>
      <c r="BA26" s="64"/>
      <c r="BB26" s="64"/>
      <c r="BC26" s="64"/>
      <c r="BD26" s="64"/>
      <c r="BE26" s="64"/>
      <c r="BF26" s="64"/>
      <c r="BG26" s="64"/>
      <c r="BH26" s="64"/>
      <c r="BI26" s="64"/>
      <c r="BJ26" s="64"/>
      <c r="BK26" s="64"/>
      <c r="BL26" s="64"/>
      <c r="BM26" s="64"/>
      <c r="BN26" s="64"/>
      <c r="BO26" s="24"/>
      <c r="BP26" s="23"/>
      <c r="BQ26" s="30" t="s">
        <v>141</v>
      </c>
      <c r="BR26" s="24">
        <v>0</v>
      </c>
      <c r="BS26" s="24"/>
      <c r="BT26" s="28" t="s">
        <v>153</v>
      </c>
    </row>
    <row r="27" spans="1:72" ht="15" customHeight="1">
      <c r="A27" s="22">
        <v>25</v>
      </c>
      <c r="B27" s="25" t="s">
        <v>229</v>
      </c>
      <c r="C27" s="34" t="s">
        <v>230</v>
      </c>
      <c r="D27" s="23" t="s">
        <v>231</v>
      </c>
      <c r="E27" s="23" t="s">
        <v>232</v>
      </c>
      <c r="F27" s="31" t="s">
        <v>233</v>
      </c>
      <c r="G27" s="24"/>
      <c r="H27" s="29" t="s">
        <v>147</v>
      </c>
      <c r="I27" s="29" t="s">
        <v>147</v>
      </c>
      <c r="J27" s="29" t="s">
        <v>147</v>
      </c>
      <c r="K27" s="22">
        <v>1000</v>
      </c>
      <c r="L27" s="24" t="s">
        <v>148</v>
      </c>
      <c r="M27" s="24" t="s">
        <v>148</v>
      </c>
      <c r="N27" s="23"/>
      <c r="O27" s="24" t="s">
        <v>185</v>
      </c>
      <c r="P27" s="23">
        <v>2014</v>
      </c>
      <c r="Q27" s="23" t="s">
        <v>234</v>
      </c>
      <c r="R27" s="23"/>
      <c r="S27" s="23" t="s">
        <v>151</v>
      </c>
      <c r="T27" s="23" t="s">
        <v>148</v>
      </c>
      <c r="U27" s="23" t="s">
        <v>148</v>
      </c>
      <c r="V27" s="22"/>
      <c r="W27" s="22"/>
      <c r="X27" s="22"/>
      <c r="Y27" s="22"/>
      <c r="Z27" s="22"/>
      <c r="AA27" s="22"/>
      <c r="AB27" s="22"/>
      <c r="AC27" s="22"/>
      <c r="AD27" s="22"/>
      <c r="AE27" s="22"/>
      <c r="AF27" s="22"/>
      <c r="AG27" s="22"/>
      <c r="AH27" s="22"/>
      <c r="AI27" s="64"/>
      <c r="AJ27" s="64"/>
      <c r="AK27" s="64"/>
      <c r="AL27" s="64"/>
      <c r="AM27" s="64"/>
      <c r="AN27" s="64"/>
      <c r="AO27" s="64"/>
      <c r="AP27" s="64"/>
      <c r="AQ27" s="64"/>
      <c r="AR27" s="64"/>
      <c r="AS27" s="64"/>
      <c r="AT27" s="64"/>
      <c r="AU27" s="64"/>
      <c r="AV27" s="64"/>
      <c r="AW27" s="64"/>
      <c r="AX27" s="64"/>
      <c r="AY27" s="68" t="s">
        <v>148</v>
      </c>
      <c r="AZ27" s="64"/>
      <c r="BA27" s="64"/>
      <c r="BB27" s="64"/>
      <c r="BC27" s="64"/>
      <c r="BD27" s="64"/>
      <c r="BE27" s="64"/>
      <c r="BF27" s="64"/>
      <c r="BG27" s="64"/>
      <c r="BH27" s="64"/>
      <c r="BI27" s="64"/>
      <c r="BJ27" s="64"/>
      <c r="BK27" s="64"/>
      <c r="BL27" s="64"/>
      <c r="BM27" s="64"/>
      <c r="BN27" s="64"/>
      <c r="BO27" s="24"/>
      <c r="BP27" s="23"/>
      <c r="BQ27" s="30" t="s">
        <v>141</v>
      </c>
      <c r="BR27" s="24">
        <v>0</v>
      </c>
      <c r="BS27" s="24"/>
      <c r="BT27" s="28" t="s">
        <v>153</v>
      </c>
    </row>
    <row r="28" spans="1:72" ht="15" customHeight="1">
      <c r="A28" s="22">
        <v>26</v>
      </c>
      <c r="B28" s="37" t="s">
        <v>235</v>
      </c>
      <c r="C28" s="34" t="s">
        <v>236</v>
      </c>
      <c r="D28" s="23" t="s">
        <v>181</v>
      </c>
      <c r="E28" s="23" t="s">
        <v>237</v>
      </c>
      <c r="F28" s="31" t="s">
        <v>194</v>
      </c>
      <c r="G28" s="24"/>
      <c r="H28" s="23">
        <v>2</v>
      </c>
      <c r="I28" s="23">
        <v>2</v>
      </c>
      <c r="J28" s="23"/>
      <c r="K28" s="22">
        <v>2000</v>
      </c>
      <c r="L28" s="22" t="s">
        <v>238</v>
      </c>
      <c r="M28" s="36" t="s">
        <v>239</v>
      </c>
      <c r="N28" s="23">
        <v>4</v>
      </c>
      <c r="O28" s="24" t="s">
        <v>185</v>
      </c>
      <c r="P28" s="23">
        <v>2003</v>
      </c>
      <c r="Q28" s="23" t="s">
        <v>240</v>
      </c>
      <c r="R28" s="23"/>
      <c r="S28" s="23"/>
      <c r="T28" s="23"/>
      <c r="U28" s="23"/>
      <c r="V28" s="22"/>
      <c r="W28" s="22"/>
      <c r="X28" s="22"/>
      <c r="Y28" s="22"/>
      <c r="Z28" s="22"/>
      <c r="AA28" s="22"/>
      <c r="AB28" s="22"/>
      <c r="AC28" s="22"/>
      <c r="AD28" s="22"/>
      <c r="AE28" s="22"/>
      <c r="AF28" s="22"/>
      <c r="AG28" s="22"/>
      <c r="AH28" s="22"/>
      <c r="AI28" s="64"/>
      <c r="AJ28" s="64"/>
      <c r="AK28" s="64"/>
      <c r="AL28" s="64"/>
      <c r="AM28" s="64"/>
      <c r="AN28" s="64"/>
      <c r="AO28" s="64"/>
      <c r="AP28" s="64"/>
      <c r="AQ28" s="64"/>
      <c r="AR28" s="64">
        <v>2016</v>
      </c>
      <c r="AS28" s="64">
        <v>2016</v>
      </c>
      <c r="AT28" s="64">
        <v>2016</v>
      </c>
      <c r="AU28" s="64">
        <v>2016</v>
      </c>
      <c r="AV28" s="64"/>
      <c r="AW28" s="64"/>
      <c r="AX28" s="64"/>
      <c r="AY28" s="68" t="s">
        <v>98</v>
      </c>
      <c r="AZ28" s="64"/>
      <c r="BA28" s="64"/>
      <c r="BB28" s="64"/>
      <c r="BC28" s="64"/>
      <c r="BD28" s="64"/>
      <c r="BE28" s="64"/>
      <c r="BF28" s="64"/>
      <c r="BG28" s="64"/>
      <c r="BH28" s="64"/>
      <c r="BI28" s="64"/>
      <c r="BJ28" s="64"/>
      <c r="BK28" s="64"/>
      <c r="BL28" s="64"/>
      <c r="BM28" s="64"/>
      <c r="BN28" s="64"/>
      <c r="BO28" s="24"/>
      <c r="BP28" s="35"/>
      <c r="BQ28" s="32">
        <v>8000</v>
      </c>
      <c r="BR28" s="24">
        <v>0</v>
      </c>
      <c r="BS28" s="24"/>
      <c r="BT28" s="28" t="s">
        <v>99</v>
      </c>
    </row>
    <row r="29" spans="1:72" ht="15" customHeight="1">
      <c r="A29" s="22">
        <v>27</v>
      </c>
      <c r="B29" s="25" t="s">
        <v>241</v>
      </c>
      <c r="C29" s="34" t="s">
        <v>242</v>
      </c>
      <c r="D29" s="23" t="s">
        <v>243</v>
      </c>
      <c r="E29" s="23" t="s">
        <v>103</v>
      </c>
      <c r="F29" s="31" t="s">
        <v>91</v>
      </c>
      <c r="G29" s="24"/>
      <c r="H29" s="23">
        <v>4</v>
      </c>
      <c r="I29" s="23">
        <v>4</v>
      </c>
      <c r="J29" s="23">
        <v>1</v>
      </c>
      <c r="K29" s="22">
        <v>1050</v>
      </c>
      <c r="L29" s="22" t="s">
        <v>244</v>
      </c>
      <c r="M29" s="22" t="s">
        <v>168</v>
      </c>
      <c r="N29" s="23">
        <v>12</v>
      </c>
      <c r="O29" s="24">
        <v>1</v>
      </c>
      <c r="P29" s="23">
        <v>2006</v>
      </c>
      <c r="Q29" s="23" t="s">
        <v>139</v>
      </c>
      <c r="R29" s="23" t="s">
        <v>139</v>
      </c>
      <c r="S29" s="23" t="s">
        <v>245</v>
      </c>
      <c r="T29" s="23" t="s">
        <v>246</v>
      </c>
      <c r="U29" s="23" t="s">
        <v>247</v>
      </c>
      <c r="V29" s="22"/>
      <c r="W29" s="22"/>
      <c r="X29" s="22"/>
      <c r="Y29" s="22"/>
      <c r="Z29" s="22"/>
      <c r="AA29" s="22"/>
      <c r="AB29" s="22"/>
      <c r="AC29" s="22"/>
      <c r="AD29" s="22"/>
      <c r="AE29" s="22"/>
      <c r="AF29" s="22"/>
      <c r="AG29" s="22"/>
      <c r="AH29" s="22"/>
      <c r="AI29" s="65">
        <v>2018</v>
      </c>
      <c r="AJ29" s="33"/>
      <c r="AK29" s="33"/>
      <c r="AL29" s="33"/>
      <c r="AM29" s="64"/>
      <c r="AN29" s="64"/>
      <c r="AO29" s="64"/>
      <c r="AP29" s="64"/>
      <c r="AQ29" s="64"/>
      <c r="AR29" s="64"/>
      <c r="AS29" s="64">
        <v>2019</v>
      </c>
      <c r="AT29" s="65"/>
      <c r="AU29" s="64"/>
      <c r="AV29" s="64"/>
      <c r="AW29" s="64"/>
      <c r="AX29" s="64"/>
      <c r="AY29" s="68" t="s">
        <v>98</v>
      </c>
      <c r="AZ29" s="64">
        <v>2022</v>
      </c>
      <c r="BA29" s="64"/>
      <c r="BB29" s="64"/>
      <c r="BC29" s="64"/>
      <c r="BD29" s="64"/>
      <c r="BE29" s="64"/>
      <c r="BF29" s="64"/>
      <c r="BG29" s="64"/>
      <c r="BH29" s="64"/>
      <c r="BI29" s="64"/>
      <c r="BJ29" s="64"/>
      <c r="BK29" s="64"/>
      <c r="BL29" s="64"/>
      <c r="BM29" s="64"/>
      <c r="BN29" s="64"/>
      <c r="BO29" s="24"/>
      <c r="BP29" s="23"/>
      <c r="BQ29" s="30" t="s">
        <v>141</v>
      </c>
      <c r="BR29" s="24">
        <v>1</v>
      </c>
      <c r="BS29" s="24"/>
      <c r="BT29" s="28" t="s">
        <v>115</v>
      </c>
    </row>
    <row r="30" spans="1:72" ht="15" customHeight="1">
      <c r="A30" s="22">
        <v>28</v>
      </c>
      <c r="B30" s="25" t="s">
        <v>248</v>
      </c>
      <c r="C30" s="34" t="s">
        <v>249</v>
      </c>
      <c r="D30" s="23" t="s">
        <v>243</v>
      </c>
      <c r="E30" s="23" t="s">
        <v>103</v>
      </c>
      <c r="F30" s="31" t="s">
        <v>91</v>
      </c>
      <c r="G30" s="24"/>
      <c r="H30" s="23">
        <v>4</v>
      </c>
      <c r="I30" s="23">
        <v>4</v>
      </c>
      <c r="J30" s="23">
        <v>1</v>
      </c>
      <c r="K30" s="22">
        <v>1050</v>
      </c>
      <c r="L30" s="22" t="s">
        <v>244</v>
      </c>
      <c r="M30" s="22" t="s">
        <v>168</v>
      </c>
      <c r="N30" s="23">
        <v>12</v>
      </c>
      <c r="O30" s="24">
        <v>1</v>
      </c>
      <c r="P30" s="23">
        <v>2006</v>
      </c>
      <c r="Q30" s="23" t="s">
        <v>139</v>
      </c>
      <c r="R30" s="23" t="s">
        <v>139</v>
      </c>
      <c r="S30" s="23" t="s">
        <v>245</v>
      </c>
      <c r="T30" s="23" t="s">
        <v>246</v>
      </c>
      <c r="U30" s="23" t="s">
        <v>247</v>
      </c>
      <c r="V30" s="22"/>
      <c r="W30" s="22"/>
      <c r="X30" s="22"/>
      <c r="Y30" s="22"/>
      <c r="Z30" s="22"/>
      <c r="AA30" s="22"/>
      <c r="AB30" s="22"/>
      <c r="AC30" s="22"/>
      <c r="AD30" s="22"/>
      <c r="AE30" s="22"/>
      <c r="AF30" s="22"/>
      <c r="AG30" s="22"/>
      <c r="AH30" s="22"/>
      <c r="AI30" s="65">
        <v>2018</v>
      </c>
      <c r="AJ30" s="33"/>
      <c r="AK30" s="33"/>
      <c r="AL30" s="33"/>
      <c r="AM30" s="64"/>
      <c r="AN30" s="64"/>
      <c r="AO30" s="64"/>
      <c r="AP30" s="64"/>
      <c r="AQ30" s="64"/>
      <c r="AR30" s="64"/>
      <c r="AS30" s="64">
        <v>2019</v>
      </c>
      <c r="AT30" s="64"/>
      <c r="AU30" s="64"/>
      <c r="AV30" s="64"/>
      <c r="AW30" s="64"/>
      <c r="AX30" s="64"/>
      <c r="AY30" s="68" t="s">
        <v>98</v>
      </c>
      <c r="AZ30" s="64">
        <v>2022</v>
      </c>
      <c r="BA30" s="64"/>
      <c r="BB30" s="64"/>
      <c r="BC30" s="64"/>
      <c r="BD30" s="64"/>
      <c r="BE30" s="64"/>
      <c r="BF30" s="64"/>
      <c r="BG30" s="64"/>
      <c r="BH30" s="64"/>
      <c r="BI30" s="64"/>
      <c r="BJ30" s="64"/>
      <c r="BK30" s="64"/>
      <c r="BL30" s="64"/>
      <c r="BM30" s="64"/>
      <c r="BN30" s="64"/>
      <c r="BO30" s="24"/>
      <c r="BP30" s="23"/>
      <c r="BQ30" s="30" t="s">
        <v>141</v>
      </c>
      <c r="BR30" s="24">
        <v>1</v>
      </c>
      <c r="BS30" s="24"/>
      <c r="BT30" s="28" t="s">
        <v>115</v>
      </c>
    </row>
    <row r="31" spans="1:72" ht="15" customHeight="1">
      <c r="A31" s="22">
        <v>29</v>
      </c>
      <c r="B31" s="37" t="s">
        <v>250</v>
      </c>
      <c r="C31" s="34" t="s">
        <v>251</v>
      </c>
      <c r="D31" s="23" t="s">
        <v>252</v>
      </c>
      <c r="E31" s="23" t="s">
        <v>237</v>
      </c>
      <c r="F31" s="31" t="s">
        <v>253</v>
      </c>
      <c r="G31" s="29" t="s">
        <v>147</v>
      </c>
      <c r="H31" s="29" t="s">
        <v>147</v>
      </c>
      <c r="I31" s="29" t="s">
        <v>147</v>
      </c>
      <c r="J31" s="23" t="s">
        <v>148</v>
      </c>
      <c r="K31" s="22">
        <v>225</v>
      </c>
      <c r="L31" s="22"/>
      <c r="M31" s="22"/>
      <c r="N31" s="23"/>
      <c r="O31" s="24">
        <v>0.15</v>
      </c>
      <c r="P31" s="23">
        <v>2008</v>
      </c>
      <c r="Q31" s="23" t="s">
        <v>254</v>
      </c>
      <c r="R31" s="23"/>
      <c r="S31" s="23"/>
      <c r="T31" s="23"/>
      <c r="U31" s="23"/>
      <c r="V31" s="5"/>
      <c r="W31" s="22"/>
      <c r="X31" s="22"/>
      <c r="Y31" s="22"/>
      <c r="Z31" s="22"/>
      <c r="AA31" s="22"/>
      <c r="AB31" s="22"/>
      <c r="AC31" s="22"/>
      <c r="AD31" s="22"/>
      <c r="AE31" s="22"/>
      <c r="AF31" s="22"/>
      <c r="AG31" s="22"/>
      <c r="AH31" s="22"/>
      <c r="AI31" s="65"/>
      <c r="AJ31" s="33"/>
      <c r="AK31" s="33"/>
      <c r="AL31" s="33"/>
      <c r="AM31" s="64"/>
      <c r="AN31" s="64"/>
      <c r="AO31" s="64"/>
      <c r="AP31" s="64"/>
      <c r="AQ31" s="64"/>
      <c r="AR31" s="64"/>
      <c r="AS31" s="64"/>
      <c r="AT31" s="64"/>
      <c r="AU31" s="64"/>
      <c r="AV31" s="64"/>
      <c r="AW31" s="64"/>
      <c r="AX31" s="64"/>
      <c r="AY31" s="68"/>
      <c r="AZ31" s="64"/>
      <c r="BA31" s="64"/>
      <c r="BB31" s="64"/>
      <c r="BC31" s="64"/>
      <c r="BD31" s="64"/>
      <c r="BE31" s="64"/>
      <c r="BF31" s="64"/>
      <c r="BG31" s="64"/>
      <c r="BH31" s="64"/>
      <c r="BI31" s="64"/>
      <c r="BJ31" s="64"/>
      <c r="BK31" s="64"/>
      <c r="BL31" s="64"/>
      <c r="BM31" s="64"/>
      <c r="BN31" s="64"/>
      <c r="BO31" s="24"/>
      <c r="BP31" s="23"/>
      <c r="BQ31" s="30" t="s">
        <v>141</v>
      </c>
      <c r="BR31" s="24"/>
      <c r="BS31" s="24"/>
      <c r="BT31" s="28" t="s">
        <v>153</v>
      </c>
    </row>
    <row r="32" spans="1:72" ht="15" customHeight="1">
      <c r="A32" s="22">
        <v>30</v>
      </c>
      <c r="B32" s="25" t="s">
        <v>255</v>
      </c>
      <c r="C32" s="34" t="s">
        <v>256</v>
      </c>
      <c r="D32" s="23" t="s">
        <v>257</v>
      </c>
      <c r="E32" s="23" t="s">
        <v>258</v>
      </c>
      <c r="F32" s="31" t="s">
        <v>233</v>
      </c>
      <c r="G32" s="24"/>
      <c r="H32" s="29" t="s">
        <v>147</v>
      </c>
      <c r="I32" s="29" t="s">
        <v>147</v>
      </c>
      <c r="J32" s="29" t="s">
        <v>147</v>
      </c>
      <c r="K32" s="22">
        <v>2000</v>
      </c>
      <c r="L32" s="24" t="s">
        <v>148</v>
      </c>
      <c r="M32" s="24" t="s">
        <v>148</v>
      </c>
      <c r="N32" s="23"/>
      <c r="O32" s="24" t="s">
        <v>185</v>
      </c>
      <c r="P32" s="23">
        <v>2005</v>
      </c>
      <c r="Q32" s="23" t="s">
        <v>259</v>
      </c>
      <c r="R32" s="23"/>
      <c r="S32" s="23"/>
      <c r="T32" s="23"/>
      <c r="U32" s="23"/>
      <c r="V32" s="22"/>
      <c r="W32" s="22"/>
      <c r="X32" s="22"/>
      <c r="Y32" s="22"/>
      <c r="Z32" s="22"/>
      <c r="AA32" s="22"/>
      <c r="AB32" s="22"/>
      <c r="AC32" s="22"/>
      <c r="AD32" s="22"/>
      <c r="AE32" s="22"/>
      <c r="AF32" s="22"/>
      <c r="AG32" s="22"/>
      <c r="AH32" s="22"/>
      <c r="AI32" s="33"/>
      <c r="AJ32" s="33"/>
      <c r="AK32" s="33"/>
      <c r="AL32" s="33"/>
      <c r="AM32" s="64"/>
      <c r="AN32" s="64"/>
      <c r="AO32" s="64"/>
      <c r="AP32" s="64"/>
      <c r="AQ32" s="64"/>
      <c r="AR32" s="64"/>
      <c r="AS32" s="64"/>
      <c r="AT32" s="64"/>
      <c r="AU32" s="64"/>
      <c r="AV32" s="64"/>
      <c r="AW32" s="64"/>
      <c r="AX32" s="64"/>
      <c r="AY32" s="68"/>
      <c r="AZ32" s="64"/>
      <c r="BA32" s="64"/>
      <c r="BB32" s="64"/>
      <c r="BC32" s="64"/>
      <c r="BD32" s="64"/>
      <c r="BE32" s="64"/>
      <c r="BF32" s="64"/>
      <c r="BG32" s="64"/>
      <c r="BH32" s="64"/>
      <c r="BI32" s="64"/>
      <c r="BJ32" s="64"/>
      <c r="BK32" s="64"/>
      <c r="BL32" s="64"/>
      <c r="BM32" s="64"/>
      <c r="BN32" s="64"/>
      <c r="BO32" s="24"/>
      <c r="BP32" s="23"/>
      <c r="BQ32" s="30" t="s">
        <v>141</v>
      </c>
      <c r="BR32" s="24">
        <v>0</v>
      </c>
      <c r="BS32" s="24"/>
      <c r="BT32" s="28" t="s">
        <v>153</v>
      </c>
    </row>
    <row r="33" spans="1:72" ht="15" customHeight="1">
      <c r="A33" s="22">
        <v>31</v>
      </c>
      <c r="B33" s="25" t="s">
        <v>260</v>
      </c>
      <c r="C33" s="34" t="s">
        <v>261</v>
      </c>
      <c r="D33" s="23" t="s">
        <v>257</v>
      </c>
      <c r="E33" s="23" t="s">
        <v>262</v>
      </c>
      <c r="F33" s="31" t="s">
        <v>194</v>
      </c>
      <c r="G33" s="24"/>
      <c r="H33" s="23">
        <v>3</v>
      </c>
      <c r="I33" s="23">
        <v>3</v>
      </c>
      <c r="J33" s="23">
        <v>1</v>
      </c>
      <c r="K33" s="22">
        <v>1400</v>
      </c>
      <c r="L33" s="22" t="s">
        <v>263</v>
      </c>
      <c r="M33" s="22" t="s">
        <v>106</v>
      </c>
      <c r="N33" s="23">
        <v>7.79</v>
      </c>
      <c r="O33" s="24">
        <v>0.6</v>
      </c>
      <c r="P33" s="23">
        <v>1993</v>
      </c>
      <c r="Q33" s="23" t="s">
        <v>264</v>
      </c>
      <c r="R33" s="23" t="s">
        <v>265</v>
      </c>
      <c r="S33" s="23"/>
      <c r="T33" s="23" t="s">
        <v>266</v>
      </c>
      <c r="U33" s="23" t="s">
        <v>266</v>
      </c>
      <c r="V33" s="22"/>
      <c r="W33" s="22"/>
      <c r="X33" s="22"/>
      <c r="Y33" s="22"/>
      <c r="Z33" s="22"/>
      <c r="AA33" s="22"/>
      <c r="AB33" s="22"/>
      <c r="AC33" s="22"/>
      <c r="AD33" s="22"/>
      <c r="AE33" s="22"/>
      <c r="AF33" s="22"/>
      <c r="AG33" s="22"/>
      <c r="AH33" s="22"/>
      <c r="AI33" s="64"/>
      <c r="AJ33" s="64"/>
      <c r="AK33" s="64"/>
      <c r="AL33" s="64"/>
      <c r="AM33" s="64"/>
      <c r="AN33" s="64"/>
      <c r="AO33" s="64"/>
      <c r="AP33" s="33"/>
      <c r="AQ33" s="64"/>
      <c r="AR33" s="65">
        <v>2015</v>
      </c>
      <c r="AS33" s="65">
        <v>2015</v>
      </c>
      <c r="AT33" s="64">
        <v>2015</v>
      </c>
      <c r="AU33" s="64"/>
      <c r="AV33" s="64"/>
      <c r="AW33" s="64"/>
      <c r="AX33" s="64">
        <v>2015</v>
      </c>
      <c r="AY33" s="68" t="s">
        <v>98</v>
      </c>
      <c r="AZ33" s="64"/>
      <c r="BA33" s="64">
        <v>2015</v>
      </c>
      <c r="BB33" s="64"/>
      <c r="BC33" s="64"/>
      <c r="BD33" s="64">
        <v>2015</v>
      </c>
      <c r="BE33" s="64">
        <v>2015</v>
      </c>
      <c r="BF33" s="64"/>
      <c r="BG33" s="64"/>
      <c r="BH33" s="64"/>
      <c r="BI33" s="64"/>
      <c r="BJ33" s="64"/>
      <c r="BK33" s="64"/>
      <c r="BL33" s="64"/>
      <c r="BM33" s="64"/>
      <c r="BN33" s="64">
        <v>2017</v>
      </c>
      <c r="BP33" s="23"/>
      <c r="BQ33" s="30">
        <v>75000</v>
      </c>
      <c r="BR33" s="24">
        <v>4</v>
      </c>
      <c r="BS33" s="24"/>
      <c r="BT33" s="28" t="s">
        <v>99</v>
      </c>
    </row>
    <row r="34" spans="1:72" ht="15" customHeight="1">
      <c r="A34" s="22">
        <v>32</v>
      </c>
      <c r="B34" s="25" t="s">
        <v>267</v>
      </c>
      <c r="C34" s="34" t="s">
        <v>268</v>
      </c>
      <c r="D34" s="23" t="s">
        <v>257</v>
      </c>
      <c r="E34" s="23" t="s">
        <v>269</v>
      </c>
      <c r="F34" s="31" t="s">
        <v>233</v>
      </c>
      <c r="G34" s="24"/>
      <c r="H34" s="23">
        <v>2</v>
      </c>
      <c r="I34" s="23">
        <v>2</v>
      </c>
      <c r="J34" s="23">
        <v>1</v>
      </c>
      <c r="K34" s="22">
        <v>3000</v>
      </c>
      <c r="L34" s="22" t="s">
        <v>270</v>
      </c>
      <c r="M34" s="22" t="s">
        <v>201</v>
      </c>
      <c r="N34" s="23">
        <v>4.0350000000000001</v>
      </c>
      <c r="O34" s="24">
        <v>0.14000000000000001</v>
      </c>
      <c r="P34" s="23">
        <v>2015</v>
      </c>
      <c r="Q34" s="23" t="s">
        <v>271</v>
      </c>
      <c r="R34" s="23"/>
      <c r="S34" s="23"/>
      <c r="T34" s="23"/>
      <c r="U34" s="23"/>
      <c r="V34" s="22"/>
      <c r="W34" s="22"/>
      <c r="X34" s="22"/>
      <c r="Y34" s="22"/>
      <c r="Z34" s="22"/>
      <c r="AA34" s="22"/>
      <c r="AB34" s="22"/>
      <c r="AC34" s="22"/>
      <c r="AD34" s="22"/>
      <c r="AE34" s="22"/>
      <c r="AF34" s="22"/>
      <c r="AG34" s="22"/>
      <c r="AH34" s="22"/>
      <c r="AI34" s="64"/>
      <c r="AJ34" s="64"/>
      <c r="AK34" s="64"/>
      <c r="AL34" s="64"/>
      <c r="AM34" s="64"/>
      <c r="AN34" s="64"/>
      <c r="AO34" s="64"/>
      <c r="AP34" s="33"/>
      <c r="AQ34" s="64"/>
      <c r="AR34" s="64"/>
      <c r="AS34" s="64"/>
      <c r="AT34" s="64"/>
      <c r="AU34" s="64"/>
      <c r="AV34" s="64"/>
      <c r="AW34" s="64"/>
      <c r="AX34" s="64"/>
      <c r="AY34" s="68" t="s">
        <v>98</v>
      </c>
      <c r="AZ34" s="64"/>
      <c r="BA34" s="64"/>
      <c r="BB34" s="64"/>
      <c r="BC34" s="64"/>
      <c r="BD34" s="64"/>
      <c r="BE34" s="64"/>
      <c r="BF34" s="64"/>
      <c r="BG34" s="64"/>
      <c r="BH34" s="64"/>
      <c r="BI34" s="64"/>
      <c r="BJ34" s="64"/>
      <c r="BK34" s="64"/>
      <c r="BL34" s="64"/>
      <c r="BM34" s="64"/>
      <c r="BN34" s="64"/>
      <c r="BO34" s="24"/>
      <c r="BP34" s="23"/>
      <c r="BQ34" s="30">
        <v>40000</v>
      </c>
      <c r="BR34" s="24">
        <v>1</v>
      </c>
      <c r="BS34" s="24"/>
      <c r="BT34" s="28" t="s">
        <v>99</v>
      </c>
    </row>
    <row r="35" spans="1:72" ht="15" customHeight="1">
      <c r="A35" s="22">
        <v>33</v>
      </c>
      <c r="B35" s="25" t="s">
        <v>272</v>
      </c>
      <c r="C35" s="34" t="s">
        <v>273</v>
      </c>
      <c r="D35" s="23" t="s">
        <v>274</v>
      </c>
      <c r="E35" s="23" t="s">
        <v>90</v>
      </c>
      <c r="F35" s="31" t="s">
        <v>91</v>
      </c>
      <c r="G35" s="24"/>
      <c r="H35" s="23">
        <v>3</v>
      </c>
      <c r="I35" s="23">
        <v>3</v>
      </c>
      <c r="J35" s="23">
        <v>1</v>
      </c>
      <c r="K35" s="22">
        <v>630</v>
      </c>
      <c r="L35" s="22" t="s">
        <v>275</v>
      </c>
      <c r="M35" s="22" t="s">
        <v>276</v>
      </c>
      <c r="N35" s="23" t="s">
        <v>107</v>
      </c>
      <c r="O35" s="24">
        <v>1</v>
      </c>
      <c r="P35" s="23">
        <v>2011</v>
      </c>
      <c r="Q35" s="23" t="s">
        <v>277</v>
      </c>
      <c r="R35" s="23" t="s">
        <v>110</v>
      </c>
      <c r="S35" s="23" t="s">
        <v>221</v>
      </c>
      <c r="T35" s="23" t="s">
        <v>112</v>
      </c>
      <c r="U35" s="23" t="s">
        <v>113</v>
      </c>
      <c r="V35" s="22" t="s">
        <v>114</v>
      </c>
      <c r="W35" s="22"/>
      <c r="X35" s="22"/>
      <c r="Y35" s="22"/>
      <c r="Z35" s="22"/>
      <c r="AA35" s="22"/>
      <c r="AB35" s="22"/>
      <c r="AC35" s="22"/>
      <c r="AD35" s="22"/>
      <c r="AE35" s="22"/>
      <c r="AF35" s="22"/>
      <c r="AG35" s="22"/>
      <c r="AH35" s="22"/>
      <c r="AI35" s="64"/>
      <c r="AJ35" s="64"/>
      <c r="AK35" s="64"/>
      <c r="AL35" s="64"/>
      <c r="AM35" s="64"/>
      <c r="AN35" s="64"/>
      <c r="AO35" s="64"/>
      <c r="AP35" s="64"/>
      <c r="AQ35" s="64"/>
      <c r="AR35" s="64"/>
      <c r="AS35" s="65">
        <v>2021</v>
      </c>
      <c r="AT35" s="64"/>
      <c r="AU35" s="64"/>
      <c r="AV35" s="64"/>
      <c r="AW35" s="64"/>
      <c r="AX35" s="64"/>
      <c r="AY35" s="68" t="s">
        <v>98</v>
      </c>
      <c r="AZ35" s="64"/>
      <c r="BA35" s="64"/>
      <c r="BB35" s="64"/>
      <c r="BC35" s="64"/>
      <c r="BD35" s="64"/>
      <c r="BE35" s="64"/>
      <c r="BF35" s="64"/>
      <c r="BG35" s="64"/>
      <c r="BH35" s="64"/>
      <c r="BI35" s="64"/>
      <c r="BJ35" s="64"/>
      <c r="BK35" s="64"/>
      <c r="BL35" s="64"/>
      <c r="BM35" s="64"/>
      <c r="BN35" s="64"/>
      <c r="BO35" s="24"/>
      <c r="BP35" s="23"/>
      <c r="BQ35" s="30">
        <v>65000</v>
      </c>
      <c r="BR35" s="24">
        <v>1</v>
      </c>
      <c r="BS35" s="24">
        <v>1</v>
      </c>
      <c r="BT35" s="28" t="s">
        <v>99</v>
      </c>
    </row>
    <row r="36" spans="1:72" ht="15" customHeight="1">
      <c r="A36" s="22">
        <v>34</v>
      </c>
      <c r="B36" s="25" t="s">
        <v>278</v>
      </c>
      <c r="C36" s="34" t="s">
        <v>279</v>
      </c>
      <c r="D36" s="23" t="s">
        <v>280</v>
      </c>
      <c r="E36" s="23" t="s">
        <v>103</v>
      </c>
      <c r="F36" s="31" t="s">
        <v>104</v>
      </c>
      <c r="G36" s="33" t="s">
        <v>123</v>
      </c>
      <c r="H36" s="23">
        <v>7</v>
      </c>
      <c r="I36" s="23">
        <v>7</v>
      </c>
      <c r="J36" s="23">
        <v>1</v>
      </c>
      <c r="K36" s="22">
        <v>2000</v>
      </c>
      <c r="L36" s="22" t="s">
        <v>281</v>
      </c>
      <c r="M36" s="23" t="s">
        <v>282</v>
      </c>
      <c r="N36" s="23" t="s">
        <v>107</v>
      </c>
      <c r="O36" s="24">
        <v>1</v>
      </c>
      <c r="P36" s="23">
        <v>1993</v>
      </c>
      <c r="Q36" s="23" t="s">
        <v>264</v>
      </c>
      <c r="R36" s="23" t="s">
        <v>110</v>
      </c>
      <c r="S36" s="23" t="s">
        <v>111</v>
      </c>
      <c r="T36" s="23" t="s">
        <v>126</v>
      </c>
      <c r="U36" s="23" t="s">
        <v>126</v>
      </c>
      <c r="V36" s="22" t="s">
        <v>114</v>
      </c>
      <c r="W36" s="22"/>
      <c r="X36" s="22"/>
      <c r="Y36" s="22"/>
      <c r="Z36" s="22"/>
      <c r="AA36" s="22"/>
      <c r="AB36" s="22"/>
      <c r="AC36" s="22"/>
      <c r="AD36" s="22"/>
      <c r="AE36" s="22"/>
      <c r="AF36" s="22"/>
      <c r="AG36" s="22"/>
      <c r="AH36" s="22"/>
      <c r="AI36" s="65">
        <v>2020</v>
      </c>
      <c r="AJ36" s="64"/>
      <c r="AK36" s="64"/>
      <c r="AL36" s="64"/>
      <c r="AM36" s="64"/>
      <c r="AN36" s="64"/>
      <c r="AO36" s="64"/>
      <c r="AP36" s="64"/>
      <c r="AQ36" s="64"/>
      <c r="AR36" s="65">
        <v>2012</v>
      </c>
      <c r="AS36" s="65">
        <v>2022</v>
      </c>
      <c r="AT36" s="65">
        <v>2012</v>
      </c>
      <c r="AU36" s="65">
        <v>2012</v>
      </c>
      <c r="AV36" s="65">
        <v>2012</v>
      </c>
      <c r="AW36" s="64"/>
      <c r="AX36" s="64"/>
      <c r="AY36" s="68" t="s">
        <v>98</v>
      </c>
      <c r="AZ36" s="64"/>
      <c r="BA36" s="64"/>
      <c r="BB36" s="64"/>
      <c r="BC36" s="64"/>
      <c r="BD36" s="64">
        <v>2022</v>
      </c>
      <c r="BE36" s="64"/>
      <c r="BF36" s="64"/>
      <c r="BG36" s="64"/>
      <c r="BH36" s="64"/>
      <c r="BI36" s="64"/>
      <c r="BJ36" s="64"/>
      <c r="BK36" s="64"/>
      <c r="BL36" s="65">
        <v>2021</v>
      </c>
      <c r="BM36" s="64"/>
      <c r="BN36" s="64"/>
      <c r="BO36" s="24"/>
      <c r="BP36" s="23"/>
      <c r="BQ36" s="30">
        <v>200000</v>
      </c>
      <c r="BR36" s="24">
        <v>2</v>
      </c>
      <c r="BS36" s="24"/>
      <c r="BT36" s="28" t="s">
        <v>99</v>
      </c>
    </row>
    <row r="37" spans="1:72" ht="15" customHeight="1">
      <c r="A37" s="22">
        <v>35</v>
      </c>
      <c r="B37" s="25" t="s">
        <v>283</v>
      </c>
      <c r="C37" s="34" t="s">
        <v>284</v>
      </c>
      <c r="D37" s="23" t="s">
        <v>280</v>
      </c>
      <c r="E37" s="23" t="s">
        <v>103</v>
      </c>
      <c r="F37" s="31" t="s">
        <v>104</v>
      </c>
      <c r="G37" s="33" t="s">
        <v>123</v>
      </c>
      <c r="H37" s="23">
        <v>7</v>
      </c>
      <c r="I37" s="23">
        <v>7</v>
      </c>
      <c r="J37" s="23">
        <v>1</v>
      </c>
      <c r="K37" s="22">
        <v>2000</v>
      </c>
      <c r="L37" s="22" t="s">
        <v>281</v>
      </c>
      <c r="M37" s="23" t="s">
        <v>282</v>
      </c>
      <c r="N37" s="23" t="s">
        <v>107</v>
      </c>
      <c r="O37" s="24">
        <v>1</v>
      </c>
      <c r="P37" s="23">
        <v>1993</v>
      </c>
      <c r="Q37" s="23" t="s">
        <v>264</v>
      </c>
      <c r="R37" s="23" t="s">
        <v>110</v>
      </c>
      <c r="S37" s="23" t="s">
        <v>111</v>
      </c>
      <c r="T37" s="23" t="s">
        <v>126</v>
      </c>
      <c r="U37" s="23" t="s">
        <v>126</v>
      </c>
      <c r="V37" s="22" t="s">
        <v>114</v>
      </c>
      <c r="W37" s="22"/>
      <c r="X37" s="22"/>
      <c r="Y37" s="22"/>
      <c r="Z37" s="22"/>
      <c r="AA37" s="22"/>
      <c r="AB37" s="22"/>
      <c r="AC37" s="22"/>
      <c r="AD37" s="22"/>
      <c r="AE37" s="22"/>
      <c r="AF37" s="22"/>
      <c r="AG37" s="22"/>
      <c r="AH37" s="22"/>
      <c r="AI37" s="65">
        <v>2015</v>
      </c>
      <c r="AJ37" s="65"/>
      <c r="AK37" s="65"/>
      <c r="AL37" s="65"/>
      <c r="AM37" s="64"/>
      <c r="AN37" s="64"/>
      <c r="AO37" s="64"/>
      <c r="AP37" s="64"/>
      <c r="AQ37" s="64"/>
      <c r="AR37" s="65">
        <v>2012</v>
      </c>
      <c r="AS37" s="65">
        <v>2022</v>
      </c>
      <c r="AT37" s="65">
        <v>2012</v>
      </c>
      <c r="AU37" s="65">
        <v>2012</v>
      </c>
      <c r="AV37" s="65">
        <v>2012</v>
      </c>
      <c r="AW37" s="64"/>
      <c r="AX37" s="64"/>
      <c r="AY37" s="68" t="s">
        <v>98</v>
      </c>
      <c r="AZ37" s="64"/>
      <c r="BA37" s="64"/>
      <c r="BB37" s="64"/>
      <c r="BC37" s="64"/>
      <c r="BD37" s="64">
        <v>2022</v>
      </c>
      <c r="BE37" s="64"/>
      <c r="BF37" s="64"/>
      <c r="BG37" s="64"/>
      <c r="BH37" s="64"/>
      <c r="BI37" s="64"/>
      <c r="BJ37" s="64"/>
      <c r="BK37" s="64"/>
      <c r="BL37" s="64"/>
      <c r="BM37" s="64"/>
      <c r="BN37" s="64"/>
      <c r="BO37" s="24"/>
      <c r="BP37" s="23"/>
      <c r="BQ37" s="30">
        <v>200000</v>
      </c>
      <c r="BR37" s="24">
        <v>4</v>
      </c>
      <c r="BS37" s="24"/>
      <c r="BT37" s="28" t="s">
        <v>99</v>
      </c>
    </row>
    <row r="38" spans="1:72" ht="15" customHeight="1">
      <c r="A38" s="22">
        <v>36</v>
      </c>
      <c r="B38" s="25" t="s">
        <v>285</v>
      </c>
      <c r="C38" s="34" t="s">
        <v>286</v>
      </c>
      <c r="D38" s="23" t="s">
        <v>280</v>
      </c>
      <c r="E38" s="23" t="s">
        <v>103</v>
      </c>
      <c r="F38" s="31" t="s">
        <v>104</v>
      </c>
      <c r="G38" s="24"/>
      <c r="H38" s="23">
        <v>5</v>
      </c>
      <c r="I38" s="23">
        <v>5</v>
      </c>
      <c r="J38" s="23">
        <v>1</v>
      </c>
      <c r="K38" s="22">
        <v>2000</v>
      </c>
      <c r="L38" s="22" t="s">
        <v>281</v>
      </c>
      <c r="M38" s="23" t="s">
        <v>282</v>
      </c>
      <c r="N38" s="23" t="s">
        <v>107</v>
      </c>
      <c r="O38" s="24">
        <v>1</v>
      </c>
      <c r="P38" s="23">
        <v>1993</v>
      </c>
      <c r="Q38" s="23" t="s">
        <v>264</v>
      </c>
      <c r="R38" s="23" t="s">
        <v>110</v>
      </c>
      <c r="S38" s="23" t="s">
        <v>111</v>
      </c>
      <c r="T38" s="23" t="s">
        <v>126</v>
      </c>
      <c r="U38" s="23" t="s">
        <v>126</v>
      </c>
      <c r="V38" s="22" t="s">
        <v>114</v>
      </c>
      <c r="W38" s="22"/>
      <c r="X38" s="22"/>
      <c r="Y38" s="22"/>
      <c r="Z38" s="22"/>
      <c r="AA38" s="22"/>
      <c r="AB38" s="22"/>
      <c r="AC38" s="22"/>
      <c r="AD38" s="22"/>
      <c r="AE38" s="22"/>
      <c r="AF38" s="22"/>
      <c r="AG38" s="22"/>
      <c r="AH38" s="22"/>
      <c r="AI38" s="65">
        <v>2020</v>
      </c>
      <c r="AJ38" s="64"/>
      <c r="AK38" s="64"/>
      <c r="AL38" s="64"/>
      <c r="AM38" s="64"/>
      <c r="AN38" s="64"/>
      <c r="AO38" s="64"/>
      <c r="AP38" s="64"/>
      <c r="AQ38" s="64"/>
      <c r="AR38" s="65">
        <v>2012</v>
      </c>
      <c r="AS38" s="65">
        <v>2022</v>
      </c>
      <c r="AT38" s="65">
        <v>2012</v>
      </c>
      <c r="AU38" s="65">
        <v>2012</v>
      </c>
      <c r="AV38" s="65">
        <v>2012</v>
      </c>
      <c r="AW38" s="64"/>
      <c r="AX38" s="64"/>
      <c r="AY38" s="68" t="s">
        <v>98</v>
      </c>
      <c r="AZ38" s="64"/>
      <c r="BA38" s="64"/>
      <c r="BB38" s="64"/>
      <c r="BC38" s="64"/>
      <c r="BD38" s="64">
        <v>2022</v>
      </c>
      <c r="BE38" s="64"/>
      <c r="BF38" s="64"/>
      <c r="BG38" s="64"/>
      <c r="BH38" s="64"/>
      <c r="BI38" s="64"/>
      <c r="BJ38" s="64"/>
      <c r="BK38" s="64"/>
      <c r="BL38" s="64"/>
      <c r="BM38" s="64"/>
      <c r="BN38" s="64"/>
      <c r="BO38" s="24"/>
      <c r="BP38" s="23"/>
      <c r="BQ38" s="30">
        <v>200000</v>
      </c>
      <c r="BR38" s="24">
        <v>2</v>
      </c>
      <c r="BS38" s="24"/>
      <c r="BT38" s="28" t="s">
        <v>115</v>
      </c>
    </row>
    <row r="39" spans="1:72" ht="15" customHeight="1">
      <c r="A39" s="22">
        <v>37</v>
      </c>
      <c r="B39" s="25" t="s">
        <v>287</v>
      </c>
      <c r="C39" s="34" t="s">
        <v>288</v>
      </c>
      <c r="D39" s="23" t="s">
        <v>280</v>
      </c>
      <c r="E39" s="23" t="s">
        <v>103</v>
      </c>
      <c r="F39" s="31" t="s">
        <v>104</v>
      </c>
      <c r="G39" s="24"/>
      <c r="H39" s="23">
        <v>5</v>
      </c>
      <c r="I39" s="23">
        <v>5</v>
      </c>
      <c r="J39" s="23">
        <v>1</v>
      </c>
      <c r="K39" s="22">
        <v>2000</v>
      </c>
      <c r="L39" s="22" t="s">
        <v>281</v>
      </c>
      <c r="M39" s="23" t="s">
        <v>282</v>
      </c>
      <c r="N39" s="23" t="s">
        <v>107</v>
      </c>
      <c r="O39" s="24">
        <v>1</v>
      </c>
      <c r="P39" s="23">
        <v>1993</v>
      </c>
      <c r="Q39" s="23" t="s">
        <v>264</v>
      </c>
      <c r="R39" s="23" t="s">
        <v>110</v>
      </c>
      <c r="S39" s="23" t="s">
        <v>111</v>
      </c>
      <c r="T39" s="23" t="s">
        <v>126</v>
      </c>
      <c r="U39" s="23" t="s">
        <v>126</v>
      </c>
      <c r="V39" s="22" t="s">
        <v>114</v>
      </c>
      <c r="W39" s="22"/>
      <c r="X39" s="22"/>
      <c r="Y39" s="22"/>
      <c r="Z39" s="22"/>
      <c r="AA39" s="22"/>
      <c r="AB39" s="22"/>
      <c r="AC39" s="22"/>
      <c r="AD39" s="22"/>
      <c r="AE39" s="22"/>
      <c r="AF39" s="22"/>
      <c r="AG39" s="22"/>
      <c r="AH39" s="22"/>
      <c r="AI39" s="65">
        <v>2020</v>
      </c>
      <c r="AJ39" s="64"/>
      <c r="AK39" s="64"/>
      <c r="AL39" s="64"/>
      <c r="AM39" s="64"/>
      <c r="AN39" s="64"/>
      <c r="AO39" s="64"/>
      <c r="AP39" s="64"/>
      <c r="AQ39" s="64"/>
      <c r="AR39" s="65">
        <v>2012</v>
      </c>
      <c r="AS39" s="65">
        <v>2022</v>
      </c>
      <c r="AT39" s="65">
        <v>2012</v>
      </c>
      <c r="AU39" s="65">
        <v>2012</v>
      </c>
      <c r="AV39" s="65">
        <v>2012</v>
      </c>
      <c r="AW39" s="64"/>
      <c r="AX39" s="64"/>
      <c r="AY39" s="68" t="s">
        <v>98</v>
      </c>
      <c r="AZ39" s="64"/>
      <c r="BA39" s="64"/>
      <c r="BB39" s="64"/>
      <c r="BC39" s="64"/>
      <c r="BD39" s="64">
        <v>2022</v>
      </c>
      <c r="BE39" s="64"/>
      <c r="BF39" s="64"/>
      <c r="BG39" s="64"/>
      <c r="BH39" s="64"/>
      <c r="BI39" s="64"/>
      <c r="BJ39" s="64"/>
      <c r="BK39" s="64"/>
      <c r="BL39" s="64"/>
      <c r="BM39" s="64"/>
      <c r="BN39" s="64"/>
      <c r="BO39" s="24"/>
      <c r="BP39" s="23"/>
      <c r="BQ39" s="30">
        <v>200000</v>
      </c>
      <c r="BR39" s="24">
        <v>5</v>
      </c>
      <c r="BS39" s="24">
        <v>1</v>
      </c>
      <c r="BT39" s="28" t="s">
        <v>115</v>
      </c>
    </row>
    <row r="40" spans="1:72" ht="15" customHeight="1">
      <c r="A40" s="22">
        <v>38</v>
      </c>
      <c r="B40" s="25" t="s">
        <v>289</v>
      </c>
      <c r="C40" s="34" t="s">
        <v>290</v>
      </c>
      <c r="D40" s="23" t="s">
        <v>291</v>
      </c>
      <c r="E40" s="23" t="s">
        <v>103</v>
      </c>
      <c r="F40" s="31" t="s">
        <v>104</v>
      </c>
      <c r="G40" s="33" t="s">
        <v>123</v>
      </c>
      <c r="H40" s="23">
        <v>4</v>
      </c>
      <c r="I40" s="23">
        <v>4</v>
      </c>
      <c r="J40" s="23">
        <v>1</v>
      </c>
      <c r="K40" s="22">
        <v>3100</v>
      </c>
      <c r="L40" s="22" t="s">
        <v>281</v>
      </c>
      <c r="M40" s="23" t="s">
        <v>282</v>
      </c>
      <c r="N40" s="23" t="s">
        <v>107</v>
      </c>
      <c r="O40" s="24">
        <v>1</v>
      </c>
      <c r="P40" s="23">
        <v>2011</v>
      </c>
      <c r="Q40" s="23" t="s">
        <v>277</v>
      </c>
      <c r="R40" s="23" t="s">
        <v>110</v>
      </c>
      <c r="S40" s="23" t="s">
        <v>171</v>
      </c>
      <c r="T40" s="23" t="s">
        <v>112</v>
      </c>
      <c r="U40" s="23" t="s">
        <v>113</v>
      </c>
      <c r="V40" s="22" t="s">
        <v>114</v>
      </c>
      <c r="W40" s="22"/>
      <c r="X40" s="22"/>
      <c r="Y40" s="22"/>
      <c r="Z40" s="22"/>
      <c r="AA40" s="22"/>
      <c r="AB40" s="22"/>
      <c r="AC40" s="22"/>
      <c r="AD40" s="22"/>
      <c r="AE40" s="22"/>
      <c r="AF40" s="22"/>
      <c r="AG40" s="22"/>
      <c r="AH40" s="22"/>
      <c r="AI40" s="64"/>
      <c r="AJ40" s="64"/>
      <c r="AK40" s="64"/>
      <c r="AL40" s="64"/>
      <c r="AM40" s="64"/>
      <c r="AN40" s="64"/>
      <c r="AO40" s="64"/>
      <c r="AP40" s="64"/>
      <c r="AQ40" s="64"/>
      <c r="AR40" s="64"/>
      <c r="AS40" s="65">
        <v>2021</v>
      </c>
      <c r="AT40" s="64"/>
      <c r="AU40" s="64"/>
      <c r="AV40" s="64"/>
      <c r="AW40" s="64"/>
      <c r="AX40" s="64"/>
      <c r="AY40" s="68" t="s">
        <v>98</v>
      </c>
      <c r="AZ40" s="64"/>
      <c r="BA40" s="64"/>
      <c r="BB40" s="64"/>
      <c r="BC40" s="64"/>
      <c r="BD40" s="64"/>
      <c r="BE40" s="64"/>
      <c r="BF40" s="64"/>
      <c r="BG40" s="64"/>
      <c r="BH40" s="64"/>
      <c r="BI40" s="64"/>
      <c r="BJ40" s="64"/>
      <c r="BK40" s="64"/>
      <c r="BL40" s="64"/>
      <c r="BM40" s="64"/>
      <c r="BN40" s="64"/>
      <c r="BO40" s="24"/>
      <c r="BP40" s="23"/>
      <c r="BQ40" s="30">
        <v>150000</v>
      </c>
      <c r="BR40" s="24">
        <v>1</v>
      </c>
      <c r="BS40" s="24"/>
      <c r="BT40" s="28" t="s">
        <v>99</v>
      </c>
    </row>
    <row r="41" spans="1:72" ht="15" customHeight="1">
      <c r="A41" s="22">
        <v>39</v>
      </c>
      <c r="B41" s="25" t="s">
        <v>292</v>
      </c>
      <c r="C41" s="34" t="s">
        <v>293</v>
      </c>
      <c r="D41" s="23" t="s">
        <v>291</v>
      </c>
      <c r="E41" s="23" t="s">
        <v>103</v>
      </c>
      <c r="F41" s="31" t="s">
        <v>104</v>
      </c>
      <c r="G41" s="33" t="s">
        <v>123</v>
      </c>
      <c r="H41" s="23">
        <v>4</v>
      </c>
      <c r="I41" s="23">
        <v>4</v>
      </c>
      <c r="J41" s="23">
        <v>1</v>
      </c>
      <c r="K41" s="22">
        <v>3100</v>
      </c>
      <c r="L41" s="22" t="s">
        <v>281</v>
      </c>
      <c r="M41" s="23" t="s">
        <v>282</v>
      </c>
      <c r="N41" s="23" t="s">
        <v>107</v>
      </c>
      <c r="O41" s="24">
        <v>1</v>
      </c>
      <c r="P41" s="23">
        <v>2011</v>
      </c>
      <c r="Q41" s="23" t="s">
        <v>277</v>
      </c>
      <c r="R41" s="23" t="s">
        <v>110</v>
      </c>
      <c r="S41" s="23" t="s">
        <v>171</v>
      </c>
      <c r="T41" s="23" t="s">
        <v>112</v>
      </c>
      <c r="U41" s="23" t="s">
        <v>113</v>
      </c>
      <c r="V41" s="22" t="s">
        <v>114</v>
      </c>
      <c r="W41" s="22"/>
      <c r="X41" s="22"/>
      <c r="Y41" s="22"/>
      <c r="Z41" s="22"/>
      <c r="AA41" s="22"/>
      <c r="AB41" s="22"/>
      <c r="AC41" s="22"/>
      <c r="AD41" s="22"/>
      <c r="AE41" s="22"/>
      <c r="AF41" s="22"/>
      <c r="AG41" s="22"/>
      <c r="AH41" s="22"/>
      <c r="AI41" s="64"/>
      <c r="AJ41" s="64"/>
      <c r="AK41" s="64"/>
      <c r="AL41" s="64"/>
      <c r="AM41" s="64"/>
      <c r="AN41" s="64"/>
      <c r="AO41" s="64"/>
      <c r="AP41" s="64"/>
      <c r="AQ41" s="64"/>
      <c r="AR41" s="64"/>
      <c r="AS41" s="65">
        <v>2021</v>
      </c>
      <c r="AT41" s="64"/>
      <c r="AU41" s="64"/>
      <c r="AV41" s="64"/>
      <c r="AW41" s="64"/>
      <c r="AX41" s="64"/>
      <c r="AY41" s="68" t="s">
        <v>98</v>
      </c>
      <c r="AZ41" s="64"/>
      <c r="BA41" s="64"/>
      <c r="BB41" s="64"/>
      <c r="BC41" s="64"/>
      <c r="BD41" s="64"/>
      <c r="BE41" s="64"/>
      <c r="BF41" s="64"/>
      <c r="BG41" s="64"/>
      <c r="BH41" s="64"/>
      <c r="BI41" s="64"/>
      <c r="BJ41" s="64"/>
      <c r="BK41" s="64"/>
      <c r="BL41" s="64"/>
      <c r="BM41" s="64"/>
      <c r="BN41" s="64"/>
      <c r="BO41" s="24"/>
      <c r="BP41" s="23"/>
      <c r="BQ41" s="30">
        <v>150000</v>
      </c>
      <c r="BR41" s="24">
        <v>1</v>
      </c>
      <c r="BS41" s="24"/>
      <c r="BT41" s="28" t="s">
        <v>99</v>
      </c>
    </row>
    <row r="42" spans="1:72" ht="15" customHeight="1">
      <c r="A42" s="22">
        <v>40</v>
      </c>
      <c r="B42" s="25" t="s">
        <v>294</v>
      </c>
      <c r="C42" s="34" t="s">
        <v>295</v>
      </c>
      <c r="D42" s="23" t="s">
        <v>291</v>
      </c>
      <c r="E42" s="23" t="s">
        <v>296</v>
      </c>
      <c r="F42" s="31" t="s">
        <v>91</v>
      </c>
      <c r="G42" s="24"/>
      <c r="H42" s="23">
        <v>5</v>
      </c>
      <c r="I42" s="23">
        <v>5</v>
      </c>
      <c r="J42" s="23">
        <v>1</v>
      </c>
      <c r="K42" s="22">
        <v>630</v>
      </c>
      <c r="L42" s="22" t="s">
        <v>297</v>
      </c>
      <c r="M42" s="23" t="s">
        <v>168</v>
      </c>
      <c r="N42" s="23" t="s">
        <v>107</v>
      </c>
      <c r="O42" s="24" t="s">
        <v>298</v>
      </c>
      <c r="P42" s="23">
        <v>1993</v>
      </c>
      <c r="Q42" s="23" t="s">
        <v>264</v>
      </c>
      <c r="R42" s="23" t="s">
        <v>110</v>
      </c>
      <c r="S42" s="23" t="s">
        <v>299</v>
      </c>
      <c r="T42" s="23" t="s">
        <v>178</v>
      </c>
      <c r="U42" s="23" t="s">
        <v>178</v>
      </c>
      <c r="V42" s="22" t="s">
        <v>114</v>
      </c>
      <c r="W42" s="22"/>
      <c r="X42" s="22"/>
      <c r="Y42" s="22"/>
      <c r="Z42" s="22"/>
      <c r="AA42" s="22"/>
      <c r="AB42" s="22"/>
      <c r="AC42" s="22"/>
      <c r="AD42" s="22"/>
      <c r="AE42" s="22"/>
      <c r="AF42" s="22"/>
      <c r="AG42" s="22"/>
      <c r="AH42" s="22"/>
      <c r="AI42" s="64"/>
      <c r="AJ42" s="64"/>
      <c r="AK42" s="64"/>
      <c r="AL42" s="64"/>
      <c r="AM42" s="64"/>
      <c r="AN42" s="64"/>
      <c r="AO42" s="64"/>
      <c r="AP42" s="64"/>
      <c r="AQ42" s="64"/>
      <c r="AR42" s="65">
        <v>2012</v>
      </c>
      <c r="AS42" s="65">
        <v>2012</v>
      </c>
      <c r="AT42" s="65">
        <v>2012</v>
      </c>
      <c r="AU42" s="65">
        <v>2012</v>
      </c>
      <c r="AV42" s="65">
        <v>2012</v>
      </c>
      <c r="AW42" s="64"/>
      <c r="AX42" s="64"/>
      <c r="AY42" s="68" t="s">
        <v>98</v>
      </c>
      <c r="AZ42" s="64"/>
      <c r="BA42" s="64">
        <v>2014</v>
      </c>
      <c r="BB42" s="64"/>
      <c r="BC42" s="64"/>
      <c r="BD42" s="64"/>
      <c r="BE42" s="64">
        <v>2014</v>
      </c>
      <c r="BF42" s="64"/>
      <c r="BG42" s="64"/>
      <c r="BH42" s="64"/>
      <c r="BI42" s="64"/>
      <c r="BJ42" s="64"/>
      <c r="BK42" s="64"/>
      <c r="BL42" s="64"/>
      <c r="BM42" s="64"/>
      <c r="BN42" s="65">
        <v>2021</v>
      </c>
      <c r="BO42" s="24"/>
      <c r="BP42" s="23"/>
      <c r="BQ42" s="30">
        <v>75000</v>
      </c>
      <c r="BR42" s="24">
        <v>6</v>
      </c>
      <c r="BS42" s="24"/>
      <c r="BT42" s="28" t="s">
        <v>115</v>
      </c>
    </row>
    <row r="43" spans="1:72" ht="15" customHeight="1">
      <c r="A43" s="22">
        <v>41</v>
      </c>
      <c r="B43" s="25" t="s">
        <v>300</v>
      </c>
      <c r="C43" s="34" t="s">
        <v>301</v>
      </c>
      <c r="D43" s="23" t="s">
        <v>291</v>
      </c>
      <c r="E43" s="23" t="s">
        <v>103</v>
      </c>
      <c r="F43" s="31" t="s">
        <v>104</v>
      </c>
      <c r="G43" s="24"/>
      <c r="H43" s="23">
        <v>4</v>
      </c>
      <c r="I43" s="23">
        <v>4</v>
      </c>
      <c r="J43" s="23">
        <v>1</v>
      </c>
      <c r="K43" s="22">
        <v>2500</v>
      </c>
      <c r="L43" s="22" t="s">
        <v>302</v>
      </c>
      <c r="M43" s="22" t="s">
        <v>106</v>
      </c>
      <c r="N43" s="23" t="s">
        <v>107</v>
      </c>
      <c r="O43" s="24">
        <v>1</v>
      </c>
      <c r="P43" s="23">
        <v>2008</v>
      </c>
      <c r="Q43" s="23" t="s">
        <v>303</v>
      </c>
      <c r="R43" s="23" t="s">
        <v>304</v>
      </c>
      <c r="S43" s="23" t="s">
        <v>305</v>
      </c>
      <c r="T43" s="23" t="s">
        <v>126</v>
      </c>
      <c r="U43" s="23" t="s">
        <v>126</v>
      </c>
      <c r="V43" s="22"/>
      <c r="W43" s="22"/>
      <c r="X43" s="22"/>
      <c r="Y43" s="22"/>
      <c r="Z43" s="22"/>
      <c r="AA43" s="22"/>
      <c r="AB43" s="22"/>
      <c r="AC43" s="22"/>
      <c r="AD43" s="22"/>
      <c r="AE43" s="22"/>
      <c r="AF43" s="22"/>
      <c r="AG43" s="22"/>
      <c r="AH43" s="22"/>
      <c r="AI43" s="65">
        <v>2017</v>
      </c>
      <c r="AJ43" s="65">
        <v>2020</v>
      </c>
      <c r="AK43" s="65"/>
      <c r="AL43" s="65"/>
      <c r="AM43" s="64"/>
      <c r="AN43" s="64"/>
      <c r="AO43" s="64"/>
      <c r="AP43" s="64"/>
      <c r="AQ43" s="64"/>
      <c r="AR43" s="64"/>
      <c r="AS43" s="65">
        <v>2018</v>
      </c>
      <c r="AT43" s="64"/>
      <c r="AU43" s="64"/>
      <c r="AV43" s="64"/>
      <c r="AW43" s="64"/>
      <c r="AX43" s="64">
        <v>2020</v>
      </c>
      <c r="AY43" s="68" t="s">
        <v>98</v>
      </c>
      <c r="AZ43" s="65">
        <v>2021</v>
      </c>
      <c r="BA43" s="64"/>
      <c r="BB43" s="64"/>
      <c r="BC43" s="64"/>
      <c r="BD43" s="64"/>
      <c r="BE43" s="64"/>
      <c r="BF43" s="64"/>
      <c r="BG43" s="64"/>
      <c r="BH43" s="64"/>
      <c r="BI43" s="64"/>
      <c r="BJ43" s="64"/>
      <c r="BK43" s="64"/>
      <c r="BL43" s="64"/>
      <c r="BM43" s="64"/>
      <c r="BN43" s="64"/>
      <c r="BO43" s="24"/>
      <c r="BP43" s="23"/>
      <c r="BQ43" s="30">
        <v>100000</v>
      </c>
      <c r="BR43" s="24">
        <v>7</v>
      </c>
      <c r="BS43" s="24"/>
      <c r="BT43" s="28" t="s">
        <v>115</v>
      </c>
    </row>
    <row r="44" spans="1:72" ht="15" customHeight="1">
      <c r="A44" s="22">
        <v>42</v>
      </c>
      <c r="B44" s="25" t="s">
        <v>306</v>
      </c>
      <c r="C44" s="34" t="s">
        <v>307</v>
      </c>
      <c r="D44" s="23" t="s">
        <v>252</v>
      </c>
      <c r="E44" s="23" t="s">
        <v>225</v>
      </c>
      <c r="F44" s="31" t="s">
        <v>158</v>
      </c>
      <c r="G44" s="24"/>
      <c r="H44" s="23">
        <v>2</v>
      </c>
      <c r="I44" s="23">
        <v>3</v>
      </c>
      <c r="J44" s="23">
        <v>2</v>
      </c>
      <c r="K44" s="22">
        <v>100</v>
      </c>
      <c r="L44" s="22" t="s">
        <v>308</v>
      </c>
      <c r="M44" s="22" t="s">
        <v>309</v>
      </c>
      <c r="N44" s="23" t="s">
        <v>107</v>
      </c>
      <c r="O44" s="24" t="s">
        <v>310</v>
      </c>
      <c r="P44" s="23">
        <v>1993</v>
      </c>
      <c r="Q44" s="23" t="s">
        <v>264</v>
      </c>
      <c r="R44" s="23" t="s">
        <v>311</v>
      </c>
      <c r="S44" s="23" t="s">
        <v>151</v>
      </c>
      <c r="T44" s="23" t="s">
        <v>228</v>
      </c>
      <c r="U44" s="23" t="s">
        <v>164</v>
      </c>
      <c r="V44" s="22"/>
      <c r="W44" s="22"/>
      <c r="X44" s="22"/>
      <c r="Y44" s="22"/>
      <c r="Z44" s="22"/>
      <c r="AA44" s="22"/>
      <c r="AB44" s="22"/>
      <c r="AC44" s="22"/>
      <c r="AD44" s="22"/>
      <c r="AE44" s="22"/>
      <c r="AF44" s="22"/>
      <c r="AG44" s="22"/>
      <c r="AH44" s="22"/>
      <c r="AI44" s="64"/>
      <c r="AJ44" s="64"/>
      <c r="AK44" s="64"/>
      <c r="AL44" s="64"/>
      <c r="AM44" s="64"/>
      <c r="AN44" s="64"/>
      <c r="AO44" s="64"/>
      <c r="AP44" s="64"/>
      <c r="AQ44" s="64"/>
      <c r="AR44" s="64"/>
      <c r="AS44" s="65"/>
      <c r="AT44" s="64"/>
      <c r="AU44" s="64"/>
      <c r="AV44" s="64"/>
      <c r="AW44" s="64"/>
      <c r="AX44" s="64"/>
      <c r="AY44" s="68" t="s">
        <v>148</v>
      </c>
      <c r="AZ44" s="65">
        <v>2021</v>
      </c>
      <c r="BA44" s="64"/>
      <c r="BB44" s="64"/>
      <c r="BC44" s="64"/>
      <c r="BD44" s="64"/>
      <c r="BE44" s="64"/>
      <c r="BF44" s="64"/>
      <c r="BG44" s="64"/>
      <c r="BH44" s="64"/>
      <c r="BI44" s="64"/>
      <c r="BJ44" s="64"/>
      <c r="BK44" s="64"/>
      <c r="BL44" s="64"/>
      <c r="BM44" s="64"/>
      <c r="BN44" s="64"/>
      <c r="BO44" s="24"/>
      <c r="BP44" s="23"/>
      <c r="BQ44" s="32" t="s">
        <v>141</v>
      </c>
      <c r="BR44" s="24">
        <v>0</v>
      </c>
      <c r="BS44" s="24"/>
      <c r="BT44" s="28" t="s">
        <v>153</v>
      </c>
    </row>
    <row r="45" spans="1:72" ht="15" customHeight="1">
      <c r="A45" s="22">
        <v>43</v>
      </c>
      <c r="B45" s="25" t="s">
        <v>312</v>
      </c>
      <c r="C45" s="34" t="s">
        <v>313</v>
      </c>
      <c r="D45" s="23" t="s">
        <v>291</v>
      </c>
      <c r="E45" s="23" t="s">
        <v>103</v>
      </c>
      <c r="F45" s="31" t="s">
        <v>104</v>
      </c>
      <c r="G45" s="24"/>
      <c r="H45" s="23">
        <v>4</v>
      </c>
      <c r="I45" s="23">
        <v>4</v>
      </c>
      <c r="J45" s="23">
        <v>1</v>
      </c>
      <c r="K45" s="22">
        <v>2500</v>
      </c>
      <c r="L45" s="22" t="s">
        <v>302</v>
      </c>
      <c r="M45" s="22" t="s">
        <v>106</v>
      </c>
      <c r="N45" s="23" t="s">
        <v>107</v>
      </c>
      <c r="O45" s="24">
        <v>1</v>
      </c>
      <c r="P45" s="23">
        <v>2008</v>
      </c>
      <c r="Q45" s="23" t="s">
        <v>303</v>
      </c>
      <c r="R45" s="23" t="s">
        <v>304</v>
      </c>
      <c r="S45" s="23" t="s">
        <v>305</v>
      </c>
      <c r="T45" s="23" t="s">
        <v>126</v>
      </c>
      <c r="U45" s="23" t="s">
        <v>126</v>
      </c>
      <c r="V45" s="22"/>
      <c r="W45" s="22"/>
      <c r="X45" s="22"/>
      <c r="Y45" s="22"/>
      <c r="Z45" s="22"/>
      <c r="AA45" s="22"/>
      <c r="AB45" s="22"/>
      <c r="AC45" s="22"/>
      <c r="AD45" s="22"/>
      <c r="AE45" s="22"/>
      <c r="AF45" s="22"/>
      <c r="AG45" s="22"/>
      <c r="AH45" s="22"/>
      <c r="AI45" s="65">
        <v>2018</v>
      </c>
      <c r="AJ45" s="65">
        <v>2020</v>
      </c>
      <c r="AK45" s="65"/>
      <c r="AL45" s="65"/>
      <c r="AM45" s="64"/>
      <c r="AN45" s="64"/>
      <c r="AO45" s="64"/>
      <c r="AP45" s="64"/>
      <c r="AQ45" s="64"/>
      <c r="AR45" s="64"/>
      <c r="AS45" s="65">
        <v>2018</v>
      </c>
      <c r="AT45" s="64"/>
      <c r="AU45" s="64"/>
      <c r="AV45" s="64"/>
      <c r="AW45" s="64"/>
      <c r="AX45" s="64"/>
      <c r="AY45" s="68" t="s">
        <v>98</v>
      </c>
      <c r="AZ45" s="64"/>
      <c r="BA45" s="64"/>
      <c r="BB45" s="64"/>
      <c r="BC45" s="64"/>
      <c r="BD45" s="64"/>
      <c r="BE45" s="64"/>
      <c r="BF45" s="64"/>
      <c r="BG45" s="64"/>
      <c r="BH45" s="64"/>
      <c r="BI45" s="64"/>
      <c r="BJ45" s="64"/>
      <c r="BK45" s="64"/>
      <c r="BL45" s="64"/>
      <c r="BM45" s="64"/>
      <c r="BN45" s="64"/>
      <c r="BO45" s="24"/>
      <c r="BP45" s="23"/>
      <c r="BQ45" s="30">
        <v>100000</v>
      </c>
      <c r="BR45" s="24">
        <v>3</v>
      </c>
      <c r="BS45" s="24"/>
      <c r="BT45" s="28" t="s">
        <v>115</v>
      </c>
    </row>
    <row r="49" spans="35:65" ht="15" thickBot="1"/>
    <row r="50" spans="35:65">
      <c r="AI50" s="161" t="s">
        <v>314</v>
      </c>
      <c r="AJ50" s="162"/>
      <c r="AK50" s="162"/>
      <c r="AL50" s="162"/>
      <c r="AM50" s="162"/>
      <c r="AN50" s="162"/>
      <c r="AO50" s="176"/>
      <c r="AP50" s="179" t="s">
        <v>10</v>
      </c>
      <c r="AQ50" s="180"/>
      <c r="AR50" s="180"/>
      <c r="AS50" s="167"/>
      <c r="AT50" s="168"/>
      <c r="AU50" s="168"/>
      <c r="AV50" s="168"/>
      <c r="AW50" s="168"/>
      <c r="AX50" s="168"/>
      <c r="AY50" s="169"/>
      <c r="AZ50" s="161" t="s">
        <v>315</v>
      </c>
      <c r="BA50" s="162"/>
      <c r="BB50" s="162"/>
      <c r="BC50" s="162"/>
      <c r="BD50" s="162"/>
      <c r="BE50" s="167"/>
      <c r="BF50" s="168"/>
      <c r="BG50" s="168"/>
      <c r="BH50" s="168"/>
      <c r="BI50" s="168"/>
      <c r="BJ50" s="168"/>
      <c r="BK50" s="168"/>
      <c r="BL50" s="168"/>
      <c r="BM50" s="169"/>
    </row>
    <row r="51" spans="35:65">
      <c r="AI51" s="163"/>
      <c r="AJ51" s="164"/>
      <c r="AK51" s="164"/>
      <c r="AL51" s="164"/>
      <c r="AM51" s="164"/>
      <c r="AN51" s="164"/>
      <c r="AO51" s="177"/>
      <c r="AP51" s="181" t="s">
        <v>316</v>
      </c>
      <c r="AQ51" s="182"/>
      <c r="AR51" s="182"/>
      <c r="AS51" s="170"/>
      <c r="AT51" s="171"/>
      <c r="AU51" s="171"/>
      <c r="AV51" s="171"/>
      <c r="AW51" s="171"/>
      <c r="AX51" s="171"/>
      <c r="AY51" s="172"/>
      <c r="AZ51" s="163"/>
      <c r="BA51" s="164"/>
      <c r="BB51" s="164"/>
      <c r="BC51" s="164"/>
      <c r="BD51" s="164"/>
      <c r="BE51" s="170"/>
      <c r="BF51" s="171"/>
      <c r="BG51" s="171"/>
      <c r="BH51" s="171"/>
      <c r="BI51" s="171"/>
      <c r="BJ51" s="171"/>
      <c r="BK51" s="171"/>
      <c r="BL51" s="171"/>
      <c r="BM51" s="172"/>
    </row>
    <row r="52" spans="35:65" ht="15" thickBot="1">
      <c r="AI52" s="165"/>
      <c r="AJ52" s="166"/>
      <c r="AK52" s="166"/>
      <c r="AL52" s="166"/>
      <c r="AM52" s="166"/>
      <c r="AN52" s="166"/>
      <c r="AO52" s="178"/>
      <c r="AP52" s="183" t="s">
        <v>12</v>
      </c>
      <c r="AQ52" s="184"/>
      <c r="AR52" s="184"/>
      <c r="AS52" s="173"/>
      <c r="AT52" s="174"/>
      <c r="AU52" s="174"/>
      <c r="AV52" s="174"/>
      <c r="AW52" s="174"/>
      <c r="AX52" s="174"/>
      <c r="AY52" s="175"/>
      <c r="AZ52" s="165"/>
      <c r="BA52" s="166"/>
      <c r="BB52" s="166"/>
      <c r="BC52" s="166"/>
      <c r="BD52" s="166"/>
      <c r="BE52" s="173"/>
      <c r="BF52" s="174"/>
      <c r="BG52" s="174"/>
      <c r="BH52" s="174"/>
      <c r="BI52" s="174"/>
      <c r="BJ52" s="174"/>
      <c r="BK52" s="174"/>
      <c r="BL52" s="174"/>
      <c r="BM52" s="175"/>
    </row>
  </sheetData>
  <sheetProtection algorithmName="SHA-512" hashValue="X/8oJI7S5YNWrMIl0iydIoBmZ7jcn8kKbdIJ6UzbtUmB7Uty8w5QKDuFNT4nfm+5wvIFU21A09DCj9d5X+MtRw==" saltValue="WBYqEqLsrY7fksx2Zud/rQ==" spinCount="100000" sheet="1" objects="1" scenarios="1"/>
  <autoFilter ref="A2:V45" xr:uid="{00000000-0009-0000-0000-000001000000}"/>
  <mergeCells count="12">
    <mergeCell ref="BP1:BP2"/>
    <mergeCell ref="AI1:BO1"/>
    <mergeCell ref="BQ1:BS1"/>
    <mergeCell ref="AZ50:BD52"/>
    <mergeCell ref="BE50:BM52"/>
    <mergeCell ref="AI50:AO52"/>
    <mergeCell ref="AP50:AR50"/>
    <mergeCell ref="AP51:AR51"/>
    <mergeCell ref="AP52:AR52"/>
    <mergeCell ref="AS50:AY50"/>
    <mergeCell ref="AS51:AY51"/>
    <mergeCell ref="AS52:AY52"/>
  </mergeCells>
  <pageMargins left="0.25" right="0.25" top="0.75" bottom="0.75" header="0.3" footer="0.3"/>
  <pageSetup paperSize="8"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F64"/>
  <sheetViews>
    <sheetView zoomScaleNormal="100" workbookViewId="0">
      <pane xSplit="3" ySplit="2" topLeftCell="E33" activePane="bottomRight" state="frozen"/>
      <selection pane="bottomRight" activeCell="W45" sqref="W45:AF45"/>
      <selection pane="bottomLeft" activeCell="Q26" sqref="Q26"/>
      <selection pane="topRight" activeCell="Q26" sqref="Q26"/>
    </sheetView>
  </sheetViews>
  <sheetFormatPr defaultRowHeight="15"/>
  <cols>
    <col min="1" max="1" width="4.5703125" style="1" customWidth="1"/>
    <col min="2" max="2" width="6.28515625" style="1" bestFit="1" customWidth="1"/>
    <col min="3" max="3" width="6.5703125" style="1" bestFit="1" customWidth="1"/>
    <col min="4" max="4" width="12.7109375" style="1" customWidth="1"/>
    <col min="5" max="5" width="14.140625" style="1" bestFit="1" customWidth="1"/>
    <col min="6" max="6" width="22.140625" style="1" bestFit="1" customWidth="1"/>
    <col min="7" max="10" width="3.28515625" style="1" bestFit="1" customWidth="1"/>
    <col min="11" max="11" width="4.5703125" style="2" bestFit="1" customWidth="1"/>
    <col min="12" max="12" width="14.85546875" style="1" bestFit="1" customWidth="1"/>
    <col min="13" max="13" width="9.5703125" style="1" bestFit="1" customWidth="1"/>
    <col min="14" max="14" width="5.28515625" style="1" hidden="1" customWidth="1"/>
    <col min="15" max="16" width="4.5703125" style="1" bestFit="1" customWidth="1"/>
    <col min="17" max="17" width="10.85546875" style="1" bestFit="1" customWidth="1"/>
    <col min="18" max="18" width="11.5703125" style="1" bestFit="1" customWidth="1"/>
    <col min="19" max="21" width="16.28515625" style="3" bestFit="1" customWidth="1"/>
    <col min="22" max="22" width="2.140625" style="3" customWidth="1"/>
    <col min="23" max="32" width="14.7109375" customWidth="1"/>
  </cols>
  <sheetData>
    <row r="1" spans="1:32" ht="42" customHeight="1">
      <c r="A1" s="3"/>
      <c r="B1" s="3"/>
      <c r="C1" s="3"/>
      <c r="D1" s="3"/>
      <c r="E1" s="3"/>
      <c r="F1" s="3"/>
      <c r="G1" s="2"/>
      <c r="H1" s="3"/>
      <c r="I1" s="3"/>
      <c r="J1" s="3"/>
      <c r="K1" s="3"/>
      <c r="L1" s="3"/>
      <c r="M1" s="3"/>
      <c r="N1" s="3"/>
      <c r="O1" s="3"/>
      <c r="P1" s="3"/>
      <c r="Q1" s="3"/>
      <c r="R1" s="3"/>
      <c r="W1" s="187" t="s">
        <v>317</v>
      </c>
      <c r="X1" s="188"/>
      <c r="Y1" s="188"/>
      <c r="Z1" s="188"/>
      <c r="AA1" s="188"/>
      <c r="AB1" s="188"/>
      <c r="AC1" s="188"/>
      <c r="AD1" s="188"/>
      <c r="AE1" s="188"/>
      <c r="AF1" s="188"/>
    </row>
    <row r="2" spans="1:32" ht="151.5" customHeight="1">
      <c r="A2" s="26" t="s">
        <v>18</v>
      </c>
      <c r="B2" s="26" t="s">
        <v>19</v>
      </c>
      <c r="C2" s="27" t="s">
        <v>20</v>
      </c>
      <c r="D2" s="26" t="s">
        <v>21</v>
      </c>
      <c r="E2" s="26" t="s">
        <v>22</v>
      </c>
      <c r="F2" s="58" t="s">
        <v>23</v>
      </c>
      <c r="G2" s="26" t="s">
        <v>24</v>
      </c>
      <c r="H2" s="26" t="s">
        <v>25</v>
      </c>
      <c r="I2" s="26" t="s">
        <v>26</v>
      </c>
      <c r="J2" s="26" t="s">
        <v>27</v>
      </c>
      <c r="K2" s="26" t="s">
        <v>28</v>
      </c>
      <c r="L2" s="26" t="s">
        <v>318</v>
      </c>
      <c r="M2" s="26" t="s">
        <v>319</v>
      </c>
      <c r="N2" s="26" t="s">
        <v>31</v>
      </c>
      <c r="O2" s="26" t="s">
        <v>32</v>
      </c>
      <c r="P2" s="26" t="s">
        <v>33</v>
      </c>
      <c r="Q2" s="26" t="s">
        <v>34</v>
      </c>
      <c r="R2" s="26" t="s">
        <v>35</v>
      </c>
      <c r="S2" s="26" t="s">
        <v>36</v>
      </c>
      <c r="T2" s="26" t="s">
        <v>37</v>
      </c>
      <c r="U2" s="26" t="s">
        <v>27</v>
      </c>
      <c r="V2" s="4"/>
      <c r="W2" s="6">
        <v>2025</v>
      </c>
      <c r="X2" s="7">
        <v>2026</v>
      </c>
      <c r="Y2" s="7">
        <v>2027</v>
      </c>
      <c r="Z2" s="7">
        <v>2028</v>
      </c>
      <c r="AA2" s="6">
        <v>2029</v>
      </c>
      <c r="AB2" s="7">
        <v>2030</v>
      </c>
      <c r="AC2" s="7">
        <v>2031</v>
      </c>
      <c r="AD2" s="7">
        <v>2032</v>
      </c>
      <c r="AE2" s="6">
        <v>2033</v>
      </c>
      <c r="AF2" s="7">
        <v>2034</v>
      </c>
    </row>
    <row r="3" spans="1:32" ht="15" customHeight="1">
      <c r="A3" s="48">
        <v>1</v>
      </c>
      <c r="B3" s="74" t="s">
        <v>87</v>
      </c>
      <c r="C3" s="60" t="s">
        <v>88</v>
      </c>
      <c r="D3" s="47" t="s">
        <v>89</v>
      </c>
      <c r="E3" s="50" t="s">
        <v>90</v>
      </c>
      <c r="F3" s="50" t="s">
        <v>91</v>
      </c>
      <c r="G3" s="44"/>
      <c r="H3" s="47">
        <v>5</v>
      </c>
      <c r="I3" s="47">
        <v>5</v>
      </c>
      <c r="J3" s="47">
        <v>1</v>
      </c>
      <c r="K3" s="48">
        <v>1250</v>
      </c>
      <c r="L3" s="48" t="s">
        <v>92</v>
      </c>
      <c r="M3" s="48" t="s">
        <v>93</v>
      </c>
      <c r="N3" s="47">
        <v>16</v>
      </c>
      <c r="O3" s="45">
        <v>1</v>
      </c>
      <c r="P3" s="47">
        <v>2011</v>
      </c>
      <c r="Q3" s="47" t="s">
        <v>94</v>
      </c>
      <c r="R3" s="47" t="s">
        <v>95</v>
      </c>
      <c r="S3" s="47" t="s">
        <v>96</v>
      </c>
      <c r="T3" s="47" t="s">
        <v>97</v>
      </c>
      <c r="U3" s="47" t="s">
        <v>95</v>
      </c>
      <c r="V3" s="5"/>
      <c r="W3" s="17"/>
      <c r="X3" s="17"/>
      <c r="Y3" s="17"/>
      <c r="Z3" s="17"/>
      <c r="AA3" s="17"/>
      <c r="AB3" s="17"/>
      <c r="AC3" s="17"/>
      <c r="AD3" s="17"/>
      <c r="AE3" s="17"/>
      <c r="AF3" s="17"/>
    </row>
    <row r="4" spans="1:32" ht="15" customHeight="1">
      <c r="A4" s="22">
        <v>2</v>
      </c>
      <c r="B4" s="37" t="s">
        <v>100</v>
      </c>
      <c r="C4" s="34" t="s">
        <v>101</v>
      </c>
      <c r="D4" s="23" t="s">
        <v>102</v>
      </c>
      <c r="E4" s="23" t="s">
        <v>103</v>
      </c>
      <c r="F4" s="38" t="s">
        <v>104</v>
      </c>
      <c r="G4" s="24"/>
      <c r="H4" s="23">
        <v>5</v>
      </c>
      <c r="I4" s="23">
        <v>5</v>
      </c>
      <c r="J4" s="23">
        <v>1</v>
      </c>
      <c r="K4" s="22">
        <v>1500</v>
      </c>
      <c r="L4" s="22" t="s">
        <v>105</v>
      </c>
      <c r="M4" s="22" t="s">
        <v>106</v>
      </c>
      <c r="N4" s="23" t="s">
        <v>107</v>
      </c>
      <c r="O4" s="24" t="s">
        <v>108</v>
      </c>
      <c r="P4" s="23">
        <v>1980</v>
      </c>
      <c r="Q4" s="23" t="s">
        <v>109</v>
      </c>
      <c r="R4" s="23" t="s">
        <v>110</v>
      </c>
      <c r="S4" s="23" t="s">
        <v>111</v>
      </c>
      <c r="T4" s="23" t="s">
        <v>112</v>
      </c>
      <c r="U4" s="23" t="s">
        <v>113</v>
      </c>
      <c r="V4" s="5"/>
      <c r="W4" s="17"/>
      <c r="X4" s="17"/>
      <c r="Y4" s="17"/>
      <c r="Z4" s="17"/>
      <c r="AA4" s="17"/>
      <c r="AB4" s="17"/>
      <c r="AC4" s="17"/>
      <c r="AD4" s="17"/>
      <c r="AE4" s="17"/>
      <c r="AF4" s="17"/>
    </row>
    <row r="5" spans="1:32" ht="15" customHeight="1">
      <c r="A5" s="22">
        <v>3</v>
      </c>
      <c r="B5" s="37" t="s">
        <v>116</v>
      </c>
      <c r="C5" s="34" t="s">
        <v>117</v>
      </c>
      <c r="D5" s="23" t="s">
        <v>102</v>
      </c>
      <c r="E5" s="23" t="s">
        <v>103</v>
      </c>
      <c r="F5" s="38" t="s">
        <v>104</v>
      </c>
      <c r="G5" s="24"/>
      <c r="H5" s="23">
        <v>5</v>
      </c>
      <c r="I5" s="23">
        <v>5</v>
      </c>
      <c r="J5" s="23">
        <v>1</v>
      </c>
      <c r="K5" s="22">
        <v>1500</v>
      </c>
      <c r="L5" s="22" t="s">
        <v>118</v>
      </c>
      <c r="M5" s="22" t="s">
        <v>106</v>
      </c>
      <c r="N5" s="23" t="s">
        <v>107</v>
      </c>
      <c r="O5" s="24" t="s">
        <v>108</v>
      </c>
      <c r="P5" s="23">
        <v>1980</v>
      </c>
      <c r="Q5" s="23" t="s">
        <v>109</v>
      </c>
      <c r="R5" s="23" t="s">
        <v>110</v>
      </c>
      <c r="S5" s="23" t="s">
        <v>111</v>
      </c>
      <c r="T5" s="23" t="s">
        <v>112</v>
      </c>
      <c r="U5" s="23" t="s">
        <v>113</v>
      </c>
      <c r="V5" s="5"/>
      <c r="W5" s="17"/>
      <c r="X5" s="17"/>
      <c r="Y5" s="17"/>
      <c r="Z5" s="17"/>
      <c r="AA5" s="17"/>
      <c r="AB5" s="17"/>
      <c r="AC5" s="17"/>
      <c r="AD5" s="17"/>
      <c r="AE5" s="17"/>
      <c r="AF5" s="17"/>
    </row>
    <row r="6" spans="1:32" ht="15" customHeight="1">
      <c r="A6" s="22">
        <v>4</v>
      </c>
      <c r="B6" s="37" t="s">
        <v>119</v>
      </c>
      <c r="C6" s="34" t="s">
        <v>120</v>
      </c>
      <c r="D6" s="23" t="s">
        <v>102</v>
      </c>
      <c r="E6" s="23" t="s">
        <v>103</v>
      </c>
      <c r="F6" s="38" t="s">
        <v>104</v>
      </c>
      <c r="G6" s="24"/>
      <c r="H6" s="23">
        <v>5</v>
      </c>
      <c r="I6" s="23">
        <v>5</v>
      </c>
      <c r="J6" s="23">
        <v>1</v>
      </c>
      <c r="K6" s="22">
        <v>1500</v>
      </c>
      <c r="L6" s="22" t="s">
        <v>118</v>
      </c>
      <c r="M6" s="22" t="s">
        <v>106</v>
      </c>
      <c r="N6" s="23" t="s">
        <v>107</v>
      </c>
      <c r="O6" s="24" t="s">
        <v>108</v>
      </c>
      <c r="P6" s="23">
        <v>1980</v>
      </c>
      <c r="Q6" s="23" t="s">
        <v>109</v>
      </c>
      <c r="R6" s="23" t="s">
        <v>110</v>
      </c>
      <c r="S6" s="23" t="s">
        <v>111</v>
      </c>
      <c r="T6" s="23" t="s">
        <v>112</v>
      </c>
      <c r="U6" s="23" t="s">
        <v>113</v>
      </c>
      <c r="V6" s="5"/>
      <c r="W6" s="17"/>
      <c r="X6" s="17"/>
      <c r="Y6" s="17"/>
      <c r="Z6" s="17"/>
      <c r="AA6" s="17"/>
      <c r="AB6" s="17"/>
      <c r="AC6" s="17"/>
      <c r="AD6" s="17"/>
      <c r="AE6" s="17"/>
      <c r="AF6" s="17"/>
    </row>
    <row r="7" spans="1:32" ht="15" customHeight="1">
      <c r="A7" s="22">
        <v>5</v>
      </c>
      <c r="B7" s="37" t="s">
        <v>121</v>
      </c>
      <c r="C7" s="34" t="s">
        <v>122</v>
      </c>
      <c r="D7" s="23" t="s">
        <v>102</v>
      </c>
      <c r="E7" s="23" t="s">
        <v>103</v>
      </c>
      <c r="F7" s="38" t="s">
        <v>104</v>
      </c>
      <c r="G7" s="33" t="s">
        <v>123</v>
      </c>
      <c r="H7" s="23">
        <v>6</v>
      </c>
      <c r="I7" s="23">
        <v>6</v>
      </c>
      <c r="J7" s="23">
        <v>1</v>
      </c>
      <c r="K7" s="22">
        <v>1500</v>
      </c>
      <c r="L7" s="22" t="s">
        <v>118</v>
      </c>
      <c r="M7" s="22" t="s">
        <v>106</v>
      </c>
      <c r="N7" s="23" t="s">
        <v>107</v>
      </c>
      <c r="O7" s="24" t="s">
        <v>124</v>
      </c>
      <c r="P7" s="23">
        <v>1980</v>
      </c>
      <c r="Q7" s="23" t="s">
        <v>125</v>
      </c>
      <c r="R7" s="23" t="s">
        <v>110</v>
      </c>
      <c r="S7" s="23" t="s">
        <v>111</v>
      </c>
      <c r="T7" s="23" t="s">
        <v>126</v>
      </c>
      <c r="U7" s="23" t="s">
        <v>126</v>
      </c>
      <c r="V7" s="5"/>
      <c r="W7" s="17"/>
      <c r="X7" s="17"/>
      <c r="Y7" s="17"/>
      <c r="Z7" s="17"/>
      <c r="AA7" s="17"/>
      <c r="AB7" s="17"/>
      <c r="AC7" s="17"/>
      <c r="AD7" s="17"/>
      <c r="AE7" s="17"/>
      <c r="AF7" s="17"/>
    </row>
    <row r="8" spans="1:32" ht="15" customHeight="1">
      <c r="A8" s="22">
        <v>6</v>
      </c>
      <c r="B8" s="37" t="s">
        <v>127</v>
      </c>
      <c r="C8" s="34" t="s">
        <v>128</v>
      </c>
      <c r="D8" s="23" t="s">
        <v>129</v>
      </c>
      <c r="E8" s="23" t="s">
        <v>103</v>
      </c>
      <c r="F8" s="38" t="s">
        <v>104</v>
      </c>
      <c r="G8" s="33" t="s">
        <v>123</v>
      </c>
      <c r="H8" s="23">
        <v>6</v>
      </c>
      <c r="I8" s="23">
        <v>6</v>
      </c>
      <c r="J8" s="23">
        <v>1</v>
      </c>
      <c r="K8" s="22">
        <v>1500</v>
      </c>
      <c r="L8" s="22" t="s">
        <v>118</v>
      </c>
      <c r="M8" s="22" t="s">
        <v>106</v>
      </c>
      <c r="N8" s="23" t="s">
        <v>107</v>
      </c>
      <c r="O8" s="24" t="s">
        <v>108</v>
      </c>
      <c r="P8" s="23">
        <v>1980</v>
      </c>
      <c r="Q8" s="23" t="s">
        <v>109</v>
      </c>
      <c r="R8" s="23" t="s">
        <v>110</v>
      </c>
      <c r="S8" s="23" t="s">
        <v>111</v>
      </c>
      <c r="T8" s="23" t="s">
        <v>112</v>
      </c>
      <c r="U8" s="23" t="s">
        <v>113</v>
      </c>
      <c r="V8" s="5"/>
      <c r="W8" s="17"/>
      <c r="X8" s="17"/>
      <c r="Y8" s="17"/>
      <c r="Z8" s="17"/>
      <c r="AA8" s="17"/>
      <c r="AB8" s="17"/>
      <c r="AC8" s="17"/>
      <c r="AD8" s="17"/>
      <c r="AE8" s="17"/>
      <c r="AF8" s="17"/>
    </row>
    <row r="9" spans="1:32" ht="15" customHeight="1">
      <c r="A9" s="22">
        <v>7</v>
      </c>
      <c r="B9" s="37" t="s">
        <v>130</v>
      </c>
      <c r="C9" s="34" t="s">
        <v>131</v>
      </c>
      <c r="D9" s="23" t="s">
        <v>129</v>
      </c>
      <c r="E9" s="23" t="s">
        <v>103</v>
      </c>
      <c r="F9" s="38" t="s">
        <v>104</v>
      </c>
      <c r="G9" s="24"/>
      <c r="H9" s="23">
        <v>5</v>
      </c>
      <c r="I9" s="23">
        <v>5</v>
      </c>
      <c r="J9" s="23">
        <v>1</v>
      </c>
      <c r="K9" s="22">
        <v>1500</v>
      </c>
      <c r="L9" s="22" t="s">
        <v>118</v>
      </c>
      <c r="M9" s="22" t="s">
        <v>106</v>
      </c>
      <c r="N9" s="23" t="s">
        <v>107</v>
      </c>
      <c r="O9" s="24" t="s">
        <v>108</v>
      </c>
      <c r="P9" s="23">
        <v>1980</v>
      </c>
      <c r="Q9" s="23" t="s">
        <v>109</v>
      </c>
      <c r="R9" s="23" t="s">
        <v>110</v>
      </c>
      <c r="S9" s="23" t="s">
        <v>111</v>
      </c>
      <c r="T9" s="23" t="s">
        <v>112</v>
      </c>
      <c r="U9" s="23" t="s">
        <v>113</v>
      </c>
      <c r="V9" s="5"/>
      <c r="W9" s="17"/>
      <c r="X9" s="17"/>
      <c r="Y9" s="17"/>
      <c r="Z9" s="17"/>
      <c r="AA9" s="17"/>
      <c r="AB9" s="17"/>
      <c r="AC9" s="17"/>
      <c r="AD9" s="17"/>
      <c r="AE9" s="17"/>
      <c r="AF9" s="17"/>
    </row>
    <row r="10" spans="1:32" ht="15" customHeight="1">
      <c r="A10" s="22">
        <v>8</v>
      </c>
      <c r="B10" s="37" t="s">
        <v>132</v>
      </c>
      <c r="C10" s="34" t="s">
        <v>133</v>
      </c>
      <c r="D10" s="23" t="s">
        <v>129</v>
      </c>
      <c r="E10" s="23" t="s">
        <v>103</v>
      </c>
      <c r="F10" s="38" t="s">
        <v>104</v>
      </c>
      <c r="G10" s="24"/>
      <c r="H10" s="23">
        <v>5</v>
      </c>
      <c r="I10" s="23">
        <v>5</v>
      </c>
      <c r="J10" s="23">
        <v>1</v>
      </c>
      <c r="K10" s="22">
        <v>1500</v>
      </c>
      <c r="L10" s="22" t="s">
        <v>118</v>
      </c>
      <c r="M10" s="22" t="s">
        <v>106</v>
      </c>
      <c r="N10" s="23" t="s">
        <v>107</v>
      </c>
      <c r="O10" s="24" t="s">
        <v>108</v>
      </c>
      <c r="P10" s="23">
        <v>1980</v>
      </c>
      <c r="Q10" s="23" t="s">
        <v>109</v>
      </c>
      <c r="R10" s="23" t="s">
        <v>110</v>
      </c>
      <c r="S10" s="23" t="s">
        <v>111</v>
      </c>
      <c r="T10" s="23" t="s">
        <v>112</v>
      </c>
      <c r="U10" s="23" t="s">
        <v>113</v>
      </c>
      <c r="V10" s="5"/>
      <c r="W10" s="17"/>
      <c r="X10" s="17"/>
      <c r="Y10" s="17"/>
      <c r="Z10" s="17"/>
      <c r="AA10" s="17"/>
      <c r="AB10" s="17"/>
      <c r="AC10" s="17"/>
      <c r="AD10" s="17"/>
      <c r="AE10" s="17"/>
      <c r="AF10" s="17"/>
    </row>
    <row r="11" spans="1:32" ht="15" customHeight="1">
      <c r="A11" s="22">
        <v>9</v>
      </c>
      <c r="B11" s="37" t="s">
        <v>134</v>
      </c>
      <c r="C11" s="34" t="s">
        <v>135</v>
      </c>
      <c r="D11" s="23" t="s">
        <v>136</v>
      </c>
      <c r="E11" s="23" t="s">
        <v>103</v>
      </c>
      <c r="F11" s="38" t="s">
        <v>104</v>
      </c>
      <c r="G11" s="24"/>
      <c r="H11" s="23">
        <v>4</v>
      </c>
      <c r="I11" s="23">
        <v>4</v>
      </c>
      <c r="J11" s="23">
        <v>1</v>
      </c>
      <c r="K11" s="22">
        <v>1600</v>
      </c>
      <c r="L11" s="22" t="s">
        <v>137</v>
      </c>
      <c r="M11" s="22" t="s">
        <v>138</v>
      </c>
      <c r="N11" s="23" t="s">
        <v>107</v>
      </c>
      <c r="O11" s="24">
        <v>1</v>
      </c>
      <c r="P11" s="23">
        <v>1997</v>
      </c>
      <c r="Q11" s="23" t="s">
        <v>139</v>
      </c>
      <c r="R11" s="23" t="s">
        <v>139</v>
      </c>
      <c r="S11" s="23" t="s">
        <v>140</v>
      </c>
      <c r="T11" s="23" t="s">
        <v>126</v>
      </c>
      <c r="U11" s="23" t="s">
        <v>126</v>
      </c>
      <c r="V11" s="5"/>
      <c r="W11" s="17"/>
      <c r="X11" s="17"/>
      <c r="Y11" s="17"/>
      <c r="Z11" s="17"/>
      <c r="AA11" s="17"/>
      <c r="AB11" s="17"/>
      <c r="AC11" s="17"/>
      <c r="AD11" s="17"/>
      <c r="AE11" s="17"/>
      <c r="AF11" s="17"/>
    </row>
    <row r="12" spans="1:32" ht="15" customHeight="1">
      <c r="A12" s="22">
        <v>10</v>
      </c>
      <c r="B12" s="37" t="s">
        <v>142</v>
      </c>
      <c r="C12" s="34" t="s">
        <v>143</v>
      </c>
      <c r="D12" s="23" t="s">
        <v>136</v>
      </c>
      <c r="E12" s="23" t="s">
        <v>103</v>
      </c>
      <c r="F12" s="38" t="s">
        <v>104</v>
      </c>
      <c r="G12" s="33" t="s">
        <v>123</v>
      </c>
      <c r="H12" s="23">
        <v>4</v>
      </c>
      <c r="I12" s="23">
        <v>4</v>
      </c>
      <c r="J12" s="23">
        <v>1</v>
      </c>
      <c r="K12" s="22">
        <v>1600</v>
      </c>
      <c r="L12" s="22" t="s">
        <v>137</v>
      </c>
      <c r="M12" s="22" t="s">
        <v>138</v>
      </c>
      <c r="N12" s="23" t="s">
        <v>107</v>
      </c>
      <c r="O12" s="24">
        <v>1</v>
      </c>
      <c r="P12" s="23">
        <v>1997</v>
      </c>
      <c r="Q12" s="23" t="s">
        <v>139</v>
      </c>
      <c r="R12" s="23" t="s">
        <v>139</v>
      </c>
      <c r="S12" s="23" t="s">
        <v>140</v>
      </c>
      <c r="T12" s="23" t="s">
        <v>126</v>
      </c>
      <c r="U12" s="23" t="s">
        <v>126</v>
      </c>
      <c r="W12" s="17"/>
      <c r="X12" s="17"/>
      <c r="Y12" s="17"/>
      <c r="Z12" s="17"/>
      <c r="AA12" s="17"/>
      <c r="AB12" s="17"/>
      <c r="AC12" s="17"/>
      <c r="AD12" s="17"/>
      <c r="AE12" s="17"/>
      <c r="AF12" s="17"/>
    </row>
    <row r="13" spans="1:32" ht="15" customHeight="1">
      <c r="A13" s="22">
        <v>11</v>
      </c>
      <c r="B13" s="37" t="s">
        <v>144</v>
      </c>
      <c r="C13" s="34" t="s">
        <v>145</v>
      </c>
      <c r="D13" s="23" t="s">
        <v>136</v>
      </c>
      <c r="E13" s="23" t="s">
        <v>146</v>
      </c>
      <c r="F13" s="38" t="s">
        <v>91</v>
      </c>
      <c r="G13" s="24"/>
      <c r="H13" s="23" t="s">
        <v>107</v>
      </c>
      <c r="I13" s="23" t="s">
        <v>107</v>
      </c>
      <c r="J13" s="23" t="s">
        <v>107</v>
      </c>
      <c r="K13" s="22" t="s">
        <v>107</v>
      </c>
      <c r="L13" s="24" t="s">
        <v>148</v>
      </c>
      <c r="M13" s="24" t="s">
        <v>148</v>
      </c>
      <c r="N13" s="23" t="s">
        <v>107</v>
      </c>
      <c r="O13" s="24" t="s">
        <v>107</v>
      </c>
      <c r="P13" s="23">
        <v>2013</v>
      </c>
      <c r="Q13" s="23" t="s">
        <v>149</v>
      </c>
      <c r="R13" s="23" t="s">
        <v>150</v>
      </c>
      <c r="S13" s="23" t="s">
        <v>151</v>
      </c>
      <c r="T13" s="23" t="s">
        <v>152</v>
      </c>
      <c r="U13" s="23" t="s">
        <v>152</v>
      </c>
      <c r="V13" s="5"/>
      <c r="W13" s="17"/>
      <c r="X13" s="17"/>
      <c r="Y13" s="17"/>
      <c r="Z13" s="17"/>
      <c r="AA13" s="17"/>
      <c r="AB13" s="17"/>
      <c r="AC13" s="17"/>
      <c r="AD13" s="17"/>
      <c r="AE13" s="17"/>
      <c r="AF13" s="17"/>
    </row>
    <row r="14" spans="1:32" ht="15" customHeight="1">
      <c r="A14" s="22">
        <v>12</v>
      </c>
      <c r="B14" s="37" t="s">
        <v>154</v>
      </c>
      <c r="C14" s="34" t="s">
        <v>155</v>
      </c>
      <c r="D14" s="23" t="s">
        <v>156</v>
      </c>
      <c r="E14" s="23" t="s">
        <v>157</v>
      </c>
      <c r="F14" s="38" t="s">
        <v>158</v>
      </c>
      <c r="G14" s="24"/>
      <c r="H14" s="23">
        <v>2</v>
      </c>
      <c r="I14" s="23">
        <v>2</v>
      </c>
      <c r="J14" s="23">
        <v>1</v>
      </c>
      <c r="K14" s="22">
        <v>500</v>
      </c>
      <c r="L14" s="22" t="s">
        <v>159</v>
      </c>
      <c r="M14" s="22" t="s">
        <v>160</v>
      </c>
      <c r="N14" s="23" t="s">
        <v>107</v>
      </c>
      <c r="O14" s="24" t="s">
        <v>161</v>
      </c>
      <c r="P14" s="23">
        <v>1991</v>
      </c>
      <c r="Q14" s="23" t="s">
        <v>162</v>
      </c>
      <c r="R14" s="23" t="s">
        <v>162</v>
      </c>
      <c r="S14" s="23" t="s">
        <v>151</v>
      </c>
      <c r="T14" s="23" t="s">
        <v>163</v>
      </c>
      <c r="U14" s="23" t="s">
        <v>164</v>
      </c>
      <c r="V14" s="5"/>
      <c r="W14" s="17"/>
      <c r="X14" s="17"/>
      <c r="Y14" s="17"/>
      <c r="Z14" s="17"/>
      <c r="AA14" s="17"/>
      <c r="AB14" s="17"/>
      <c r="AC14" s="17"/>
      <c r="AD14" s="17"/>
      <c r="AE14" s="17"/>
      <c r="AF14" s="17"/>
    </row>
    <row r="15" spans="1:32" ht="15" customHeight="1">
      <c r="A15" s="22">
        <v>13</v>
      </c>
      <c r="B15" s="37" t="s">
        <v>165</v>
      </c>
      <c r="C15" s="34" t="s">
        <v>166</v>
      </c>
      <c r="D15" s="23" t="s">
        <v>156</v>
      </c>
      <c r="E15" s="23" t="s">
        <v>103</v>
      </c>
      <c r="F15" s="38" t="s">
        <v>91</v>
      </c>
      <c r="G15" s="24"/>
      <c r="H15" s="23">
        <v>14</v>
      </c>
      <c r="I15" s="23">
        <v>14</v>
      </c>
      <c r="J15" s="23">
        <v>1</v>
      </c>
      <c r="K15" s="22">
        <v>1000</v>
      </c>
      <c r="L15" s="22" t="s">
        <v>167</v>
      </c>
      <c r="M15" s="22" t="s">
        <v>168</v>
      </c>
      <c r="N15" s="23" t="s">
        <v>107</v>
      </c>
      <c r="O15" s="24" t="s">
        <v>169</v>
      </c>
      <c r="P15" s="23">
        <v>1991</v>
      </c>
      <c r="Q15" s="23" t="s">
        <v>170</v>
      </c>
      <c r="R15" s="23" t="s">
        <v>110</v>
      </c>
      <c r="S15" s="23" t="s">
        <v>171</v>
      </c>
      <c r="T15" s="23" t="s">
        <v>112</v>
      </c>
      <c r="U15" s="23" t="s">
        <v>113</v>
      </c>
      <c r="V15" s="5"/>
      <c r="W15" s="17"/>
      <c r="X15" s="17"/>
      <c r="Y15" s="17"/>
      <c r="Z15" s="17"/>
      <c r="AA15" s="17"/>
      <c r="AB15" s="17"/>
      <c r="AC15" s="17"/>
      <c r="AD15" s="17"/>
      <c r="AE15" s="17"/>
      <c r="AF15" s="17"/>
    </row>
    <row r="16" spans="1:32" ht="15" customHeight="1">
      <c r="A16" s="22">
        <v>14</v>
      </c>
      <c r="B16" s="37" t="s">
        <v>172</v>
      </c>
      <c r="C16" s="34" t="s">
        <v>173</v>
      </c>
      <c r="D16" s="23" t="s">
        <v>156</v>
      </c>
      <c r="E16" s="23" t="s">
        <v>103</v>
      </c>
      <c r="F16" s="38" t="s">
        <v>91</v>
      </c>
      <c r="G16" s="33" t="s">
        <v>123</v>
      </c>
      <c r="H16" s="23">
        <v>14</v>
      </c>
      <c r="I16" s="23">
        <v>14</v>
      </c>
      <c r="J16" s="23">
        <v>1</v>
      </c>
      <c r="K16" s="22">
        <v>1000</v>
      </c>
      <c r="L16" s="22" t="s">
        <v>167</v>
      </c>
      <c r="M16" s="22" t="s">
        <v>168</v>
      </c>
      <c r="N16" s="23" t="s">
        <v>107</v>
      </c>
      <c r="O16" s="24" t="s">
        <v>169</v>
      </c>
      <c r="P16" s="23">
        <v>1991</v>
      </c>
      <c r="Q16" s="23" t="s">
        <v>170</v>
      </c>
      <c r="R16" s="23" t="s">
        <v>110</v>
      </c>
      <c r="S16" s="23" t="s">
        <v>171</v>
      </c>
      <c r="T16" s="23" t="s">
        <v>112</v>
      </c>
      <c r="U16" s="23" t="s">
        <v>113</v>
      </c>
      <c r="V16" s="5"/>
      <c r="W16" s="17"/>
      <c r="X16" s="17"/>
      <c r="Y16" s="17"/>
      <c r="Z16" s="17"/>
      <c r="AA16" s="17"/>
      <c r="AB16" s="17"/>
      <c r="AC16" s="17"/>
      <c r="AD16" s="17"/>
      <c r="AE16" s="17"/>
      <c r="AF16" s="17"/>
    </row>
    <row r="17" spans="1:32" ht="15" customHeight="1">
      <c r="A17" s="22">
        <v>15</v>
      </c>
      <c r="B17" s="37" t="s">
        <v>174</v>
      </c>
      <c r="C17" s="34" t="s">
        <v>175</v>
      </c>
      <c r="D17" s="23" t="s">
        <v>156</v>
      </c>
      <c r="E17" s="23" t="s">
        <v>103</v>
      </c>
      <c r="F17" s="38" t="s">
        <v>91</v>
      </c>
      <c r="G17" s="24"/>
      <c r="H17" s="23">
        <v>14</v>
      </c>
      <c r="I17" s="23">
        <v>14</v>
      </c>
      <c r="J17" s="23">
        <v>1</v>
      </c>
      <c r="K17" s="22">
        <v>1000</v>
      </c>
      <c r="L17" s="22" t="s">
        <v>167</v>
      </c>
      <c r="M17" s="22" t="s">
        <v>168</v>
      </c>
      <c r="N17" s="23" t="s">
        <v>107</v>
      </c>
      <c r="O17" s="24" t="s">
        <v>169</v>
      </c>
      <c r="P17" s="23">
        <v>1991</v>
      </c>
      <c r="Q17" s="23" t="s">
        <v>170</v>
      </c>
      <c r="R17" s="23" t="s">
        <v>110</v>
      </c>
      <c r="S17" s="23" t="s">
        <v>171</v>
      </c>
      <c r="T17" s="23" t="s">
        <v>112</v>
      </c>
      <c r="U17" s="23" t="s">
        <v>113</v>
      </c>
      <c r="V17" s="5"/>
      <c r="W17" s="17"/>
      <c r="X17" s="17"/>
      <c r="Y17" s="17"/>
      <c r="Z17" s="17"/>
      <c r="AA17" s="17"/>
      <c r="AB17" s="17"/>
      <c r="AC17" s="17"/>
      <c r="AD17" s="17"/>
      <c r="AE17" s="17"/>
      <c r="AF17" s="17"/>
    </row>
    <row r="18" spans="1:32" ht="15" customHeight="1">
      <c r="A18" s="22">
        <v>16</v>
      </c>
      <c r="B18" s="37" t="s">
        <v>176</v>
      </c>
      <c r="C18" s="34" t="s">
        <v>177</v>
      </c>
      <c r="D18" s="23" t="s">
        <v>156</v>
      </c>
      <c r="E18" s="23" t="s">
        <v>103</v>
      </c>
      <c r="F18" s="38" t="s">
        <v>91</v>
      </c>
      <c r="G18" s="33" t="s">
        <v>123</v>
      </c>
      <c r="H18" s="23">
        <v>4</v>
      </c>
      <c r="I18" s="23">
        <v>4</v>
      </c>
      <c r="J18" s="23">
        <v>1</v>
      </c>
      <c r="K18" s="22">
        <v>1000</v>
      </c>
      <c r="L18" s="22" t="s">
        <v>167</v>
      </c>
      <c r="M18" s="22" t="s">
        <v>168</v>
      </c>
      <c r="N18" s="23" t="s">
        <v>107</v>
      </c>
      <c r="O18" s="24">
        <v>1</v>
      </c>
      <c r="P18" s="23">
        <v>1991</v>
      </c>
      <c r="Q18" s="23" t="s">
        <v>170</v>
      </c>
      <c r="R18" s="23" t="s">
        <v>110</v>
      </c>
      <c r="S18" s="23" t="s">
        <v>111</v>
      </c>
      <c r="T18" s="23" t="s">
        <v>178</v>
      </c>
      <c r="U18" s="23" t="s">
        <v>178</v>
      </c>
      <c r="V18" s="5"/>
      <c r="W18" s="17"/>
      <c r="X18" s="17"/>
      <c r="Y18" s="17"/>
      <c r="Z18" s="17"/>
      <c r="AA18" s="17"/>
      <c r="AB18" s="17"/>
      <c r="AC18" s="17"/>
      <c r="AD18" s="17"/>
      <c r="AE18" s="17"/>
      <c r="AF18" s="17"/>
    </row>
    <row r="19" spans="1:32" ht="15" customHeight="1">
      <c r="A19" s="22">
        <v>17</v>
      </c>
      <c r="B19" s="37" t="s">
        <v>179</v>
      </c>
      <c r="C19" s="34" t="s">
        <v>180</v>
      </c>
      <c r="D19" s="23" t="s">
        <v>181</v>
      </c>
      <c r="E19" s="23" t="s">
        <v>182</v>
      </c>
      <c r="F19" s="38" t="s">
        <v>183</v>
      </c>
      <c r="G19" s="24"/>
      <c r="H19" s="23">
        <v>2</v>
      </c>
      <c r="I19" s="23" t="s">
        <v>152</v>
      </c>
      <c r="J19" s="23" t="s">
        <v>152</v>
      </c>
      <c r="K19" s="22">
        <v>400</v>
      </c>
      <c r="L19" s="24" t="s">
        <v>148</v>
      </c>
      <c r="M19" s="24" t="s">
        <v>148</v>
      </c>
      <c r="N19" s="23" t="s">
        <v>184</v>
      </c>
      <c r="O19" s="24" t="s">
        <v>185</v>
      </c>
      <c r="P19" s="23"/>
      <c r="Q19" s="23" t="s">
        <v>186</v>
      </c>
      <c r="R19" s="23" t="s">
        <v>107</v>
      </c>
      <c r="S19" s="23" t="s">
        <v>151</v>
      </c>
      <c r="T19" s="23" t="s">
        <v>152</v>
      </c>
      <c r="U19" s="23" t="s">
        <v>152</v>
      </c>
      <c r="V19" s="5"/>
      <c r="W19" s="17"/>
      <c r="X19" s="17"/>
      <c r="Y19" s="17"/>
      <c r="Z19" s="17"/>
      <c r="AA19" s="17"/>
      <c r="AB19" s="17"/>
      <c r="AC19" s="17"/>
      <c r="AD19" s="17"/>
      <c r="AE19" s="17"/>
      <c r="AF19" s="17"/>
    </row>
    <row r="20" spans="1:32" ht="15" customHeight="1">
      <c r="A20" s="22">
        <v>18</v>
      </c>
      <c r="B20" s="75" t="s">
        <v>187</v>
      </c>
      <c r="C20" s="61" t="s">
        <v>188</v>
      </c>
      <c r="D20" s="40" t="s">
        <v>181</v>
      </c>
      <c r="E20" s="40" t="s">
        <v>182</v>
      </c>
      <c r="F20" s="38" t="s">
        <v>320</v>
      </c>
      <c r="G20" s="41"/>
      <c r="H20" s="40">
        <v>3</v>
      </c>
      <c r="I20" s="40"/>
      <c r="J20" s="40"/>
      <c r="K20" s="39">
        <v>300</v>
      </c>
      <c r="L20" s="24" t="s">
        <v>148</v>
      </c>
      <c r="M20" s="24" t="s">
        <v>148</v>
      </c>
      <c r="N20" s="23"/>
      <c r="O20" s="24" t="s">
        <v>185</v>
      </c>
      <c r="P20" s="23">
        <v>2017</v>
      </c>
      <c r="Q20" s="23" t="s">
        <v>190</v>
      </c>
      <c r="R20" s="23"/>
      <c r="S20" s="23" t="s">
        <v>151</v>
      </c>
      <c r="T20" s="23" t="s">
        <v>152</v>
      </c>
      <c r="U20" s="23" t="s">
        <v>152</v>
      </c>
      <c r="V20" s="5"/>
      <c r="W20" s="17"/>
      <c r="X20" s="17"/>
      <c r="Y20" s="17"/>
      <c r="Z20" s="17"/>
      <c r="AA20" s="17"/>
      <c r="AB20" s="17"/>
      <c r="AC20" s="17"/>
      <c r="AD20" s="17"/>
      <c r="AE20" s="17"/>
      <c r="AF20" s="17"/>
    </row>
    <row r="21" spans="1:32" ht="15" customHeight="1">
      <c r="A21" s="22">
        <v>19</v>
      </c>
      <c r="B21" s="37" t="s">
        <v>191</v>
      </c>
      <c r="C21" s="34" t="s">
        <v>192</v>
      </c>
      <c r="D21" s="23" t="s">
        <v>193</v>
      </c>
      <c r="E21" s="23" t="s">
        <v>90</v>
      </c>
      <c r="F21" s="38" t="s">
        <v>194</v>
      </c>
      <c r="G21" s="24"/>
      <c r="H21" s="23">
        <v>3</v>
      </c>
      <c r="I21" s="23">
        <v>3</v>
      </c>
      <c r="J21" s="23">
        <v>1</v>
      </c>
      <c r="K21" s="22">
        <v>675</v>
      </c>
      <c r="L21" s="22" t="s">
        <v>195</v>
      </c>
      <c r="M21" s="22" t="s">
        <v>168</v>
      </c>
      <c r="N21" s="23">
        <v>8</v>
      </c>
      <c r="O21" s="24">
        <v>1</v>
      </c>
      <c r="P21" s="23">
        <v>2012</v>
      </c>
      <c r="Q21" s="23" t="s">
        <v>109</v>
      </c>
      <c r="R21" s="23" t="s">
        <v>196</v>
      </c>
      <c r="S21" s="23" t="s">
        <v>197</v>
      </c>
      <c r="T21" s="23" t="s">
        <v>126</v>
      </c>
      <c r="U21" s="23" t="s">
        <v>126</v>
      </c>
      <c r="V21" s="5"/>
      <c r="W21" s="17"/>
      <c r="X21" s="17"/>
      <c r="Y21" s="17"/>
      <c r="Z21" s="17"/>
      <c r="AA21" s="17"/>
      <c r="AB21" s="17"/>
      <c r="AC21" s="17"/>
      <c r="AD21" s="17"/>
      <c r="AE21" s="17"/>
      <c r="AF21" s="17"/>
    </row>
    <row r="22" spans="1:32" ht="15" customHeight="1">
      <c r="A22" s="22">
        <v>20</v>
      </c>
      <c r="B22" s="37" t="s">
        <v>198</v>
      </c>
      <c r="C22" s="34" t="s">
        <v>199</v>
      </c>
      <c r="D22" s="23" t="s">
        <v>193</v>
      </c>
      <c r="E22" s="23" t="s">
        <v>90</v>
      </c>
      <c r="F22" s="38" t="s">
        <v>194</v>
      </c>
      <c r="G22" s="24"/>
      <c r="H22" s="23">
        <v>6</v>
      </c>
      <c r="I22" s="23">
        <v>6</v>
      </c>
      <c r="J22" s="23">
        <v>2</v>
      </c>
      <c r="K22" s="22">
        <v>1275</v>
      </c>
      <c r="L22" s="22" t="s">
        <v>200</v>
      </c>
      <c r="M22" s="22" t="s">
        <v>201</v>
      </c>
      <c r="N22" s="29" t="s">
        <v>202</v>
      </c>
      <c r="O22" s="24">
        <v>1</v>
      </c>
      <c r="P22" s="23">
        <v>2012</v>
      </c>
      <c r="Q22" s="23" t="s">
        <v>109</v>
      </c>
      <c r="R22" s="23" t="s">
        <v>203</v>
      </c>
      <c r="S22" s="23" t="s">
        <v>204</v>
      </c>
      <c r="T22" s="23" t="s">
        <v>126</v>
      </c>
      <c r="U22" s="23" t="s">
        <v>126</v>
      </c>
      <c r="V22" s="5"/>
      <c r="W22" s="17"/>
      <c r="X22" s="17"/>
      <c r="Y22" s="17"/>
      <c r="Z22" s="17"/>
      <c r="AA22" s="17"/>
      <c r="AB22" s="17"/>
      <c r="AC22" s="17"/>
      <c r="AD22" s="17"/>
      <c r="AE22" s="17"/>
      <c r="AF22" s="17"/>
    </row>
    <row r="23" spans="1:32" ht="15" customHeight="1">
      <c r="A23" s="22">
        <v>21</v>
      </c>
      <c r="B23" s="37" t="s">
        <v>205</v>
      </c>
      <c r="C23" s="34" t="s">
        <v>206</v>
      </c>
      <c r="D23" s="23" t="s">
        <v>207</v>
      </c>
      <c r="E23" s="23" t="s">
        <v>103</v>
      </c>
      <c r="F23" s="38" t="s">
        <v>194</v>
      </c>
      <c r="G23" s="24"/>
      <c r="H23" s="23">
        <v>5</v>
      </c>
      <c r="I23" s="23">
        <v>5</v>
      </c>
      <c r="J23" s="23">
        <v>1</v>
      </c>
      <c r="K23" s="22">
        <v>1000</v>
      </c>
      <c r="L23" s="22" t="s">
        <v>208</v>
      </c>
      <c r="M23" s="22" t="s">
        <v>209</v>
      </c>
      <c r="N23" s="23" t="s">
        <v>107</v>
      </c>
      <c r="O23" s="24">
        <v>1</v>
      </c>
      <c r="P23" s="23">
        <v>1997</v>
      </c>
      <c r="Q23" s="23" t="s">
        <v>210</v>
      </c>
      <c r="R23" s="23" t="s">
        <v>110</v>
      </c>
      <c r="S23" s="23" t="s">
        <v>111</v>
      </c>
      <c r="T23" s="23" t="s">
        <v>211</v>
      </c>
      <c r="U23" s="23" t="s">
        <v>211</v>
      </c>
      <c r="V23" s="5"/>
      <c r="W23" s="17"/>
      <c r="X23" s="17"/>
      <c r="Y23" s="17"/>
      <c r="Z23" s="17"/>
      <c r="AA23" s="17"/>
      <c r="AB23" s="17"/>
      <c r="AC23" s="17"/>
      <c r="AD23" s="17"/>
      <c r="AE23" s="17"/>
      <c r="AF23" s="17"/>
    </row>
    <row r="24" spans="1:32" ht="15" customHeight="1">
      <c r="A24" s="22">
        <v>22</v>
      </c>
      <c r="B24" s="37" t="s">
        <v>212</v>
      </c>
      <c r="C24" s="34" t="s">
        <v>213</v>
      </c>
      <c r="D24" s="23" t="s">
        <v>207</v>
      </c>
      <c r="E24" s="23" t="s">
        <v>103</v>
      </c>
      <c r="F24" s="38" t="s">
        <v>194</v>
      </c>
      <c r="G24" s="33" t="s">
        <v>123</v>
      </c>
      <c r="H24" s="23">
        <v>5</v>
      </c>
      <c r="I24" s="23">
        <v>5</v>
      </c>
      <c r="J24" s="23">
        <v>1</v>
      </c>
      <c r="K24" s="22">
        <v>1250</v>
      </c>
      <c r="L24" s="22" t="s">
        <v>208</v>
      </c>
      <c r="M24" s="22" t="s">
        <v>209</v>
      </c>
      <c r="N24" s="23" t="s">
        <v>107</v>
      </c>
      <c r="O24" s="24">
        <v>1</v>
      </c>
      <c r="P24" s="23">
        <v>1997</v>
      </c>
      <c r="Q24" s="23" t="s">
        <v>210</v>
      </c>
      <c r="R24" s="23" t="s">
        <v>110</v>
      </c>
      <c r="S24" s="23" t="s">
        <v>111</v>
      </c>
      <c r="T24" s="23" t="s">
        <v>214</v>
      </c>
      <c r="U24" s="23" t="s">
        <v>214</v>
      </c>
      <c r="V24" s="5"/>
      <c r="W24" s="17"/>
      <c r="X24" s="17"/>
      <c r="Y24" s="17"/>
      <c r="Z24" s="17"/>
      <c r="AA24" s="17"/>
      <c r="AB24" s="17"/>
      <c r="AC24" s="17"/>
      <c r="AD24" s="17"/>
      <c r="AE24" s="17"/>
      <c r="AF24" s="17"/>
    </row>
    <row r="25" spans="1:32" ht="15" customHeight="1">
      <c r="A25" s="22">
        <v>23</v>
      </c>
      <c r="B25" s="37" t="s">
        <v>215</v>
      </c>
      <c r="C25" s="34" t="s">
        <v>216</v>
      </c>
      <c r="D25" s="23" t="s">
        <v>217</v>
      </c>
      <c r="E25" s="23" t="s">
        <v>103</v>
      </c>
      <c r="F25" s="38" t="s">
        <v>91</v>
      </c>
      <c r="G25" s="24"/>
      <c r="H25" s="23">
        <v>5</v>
      </c>
      <c r="I25" s="23">
        <v>5</v>
      </c>
      <c r="J25" s="23">
        <v>1</v>
      </c>
      <c r="K25" s="22">
        <v>1000</v>
      </c>
      <c r="L25" s="22" t="s">
        <v>218</v>
      </c>
      <c r="M25" s="22" t="s">
        <v>168</v>
      </c>
      <c r="N25" s="23">
        <v>12</v>
      </c>
      <c r="O25" s="24">
        <v>1</v>
      </c>
      <c r="P25" s="24" t="s">
        <v>219</v>
      </c>
      <c r="Q25" s="23" t="s">
        <v>220</v>
      </c>
      <c r="R25" s="23" t="s">
        <v>110</v>
      </c>
      <c r="S25" s="23" t="s">
        <v>221</v>
      </c>
      <c r="T25" s="23" t="s">
        <v>222</v>
      </c>
      <c r="U25" s="23" t="s">
        <v>222</v>
      </c>
      <c r="W25" s="17"/>
      <c r="X25" s="17"/>
      <c r="Y25" s="17"/>
      <c r="Z25" s="17"/>
      <c r="AA25" s="17"/>
      <c r="AB25" s="17"/>
      <c r="AC25" s="17"/>
      <c r="AD25" s="17"/>
      <c r="AE25" s="17"/>
      <c r="AF25" s="17"/>
    </row>
    <row r="26" spans="1:32" ht="15" customHeight="1">
      <c r="A26" s="22">
        <v>24</v>
      </c>
      <c r="B26" s="37" t="s">
        <v>223</v>
      </c>
      <c r="C26" s="34" t="s">
        <v>224</v>
      </c>
      <c r="D26" s="23" t="s">
        <v>193</v>
      </c>
      <c r="E26" s="23" t="s">
        <v>225</v>
      </c>
      <c r="F26" s="31" t="s">
        <v>158</v>
      </c>
      <c r="G26" s="24"/>
      <c r="H26" s="23">
        <v>4</v>
      </c>
      <c r="I26" s="23">
        <v>4</v>
      </c>
      <c r="J26" s="23">
        <v>1</v>
      </c>
      <c r="K26" s="22">
        <v>50</v>
      </c>
      <c r="L26" s="24" t="s">
        <v>148</v>
      </c>
      <c r="M26" s="24" t="s">
        <v>148</v>
      </c>
      <c r="N26" s="23" t="s">
        <v>107</v>
      </c>
      <c r="O26" s="24" t="s">
        <v>185</v>
      </c>
      <c r="P26" s="23">
        <v>2012</v>
      </c>
      <c r="Q26" s="23" t="s">
        <v>226</v>
      </c>
      <c r="R26" s="23" t="s">
        <v>227</v>
      </c>
      <c r="S26" s="23" t="s">
        <v>151</v>
      </c>
      <c r="T26" s="23" t="s">
        <v>228</v>
      </c>
      <c r="U26" s="23" t="s">
        <v>164</v>
      </c>
      <c r="W26" s="17"/>
      <c r="X26" s="17"/>
      <c r="Y26" s="17"/>
      <c r="Z26" s="17"/>
      <c r="AA26" s="17"/>
      <c r="AB26" s="17"/>
      <c r="AC26" s="17"/>
      <c r="AD26" s="17"/>
      <c r="AE26" s="17"/>
      <c r="AF26" s="17"/>
    </row>
    <row r="27" spans="1:32" ht="15" customHeight="1">
      <c r="A27" s="22">
        <v>25</v>
      </c>
      <c r="B27" s="37" t="s">
        <v>229</v>
      </c>
      <c r="C27" s="34" t="s">
        <v>230</v>
      </c>
      <c r="D27" s="23" t="s">
        <v>231</v>
      </c>
      <c r="E27" s="23" t="s">
        <v>232</v>
      </c>
      <c r="F27" s="31" t="s">
        <v>233</v>
      </c>
      <c r="G27" s="29" t="s">
        <v>147</v>
      </c>
      <c r="H27" s="29" t="s">
        <v>147</v>
      </c>
      <c r="I27" s="29" t="s">
        <v>147</v>
      </c>
      <c r="J27" s="23"/>
      <c r="K27" s="22">
        <v>1000</v>
      </c>
      <c r="L27" s="24" t="s">
        <v>148</v>
      </c>
      <c r="M27" s="24" t="s">
        <v>148</v>
      </c>
      <c r="N27" s="23"/>
      <c r="O27" s="24" t="s">
        <v>185</v>
      </c>
      <c r="P27" s="23">
        <v>2014</v>
      </c>
      <c r="Q27" s="23" t="s">
        <v>234</v>
      </c>
      <c r="R27" s="23"/>
      <c r="S27" s="23" t="s">
        <v>151</v>
      </c>
      <c r="T27" s="23" t="s">
        <v>148</v>
      </c>
      <c r="U27" s="23" t="s">
        <v>148</v>
      </c>
      <c r="W27" s="17"/>
      <c r="X27" s="17"/>
      <c r="Y27" s="17"/>
      <c r="Z27" s="17"/>
      <c r="AA27" s="17"/>
      <c r="AB27" s="17"/>
      <c r="AC27" s="17"/>
      <c r="AD27" s="17"/>
      <c r="AE27" s="17"/>
      <c r="AF27" s="17"/>
    </row>
    <row r="28" spans="1:32" ht="15" customHeight="1">
      <c r="A28" s="22">
        <v>26</v>
      </c>
      <c r="B28" s="37" t="s">
        <v>235</v>
      </c>
      <c r="C28" s="34" t="s">
        <v>236</v>
      </c>
      <c r="D28" s="23" t="s">
        <v>181</v>
      </c>
      <c r="E28" s="23" t="s">
        <v>237</v>
      </c>
      <c r="F28" s="31" t="s">
        <v>194</v>
      </c>
      <c r="G28" s="24"/>
      <c r="H28" s="23">
        <v>2</v>
      </c>
      <c r="I28" s="23">
        <v>2</v>
      </c>
      <c r="J28" s="23"/>
      <c r="K28" s="22">
        <v>2000</v>
      </c>
      <c r="L28" s="22" t="s">
        <v>238</v>
      </c>
      <c r="M28" s="36" t="s">
        <v>239</v>
      </c>
      <c r="N28" s="23">
        <v>4</v>
      </c>
      <c r="O28" s="24" t="s">
        <v>185</v>
      </c>
      <c r="P28" s="23">
        <v>2003</v>
      </c>
      <c r="Q28" s="23" t="s">
        <v>240</v>
      </c>
      <c r="R28" s="23"/>
      <c r="S28" s="23"/>
      <c r="T28" s="23"/>
      <c r="U28" s="23"/>
      <c r="W28" s="17"/>
      <c r="X28" s="17"/>
      <c r="Y28" s="17"/>
      <c r="Z28" s="17"/>
      <c r="AA28" s="17"/>
      <c r="AB28" s="17"/>
      <c r="AC28" s="17"/>
      <c r="AD28" s="17"/>
      <c r="AE28" s="17"/>
      <c r="AF28" s="17"/>
    </row>
    <row r="29" spans="1:32" ht="15" customHeight="1">
      <c r="A29" s="22">
        <v>27</v>
      </c>
      <c r="B29" s="37" t="s">
        <v>241</v>
      </c>
      <c r="C29" s="34" t="s">
        <v>242</v>
      </c>
      <c r="D29" s="23" t="s">
        <v>243</v>
      </c>
      <c r="E29" s="23" t="s">
        <v>103</v>
      </c>
      <c r="F29" s="31" t="s">
        <v>91</v>
      </c>
      <c r="G29" s="24"/>
      <c r="H29" s="23">
        <v>4</v>
      </c>
      <c r="I29" s="23">
        <v>4</v>
      </c>
      <c r="J29" s="23">
        <v>1</v>
      </c>
      <c r="K29" s="22">
        <v>1050</v>
      </c>
      <c r="L29" s="22" t="s">
        <v>244</v>
      </c>
      <c r="M29" s="22" t="s">
        <v>168</v>
      </c>
      <c r="N29" s="23">
        <v>12</v>
      </c>
      <c r="O29" s="24">
        <v>1</v>
      </c>
      <c r="P29" s="23">
        <v>2006</v>
      </c>
      <c r="Q29" s="23" t="s">
        <v>139</v>
      </c>
      <c r="R29" s="23" t="s">
        <v>139</v>
      </c>
      <c r="S29" s="23" t="s">
        <v>245</v>
      </c>
      <c r="T29" s="23" t="s">
        <v>246</v>
      </c>
      <c r="U29" s="23" t="s">
        <v>247</v>
      </c>
      <c r="V29" s="5"/>
      <c r="W29" s="17"/>
      <c r="X29" s="17"/>
      <c r="Y29" s="17"/>
      <c r="Z29" s="17"/>
      <c r="AA29" s="17"/>
      <c r="AB29" s="17"/>
      <c r="AC29" s="17"/>
      <c r="AD29" s="17"/>
      <c r="AE29" s="17"/>
      <c r="AF29" s="17"/>
    </row>
    <row r="30" spans="1:32" ht="15" customHeight="1">
      <c r="A30" s="22">
        <v>28</v>
      </c>
      <c r="B30" s="37" t="s">
        <v>248</v>
      </c>
      <c r="C30" s="34" t="s">
        <v>249</v>
      </c>
      <c r="D30" s="23" t="s">
        <v>243</v>
      </c>
      <c r="E30" s="23" t="s">
        <v>103</v>
      </c>
      <c r="F30" s="31" t="s">
        <v>91</v>
      </c>
      <c r="G30" s="24"/>
      <c r="H30" s="23">
        <v>4</v>
      </c>
      <c r="I30" s="23">
        <v>4</v>
      </c>
      <c r="J30" s="23">
        <v>1</v>
      </c>
      <c r="K30" s="22">
        <v>1050</v>
      </c>
      <c r="L30" s="22" t="s">
        <v>244</v>
      </c>
      <c r="M30" s="22" t="s">
        <v>168</v>
      </c>
      <c r="N30" s="23">
        <v>12</v>
      </c>
      <c r="O30" s="24">
        <v>1</v>
      </c>
      <c r="P30" s="23">
        <v>2006</v>
      </c>
      <c r="Q30" s="23" t="s">
        <v>139</v>
      </c>
      <c r="R30" s="23" t="s">
        <v>139</v>
      </c>
      <c r="S30" s="23" t="s">
        <v>245</v>
      </c>
      <c r="T30" s="23" t="s">
        <v>246</v>
      </c>
      <c r="U30" s="23" t="s">
        <v>247</v>
      </c>
      <c r="V30" s="5"/>
      <c r="W30" s="17"/>
      <c r="X30" s="17"/>
      <c r="Y30" s="17"/>
      <c r="Z30" s="17"/>
      <c r="AA30" s="17"/>
      <c r="AB30" s="17"/>
      <c r="AC30" s="17"/>
      <c r="AD30" s="17"/>
      <c r="AE30" s="17"/>
      <c r="AF30" s="17"/>
    </row>
    <row r="31" spans="1:32" ht="15" customHeight="1">
      <c r="A31" s="22">
        <v>29</v>
      </c>
      <c r="B31" s="37" t="s">
        <v>250</v>
      </c>
      <c r="C31" s="34" t="s">
        <v>251</v>
      </c>
      <c r="D31" s="23" t="s">
        <v>252</v>
      </c>
      <c r="E31" s="23" t="s">
        <v>237</v>
      </c>
      <c r="F31" s="31" t="s">
        <v>253</v>
      </c>
      <c r="G31" s="29" t="s">
        <v>147</v>
      </c>
      <c r="H31" s="29" t="s">
        <v>147</v>
      </c>
      <c r="I31" s="29" t="s">
        <v>147</v>
      </c>
      <c r="J31" s="23" t="s">
        <v>148</v>
      </c>
      <c r="K31" s="22">
        <v>225</v>
      </c>
      <c r="L31" s="22"/>
      <c r="M31" s="22"/>
      <c r="N31" s="23"/>
      <c r="O31" s="24">
        <v>0.15</v>
      </c>
      <c r="P31" s="23">
        <v>2008</v>
      </c>
      <c r="Q31" s="23" t="s">
        <v>254</v>
      </c>
      <c r="R31" s="23"/>
      <c r="S31" s="23"/>
      <c r="T31" s="23"/>
      <c r="U31" s="23"/>
      <c r="V31" s="5"/>
      <c r="W31" s="17"/>
      <c r="X31" s="17"/>
      <c r="Y31" s="17"/>
      <c r="Z31" s="17"/>
      <c r="AA31" s="17"/>
      <c r="AB31" s="17"/>
      <c r="AC31" s="17"/>
      <c r="AD31" s="17"/>
      <c r="AE31" s="17"/>
      <c r="AF31" s="17"/>
    </row>
    <row r="32" spans="1:32" ht="15" customHeight="1">
      <c r="A32" s="22">
        <v>30</v>
      </c>
      <c r="B32" s="37" t="s">
        <v>255</v>
      </c>
      <c r="C32" s="34" t="s">
        <v>256</v>
      </c>
      <c r="D32" s="23" t="s">
        <v>257</v>
      </c>
      <c r="E32" s="23" t="s">
        <v>258</v>
      </c>
      <c r="F32" s="31" t="s">
        <v>233</v>
      </c>
      <c r="G32" s="29" t="s">
        <v>147</v>
      </c>
      <c r="H32" s="29" t="s">
        <v>147</v>
      </c>
      <c r="I32" s="29" t="s">
        <v>147</v>
      </c>
      <c r="J32" s="23" t="s">
        <v>148</v>
      </c>
      <c r="K32" s="22">
        <v>2000</v>
      </c>
      <c r="L32" s="24" t="s">
        <v>148</v>
      </c>
      <c r="M32" s="24" t="s">
        <v>148</v>
      </c>
      <c r="N32" s="23"/>
      <c r="O32" s="24" t="s">
        <v>185</v>
      </c>
      <c r="P32" s="23">
        <v>2005</v>
      </c>
      <c r="Q32" s="23" t="s">
        <v>259</v>
      </c>
      <c r="R32" s="23"/>
      <c r="S32" s="23"/>
      <c r="T32" s="23" t="s">
        <v>148</v>
      </c>
      <c r="U32" s="23" t="s">
        <v>148</v>
      </c>
      <c r="W32" s="17"/>
      <c r="X32" s="17"/>
      <c r="Y32" s="17"/>
      <c r="Z32" s="17"/>
      <c r="AA32" s="17"/>
      <c r="AB32" s="17"/>
      <c r="AC32" s="17"/>
      <c r="AD32" s="17"/>
      <c r="AE32" s="17"/>
      <c r="AF32" s="17"/>
    </row>
    <row r="33" spans="1:32" ht="15" customHeight="1">
      <c r="A33" s="22">
        <v>31</v>
      </c>
      <c r="B33" s="37" t="s">
        <v>260</v>
      </c>
      <c r="C33" s="34" t="s">
        <v>261</v>
      </c>
      <c r="D33" s="23" t="s">
        <v>257</v>
      </c>
      <c r="E33" s="23" t="s">
        <v>262</v>
      </c>
      <c r="F33" s="31" t="s">
        <v>194</v>
      </c>
      <c r="G33" s="24"/>
      <c r="H33" s="23">
        <v>3</v>
      </c>
      <c r="I33" s="23">
        <v>3</v>
      </c>
      <c r="J33" s="23">
        <v>1</v>
      </c>
      <c r="K33" s="22">
        <v>1400</v>
      </c>
      <c r="L33" s="22" t="s">
        <v>263</v>
      </c>
      <c r="M33" s="22" t="s">
        <v>106</v>
      </c>
      <c r="N33" s="23">
        <v>7.79</v>
      </c>
      <c r="O33" s="24">
        <v>0.6</v>
      </c>
      <c r="P33" s="23">
        <v>1993</v>
      </c>
      <c r="Q33" s="23" t="s">
        <v>264</v>
      </c>
      <c r="R33" s="23" t="s">
        <v>265</v>
      </c>
      <c r="S33" s="23"/>
      <c r="T33" s="23" t="s">
        <v>266</v>
      </c>
      <c r="U33" s="23" t="s">
        <v>266</v>
      </c>
      <c r="W33" s="17"/>
      <c r="X33" s="17"/>
      <c r="Y33" s="17"/>
      <c r="Z33" s="17"/>
      <c r="AA33" s="17"/>
      <c r="AB33" s="17"/>
      <c r="AC33" s="17"/>
      <c r="AD33" s="17"/>
      <c r="AE33" s="17"/>
      <c r="AF33" s="17"/>
    </row>
    <row r="34" spans="1:32" ht="15" customHeight="1">
      <c r="A34" s="22">
        <v>32</v>
      </c>
      <c r="B34" s="37" t="s">
        <v>267</v>
      </c>
      <c r="C34" s="34" t="s">
        <v>268</v>
      </c>
      <c r="D34" s="23" t="s">
        <v>257</v>
      </c>
      <c r="E34" s="23" t="s">
        <v>269</v>
      </c>
      <c r="F34" s="31" t="s">
        <v>233</v>
      </c>
      <c r="G34" s="24"/>
      <c r="H34" s="23">
        <v>2</v>
      </c>
      <c r="I34" s="23">
        <v>2</v>
      </c>
      <c r="J34" s="23">
        <v>1</v>
      </c>
      <c r="K34" s="22">
        <v>3000</v>
      </c>
      <c r="L34" s="22" t="s">
        <v>270</v>
      </c>
      <c r="M34" s="22" t="s">
        <v>201</v>
      </c>
      <c r="N34" s="23">
        <v>4.0350000000000001</v>
      </c>
      <c r="O34" s="24">
        <v>0.14000000000000001</v>
      </c>
      <c r="P34" s="23">
        <v>2015</v>
      </c>
      <c r="Q34" s="23" t="s">
        <v>271</v>
      </c>
      <c r="R34" s="23"/>
      <c r="S34" s="23"/>
      <c r="T34" s="23"/>
      <c r="U34" s="23"/>
      <c r="W34" s="17"/>
      <c r="X34" s="17"/>
      <c r="Y34" s="17"/>
      <c r="Z34" s="17"/>
      <c r="AA34" s="17"/>
      <c r="AB34" s="17"/>
      <c r="AC34" s="17"/>
      <c r="AD34" s="17"/>
      <c r="AE34" s="17"/>
      <c r="AF34" s="17"/>
    </row>
    <row r="35" spans="1:32" ht="15" customHeight="1">
      <c r="A35" s="22">
        <v>33</v>
      </c>
      <c r="B35" s="37" t="s">
        <v>272</v>
      </c>
      <c r="C35" s="34" t="s">
        <v>273</v>
      </c>
      <c r="D35" s="23" t="s">
        <v>274</v>
      </c>
      <c r="E35" s="23" t="s">
        <v>321</v>
      </c>
      <c r="F35" s="31" t="s">
        <v>91</v>
      </c>
      <c r="G35" s="24"/>
      <c r="H35" s="23">
        <v>3</v>
      </c>
      <c r="I35" s="23">
        <v>3</v>
      </c>
      <c r="J35" s="23">
        <v>1</v>
      </c>
      <c r="K35" s="22">
        <v>630</v>
      </c>
      <c r="L35" s="22" t="s">
        <v>275</v>
      </c>
      <c r="M35" s="22" t="s">
        <v>276</v>
      </c>
      <c r="N35" s="23" t="s">
        <v>107</v>
      </c>
      <c r="O35" s="24">
        <v>1</v>
      </c>
      <c r="P35" s="23">
        <v>2011</v>
      </c>
      <c r="Q35" s="23" t="s">
        <v>277</v>
      </c>
      <c r="R35" s="23" t="s">
        <v>110</v>
      </c>
      <c r="S35" s="23" t="s">
        <v>221</v>
      </c>
      <c r="T35" s="23" t="s">
        <v>112</v>
      </c>
      <c r="U35" s="23" t="s">
        <v>113</v>
      </c>
      <c r="W35" s="17"/>
      <c r="X35" s="17"/>
      <c r="Y35" s="17"/>
      <c r="Z35" s="17"/>
      <c r="AA35" s="17"/>
      <c r="AB35" s="17"/>
      <c r="AC35" s="17"/>
      <c r="AD35" s="17"/>
      <c r="AE35" s="17"/>
      <c r="AF35" s="17"/>
    </row>
    <row r="36" spans="1:32" ht="15" customHeight="1">
      <c r="A36" s="22">
        <v>34</v>
      </c>
      <c r="B36" s="37" t="s">
        <v>278</v>
      </c>
      <c r="C36" s="34" t="s">
        <v>279</v>
      </c>
      <c r="D36" s="23" t="s">
        <v>280</v>
      </c>
      <c r="E36" s="23" t="s">
        <v>103</v>
      </c>
      <c r="F36" s="31" t="s">
        <v>104</v>
      </c>
      <c r="G36" s="33" t="s">
        <v>123</v>
      </c>
      <c r="H36" s="23">
        <v>7</v>
      </c>
      <c r="I36" s="23">
        <v>7</v>
      </c>
      <c r="J36" s="23">
        <v>1</v>
      </c>
      <c r="K36" s="22">
        <v>2000</v>
      </c>
      <c r="L36" s="22" t="s">
        <v>281</v>
      </c>
      <c r="M36" s="23" t="s">
        <v>282</v>
      </c>
      <c r="N36" s="23" t="s">
        <v>107</v>
      </c>
      <c r="O36" s="24">
        <v>1</v>
      </c>
      <c r="P36" s="23">
        <v>1993</v>
      </c>
      <c r="Q36" s="23" t="s">
        <v>264</v>
      </c>
      <c r="R36" s="23" t="s">
        <v>110</v>
      </c>
      <c r="S36" s="23" t="s">
        <v>111</v>
      </c>
      <c r="T36" s="23" t="s">
        <v>126</v>
      </c>
      <c r="U36" s="23" t="s">
        <v>126</v>
      </c>
      <c r="W36" s="17"/>
      <c r="X36" s="17"/>
      <c r="Y36" s="17"/>
      <c r="Z36" s="17"/>
      <c r="AA36" s="17"/>
      <c r="AB36" s="17"/>
      <c r="AC36" s="17"/>
      <c r="AD36" s="17"/>
      <c r="AE36" s="17"/>
      <c r="AF36" s="17"/>
    </row>
    <row r="37" spans="1:32" ht="15" customHeight="1">
      <c r="A37" s="22">
        <v>35</v>
      </c>
      <c r="B37" s="37" t="s">
        <v>283</v>
      </c>
      <c r="C37" s="34" t="s">
        <v>284</v>
      </c>
      <c r="D37" s="23" t="s">
        <v>280</v>
      </c>
      <c r="E37" s="23" t="s">
        <v>103</v>
      </c>
      <c r="F37" s="31" t="s">
        <v>104</v>
      </c>
      <c r="G37" s="33" t="s">
        <v>123</v>
      </c>
      <c r="H37" s="23">
        <v>7</v>
      </c>
      <c r="I37" s="23">
        <v>7</v>
      </c>
      <c r="J37" s="23">
        <v>1</v>
      </c>
      <c r="K37" s="22">
        <v>2000</v>
      </c>
      <c r="L37" s="22" t="s">
        <v>281</v>
      </c>
      <c r="M37" s="23" t="s">
        <v>282</v>
      </c>
      <c r="N37" s="23" t="s">
        <v>107</v>
      </c>
      <c r="O37" s="24">
        <v>1</v>
      </c>
      <c r="P37" s="23">
        <v>1993</v>
      </c>
      <c r="Q37" s="23" t="s">
        <v>264</v>
      </c>
      <c r="R37" s="23" t="s">
        <v>110</v>
      </c>
      <c r="S37" s="23" t="s">
        <v>111</v>
      </c>
      <c r="T37" s="23" t="s">
        <v>126</v>
      </c>
      <c r="U37" s="23" t="s">
        <v>126</v>
      </c>
      <c r="W37" s="17"/>
      <c r="X37" s="17"/>
      <c r="Y37" s="17"/>
      <c r="Z37" s="17"/>
      <c r="AA37" s="17"/>
      <c r="AB37" s="17"/>
      <c r="AC37" s="17"/>
      <c r="AD37" s="17"/>
      <c r="AE37" s="17"/>
      <c r="AF37" s="17"/>
    </row>
    <row r="38" spans="1:32" ht="15" customHeight="1">
      <c r="A38" s="22">
        <v>36</v>
      </c>
      <c r="B38" s="37" t="s">
        <v>285</v>
      </c>
      <c r="C38" s="34" t="s">
        <v>286</v>
      </c>
      <c r="D38" s="23" t="s">
        <v>280</v>
      </c>
      <c r="E38" s="23" t="s">
        <v>103</v>
      </c>
      <c r="F38" s="31" t="s">
        <v>104</v>
      </c>
      <c r="G38" s="24"/>
      <c r="H38" s="23">
        <v>5</v>
      </c>
      <c r="I38" s="23">
        <v>5</v>
      </c>
      <c r="J38" s="23">
        <v>1</v>
      </c>
      <c r="K38" s="22">
        <v>2000</v>
      </c>
      <c r="L38" s="22" t="s">
        <v>281</v>
      </c>
      <c r="M38" s="23" t="s">
        <v>282</v>
      </c>
      <c r="N38" s="23" t="s">
        <v>107</v>
      </c>
      <c r="O38" s="24">
        <v>1</v>
      </c>
      <c r="P38" s="23">
        <v>1993</v>
      </c>
      <c r="Q38" s="23" t="s">
        <v>264</v>
      </c>
      <c r="R38" s="23" t="s">
        <v>110</v>
      </c>
      <c r="S38" s="23" t="s">
        <v>111</v>
      </c>
      <c r="T38" s="23" t="s">
        <v>126</v>
      </c>
      <c r="U38" s="23" t="s">
        <v>126</v>
      </c>
      <c r="W38" s="17"/>
      <c r="X38" s="17"/>
      <c r="Y38" s="17"/>
      <c r="Z38" s="17"/>
      <c r="AA38" s="17"/>
      <c r="AB38" s="17"/>
      <c r="AC38" s="17"/>
      <c r="AD38" s="17"/>
      <c r="AE38" s="17"/>
      <c r="AF38" s="17"/>
    </row>
    <row r="39" spans="1:32" ht="15" customHeight="1">
      <c r="A39" s="22">
        <v>37</v>
      </c>
      <c r="B39" s="37" t="s">
        <v>287</v>
      </c>
      <c r="C39" s="34" t="s">
        <v>288</v>
      </c>
      <c r="D39" s="23" t="s">
        <v>280</v>
      </c>
      <c r="E39" s="23" t="s">
        <v>103</v>
      </c>
      <c r="F39" s="31" t="s">
        <v>104</v>
      </c>
      <c r="G39" s="24"/>
      <c r="H39" s="23">
        <v>5</v>
      </c>
      <c r="I39" s="23">
        <v>5</v>
      </c>
      <c r="J39" s="23">
        <v>1</v>
      </c>
      <c r="K39" s="22">
        <v>2000</v>
      </c>
      <c r="L39" s="22" t="s">
        <v>281</v>
      </c>
      <c r="M39" s="23" t="s">
        <v>282</v>
      </c>
      <c r="N39" s="23" t="s">
        <v>107</v>
      </c>
      <c r="O39" s="24">
        <v>1</v>
      </c>
      <c r="P39" s="23">
        <v>1993</v>
      </c>
      <c r="Q39" s="23" t="s">
        <v>264</v>
      </c>
      <c r="R39" s="23" t="s">
        <v>110</v>
      </c>
      <c r="S39" s="23" t="s">
        <v>111</v>
      </c>
      <c r="T39" s="23" t="s">
        <v>126</v>
      </c>
      <c r="U39" s="23" t="s">
        <v>126</v>
      </c>
      <c r="W39" s="17"/>
      <c r="X39" s="17"/>
      <c r="Y39" s="17"/>
      <c r="Z39" s="17"/>
      <c r="AA39" s="17"/>
      <c r="AB39" s="17"/>
      <c r="AC39" s="17"/>
      <c r="AD39" s="17"/>
      <c r="AE39" s="17"/>
      <c r="AF39" s="17"/>
    </row>
    <row r="40" spans="1:32" ht="15" customHeight="1">
      <c r="A40" s="22">
        <v>38</v>
      </c>
      <c r="B40" s="37" t="s">
        <v>289</v>
      </c>
      <c r="C40" s="34" t="s">
        <v>290</v>
      </c>
      <c r="D40" s="23" t="s">
        <v>291</v>
      </c>
      <c r="E40" s="23" t="s">
        <v>103</v>
      </c>
      <c r="F40" s="31" t="s">
        <v>104</v>
      </c>
      <c r="G40" s="33" t="s">
        <v>123</v>
      </c>
      <c r="H40" s="23">
        <v>4</v>
      </c>
      <c r="I40" s="23">
        <v>4</v>
      </c>
      <c r="J40" s="23">
        <v>1</v>
      </c>
      <c r="K40" s="22">
        <v>3100</v>
      </c>
      <c r="L40" s="22" t="s">
        <v>281</v>
      </c>
      <c r="M40" s="23" t="s">
        <v>282</v>
      </c>
      <c r="N40" s="23" t="s">
        <v>107</v>
      </c>
      <c r="O40" s="24">
        <v>1</v>
      </c>
      <c r="P40" s="23">
        <v>2011</v>
      </c>
      <c r="Q40" s="23" t="s">
        <v>277</v>
      </c>
      <c r="R40" s="23" t="s">
        <v>110</v>
      </c>
      <c r="S40" s="23" t="s">
        <v>171</v>
      </c>
      <c r="T40" s="23" t="s">
        <v>112</v>
      </c>
      <c r="U40" s="23" t="s">
        <v>113</v>
      </c>
      <c r="W40" s="17"/>
      <c r="X40" s="17"/>
      <c r="Y40" s="17"/>
      <c r="Z40" s="17"/>
      <c r="AA40" s="17"/>
      <c r="AB40" s="17"/>
      <c r="AC40" s="17"/>
      <c r="AD40" s="17"/>
      <c r="AE40" s="17"/>
      <c r="AF40" s="17"/>
    </row>
    <row r="41" spans="1:32" ht="15" customHeight="1">
      <c r="A41" s="22">
        <v>39</v>
      </c>
      <c r="B41" s="37" t="s">
        <v>292</v>
      </c>
      <c r="C41" s="34" t="s">
        <v>293</v>
      </c>
      <c r="D41" s="23" t="s">
        <v>291</v>
      </c>
      <c r="E41" s="23" t="s">
        <v>103</v>
      </c>
      <c r="F41" s="31" t="s">
        <v>104</v>
      </c>
      <c r="G41" s="33" t="s">
        <v>123</v>
      </c>
      <c r="H41" s="23">
        <v>4</v>
      </c>
      <c r="I41" s="23">
        <v>4</v>
      </c>
      <c r="J41" s="23">
        <v>1</v>
      </c>
      <c r="K41" s="22">
        <v>3100</v>
      </c>
      <c r="L41" s="22" t="s">
        <v>281</v>
      </c>
      <c r="M41" s="23" t="s">
        <v>282</v>
      </c>
      <c r="N41" s="23" t="s">
        <v>107</v>
      </c>
      <c r="O41" s="24">
        <v>1</v>
      </c>
      <c r="P41" s="23">
        <v>2011</v>
      </c>
      <c r="Q41" s="23" t="s">
        <v>277</v>
      </c>
      <c r="R41" s="23" t="s">
        <v>110</v>
      </c>
      <c r="S41" s="23" t="s">
        <v>171</v>
      </c>
      <c r="T41" s="23" t="s">
        <v>112</v>
      </c>
      <c r="U41" s="23" t="s">
        <v>113</v>
      </c>
      <c r="W41" s="17"/>
      <c r="X41" s="17"/>
      <c r="Y41" s="17"/>
      <c r="Z41" s="17"/>
      <c r="AA41" s="17"/>
      <c r="AB41" s="17"/>
      <c r="AC41" s="17"/>
      <c r="AD41" s="17"/>
      <c r="AE41" s="17"/>
      <c r="AF41" s="17"/>
    </row>
    <row r="42" spans="1:32" ht="15" customHeight="1">
      <c r="A42" s="22">
        <v>40</v>
      </c>
      <c r="B42" s="37" t="s">
        <v>294</v>
      </c>
      <c r="C42" s="34" t="s">
        <v>295</v>
      </c>
      <c r="D42" s="23" t="s">
        <v>291</v>
      </c>
      <c r="E42" s="23" t="s">
        <v>296</v>
      </c>
      <c r="F42" s="31" t="s">
        <v>91</v>
      </c>
      <c r="G42" s="24"/>
      <c r="H42" s="23">
        <v>5</v>
      </c>
      <c r="I42" s="23">
        <v>5</v>
      </c>
      <c r="J42" s="23">
        <v>1</v>
      </c>
      <c r="K42" s="22">
        <v>630</v>
      </c>
      <c r="L42" s="22" t="s">
        <v>297</v>
      </c>
      <c r="M42" s="23" t="s">
        <v>168</v>
      </c>
      <c r="N42" s="23" t="s">
        <v>107</v>
      </c>
      <c r="O42" s="24" t="s">
        <v>298</v>
      </c>
      <c r="P42" s="23">
        <v>1993</v>
      </c>
      <c r="Q42" s="23" t="s">
        <v>264</v>
      </c>
      <c r="R42" s="23" t="s">
        <v>110</v>
      </c>
      <c r="S42" s="23" t="s">
        <v>299</v>
      </c>
      <c r="T42" s="23" t="s">
        <v>178</v>
      </c>
      <c r="U42" s="23" t="s">
        <v>178</v>
      </c>
      <c r="W42" s="17"/>
      <c r="X42" s="17"/>
      <c r="Y42" s="17"/>
      <c r="Z42" s="17"/>
      <c r="AA42" s="17"/>
      <c r="AB42" s="17"/>
      <c r="AC42" s="17"/>
      <c r="AD42" s="17"/>
      <c r="AE42" s="17"/>
      <c r="AF42" s="17"/>
    </row>
    <row r="43" spans="1:32" ht="15" customHeight="1">
      <c r="A43" s="22">
        <v>41</v>
      </c>
      <c r="B43" s="37" t="s">
        <v>300</v>
      </c>
      <c r="C43" s="34" t="s">
        <v>301</v>
      </c>
      <c r="D43" s="23" t="s">
        <v>291</v>
      </c>
      <c r="E43" s="23" t="s">
        <v>103</v>
      </c>
      <c r="F43" s="31" t="s">
        <v>104</v>
      </c>
      <c r="G43" s="24"/>
      <c r="H43" s="23">
        <v>4</v>
      </c>
      <c r="I43" s="23">
        <v>4</v>
      </c>
      <c r="J43" s="23">
        <v>1</v>
      </c>
      <c r="K43" s="22">
        <v>2500</v>
      </c>
      <c r="L43" s="22" t="s">
        <v>302</v>
      </c>
      <c r="M43" s="22" t="s">
        <v>106</v>
      </c>
      <c r="N43" s="23" t="s">
        <v>107</v>
      </c>
      <c r="O43" s="24">
        <v>1</v>
      </c>
      <c r="P43" s="23">
        <v>2008</v>
      </c>
      <c r="Q43" s="23" t="s">
        <v>303</v>
      </c>
      <c r="R43" s="23" t="s">
        <v>304</v>
      </c>
      <c r="S43" s="23" t="s">
        <v>305</v>
      </c>
      <c r="T43" s="23" t="s">
        <v>126</v>
      </c>
      <c r="U43" s="23" t="s">
        <v>126</v>
      </c>
      <c r="W43" s="17"/>
      <c r="X43" s="17"/>
      <c r="Y43" s="17"/>
      <c r="Z43" s="17"/>
      <c r="AA43" s="17"/>
      <c r="AB43" s="17"/>
      <c r="AC43" s="17"/>
      <c r="AD43" s="17"/>
      <c r="AE43" s="17"/>
      <c r="AF43" s="17"/>
    </row>
    <row r="44" spans="1:32" ht="15" customHeight="1">
      <c r="A44" s="22">
        <v>42</v>
      </c>
      <c r="B44" s="37" t="s">
        <v>306</v>
      </c>
      <c r="C44" s="34" t="s">
        <v>307</v>
      </c>
      <c r="D44" s="23" t="s">
        <v>252</v>
      </c>
      <c r="E44" s="23" t="s">
        <v>225</v>
      </c>
      <c r="F44" s="31" t="s">
        <v>158</v>
      </c>
      <c r="G44" s="24"/>
      <c r="H44" s="23">
        <v>2</v>
      </c>
      <c r="I44" s="23">
        <v>3</v>
      </c>
      <c r="J44" s="23">
        <v>2</v>
      </c>
      <c r="K44" s="22">
        <v>100</v>
      </c>
      <c r="L44" s="22" t="s">
        <v>308</v>
      </c>
      <c r="M44" s="22" t="s">
        <v>309</v>
      </c>
      <c r="N44" s="23" t="s">
        <v>107</v>
      </c>
      <c r="O44" s="24" t="s">
        <v>310</v>
      </c>
      <c r="P44" s="23">
        <v>1993</v>
      </c>
      <c r="Q44" s="23" t="s">
        <v>264</v>
      </c>
      <c r="R44" s="23" t="s">
        <v>311</v>
      </c>
      <c r="S44" s="23" t="s">
        <v>151</v>
      </c>
      <c r="T44" s="23" t="s">
        <v>228</v>
      </c>
      <c r="U44" s="23" t="s">
        <v>164</v>
      </c>
      <c r="V44" s="5"/>
      <c r="W44" s="17"/>
      <c r="X44" s="17"/>
      <c r="Y44" s="17"/>
      <c r="Z44" s="17"/>
      <c r="AA44" s="17"/>
      <c r="AB44" s="17"/>
      <c r="AC44" s="17"/>
      <c r="AD44" s="17"/>
      <c r="AE44" s="17"/>
      <c r="AF44" s="17"/>
    </row>
    <row r="45" spans="1:32" ht="15" customHeight="1">
      <c r="A45" s="22">
        <v>43</v>
      </c>
      <c r="B45" s="37" t="s">
        <v>312</v>
      </c>
      <c r="C45" s="34" t="s">
        <v>313</v>
      </c>
      <c r="D45" s="23" t="s">
        <v>291</v>
      </c>
      <c r="E45" s="23" t="s">
        <v>103</v>
      </c>
      <c r="F45" s="31" t="s">
        <v>104</v>
      </c>
      <c r="G45" s="24"/>
      <c r="H45" s="23">
        <v>4</v>
      </c>
      <c r="I45" s="23">
        <v>4</v>
      </c>
      <c r="J45" s="23">
        <v>1</v>
      </c>
      <c r="K45" s="22">
        <v>2500</v>
      </c>
      <c r="L45" s="22" t="s">
        <v>302</v>
      </c>
      <c r="M45" s="22" t="s">
        <v>106</v>
      </c>
      <c r="N45" s="23" t="s">
        <v>107</v>
      </c>
      <c r="O45" s="24">
        <v>1</v>
      </c>
      <c r="P45" s="23">
        <v>2008</v>
      </c>
      <c r="Q45" s="23" t="s">
        <v>303</v>
      </c>
      <c r="R45" s="23" t="s">
        <v>304</v>
      </c>
      <c r="S45" s="23" t="s">
        <v>305</v>
      </c>
      <c r="T45" s="23" t="s">
        <v>126</v>
      </c>
      <c r="U45" s="23" t="s">
        <v>126</v>
      </c>
      <c r="W45" s="17"/>
      <c r="X45" s="17"/>
      <c r="Y45" s="17"/>
      <c r="Z45" s="17"/>
      <c r="AA45" s="17"/>
      <c r="AB45" s="17"/>
      <c r="AC45" s="17"/>
      <c r="AD45" s="17"/>
      <c r="AE45" s="17"/>
      <c r="AF45" s="17"/>
    </row>
    <row r="47" spans="1:32" ht="15.75" thickBot="1">
      <c r="T47" s="185" t="s">
        <v>322</v>
      </c>
      <c r="U47" s="186"/>
      <c r="W47" s="8">
        <f t="shared" ref="W47:AF47" si="0">SUM(W3:W45)</f>
        <v>0</v>
      </c>
      <c r="X47" s="8">
        <f t="shared" si="0"/>
        <v>0</v>
      </c>
      <c r="Y47" s="8">
        <f t="shared" si="0"/>
        <v>0</v>
      </c>
      <c r="Z47" s="8">
        <f t="shared" si="0"/>
        <v>0</v>
      </c>
      <c r="AA47" s="8">
        <f t="shared" si="0"/>
        <v>0</v>
      </c>
      <c r="AB47" s="8">
        <f t="shared" si="0"/>
        <v>0</v>
      </c>
      <c r="AC47" s="8">
        <f t="shared" si="0"/>
        <v>0</v>
      </c>
      <c r="AD47" s="8">
        <f t="shared" si="0"/>
        <v>0</v>
      </c>
      <c r="AE47" s="8">
        <f t="shared" si="0"/>
        <v>0</v>
      </c>
      <c r="AF47" s="8">
        <f t="shared" si="0"/>
        <v>0</v>
      </c>
    </row>
    <row r="50" spans="22:32" ht="15.75" thickBot="1">
      <c r="V50"/>
    </row>
    <row r="51" spans="22:32">
      <c r="V51"/>
      <c r="Y51" s="193" t="s">
        <v>323</v>
      </c>
      <c r="Z51" s="194"/>
      <c r="AA51" s="102" t="s">
        <v>10</v>
      </c>
      <c r="AB51" s="198"/>
      <c r="AC51" s="199"/>
      <c r="AD51" s="102" t="s">
        <v>324</v>
      </c>
      <c r="AE51" s="195"/>
      <c r="AF51" s="126"/>
    </row>
    <row r="52" spans="22:32">
      <c r="V52"/>
      <c r="Y52" s="189" t="s">
        <v>325</v>
      </c>
      <c r="Z52" s="190"/>
      <c r="AA52" s="103" t="s">
        <v>11</v>
      </c>
      <c r="AB52" s="200"/>
      <c r="AC52" s="201"/>
      <c r="AD52" s="103" t="s">
        <v>326</v>
      </c>
      <c r="AE52" s="196"/>
      <c r="AF52" s="127"/>
    </row>
    <row r="53" spans="22:32" ht="15.75" thickBot="1">
      <c r="V53"/>
      <c r="Y53" s="191"/>
      <c r="Z53" s="192"/>
      <c r="AA53" s="104" t="s">
        <v>12</v>
      </c>
      <c r="AB53" s="202"/>
      <c r="AC53" s="203"/>
      <c r="AD53" s="104"/>
      <c r="AE53" s="197"/>
      <c r="AF53" s="128"/>
    </row>
    <row r="54" spans="22:32">
      <c r="V54"/>
    </row>
    <row r="55" spans="22:32">
      <c r="V55"/>
    </row>
    <row r="56" spans="22:32">
      <c r="V56"/>
    </row>
    <row r="57" spans="22:32">
      <c r="V57"/>
    </row>
    <row r="58" spans="22:32">
      <c r="V58"/>
    </row>
    <row r="59" spans="22:32">
      <c r="V59"/>
    </row>
    <row r="60" spans="22:32">
      <c r="V60"/>
    </row>
    <row r="61" spans="22:32">
      <c r="V61"/>
    </row>
    <row r="62" spans="22:32">
      <c r="V62"/>
    </row>
    <row r="63" spans="22:32">
      <c r="V63"/>
    </row>
    <row r="64" spans="22:32">
      <c r="V64"/>
    </row>
  </sheetData>
  <sheetProtection algorithmName="SHA-512" hashValue="yoKHFuWfo0ygj1myHuuiRyHu/Qbbwx5hb+dMsuhUdqQmaMHOEIA3VgHdNkFVmOwRNsk83BOKLEiXbf2djumwoA==" saltValue="1dT7gdmStzev0wVHwA3Z/w==" spinCount="100000" sheet="1" objects="1" scenarios="1"/>
  <mergeCells count="8">
    <mergeCell ref="T47:U47"/>
    <mergeCell ref="W1:AF1"/>
    <mergeCell ref="Y52:Z53"/>
    <mergeCell ref="Y51:Z51"/>
    <mergeCell ref="AE51:AF53"/>
    <mergeCell ref="AB51:AC51"/>
    <mergeCell ref="AB52:AC52"/>
    <mergeCell ref="AB53:AC53"/>
  </mergeCells>
  <pageMargins left="0.25" right="0.25" top="0.75" bottom="0.75" header="0.3" footer="0.3"/>
  <pageSetup paperSize="8"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AF69"/>
  <sheetViews>
    <sheetView zoomScaleNormal="100" workbookViewId="0">
      <pane xSplit="3" ySplit="2" topLeftCell="E33" activePane="bottomRight" state="frozen"/>
      <selection pane="bottomRight" activeCell="W47" sqref="W47"/>
      <selection pane="bottomLeft" activeCell="Q26" sqref="Q26"/>
      <selection pane="topRight" activeCell="Q26" sqref="Q26"/>
    </sheetView>
  </sheetViews>
  <sheetFormatPr defaultRowHeight="15"/>
  <cols>
    <col min="1" max="1" width="4.5703125" style="1" customWidth="1"/>
    <col min="2" max="2" width="6.28515625" style="1" bestFit="1" customWidth="1"/>
    <col min="3" max="3" width="6.5703125" style="1" bestFit="1" customWidth="1"/>
    <col min="4" max="4" width="9.85546875" style="1" bestFit="1" customWidth="1"/>
    <col min="5" max="5" width="14.140625" style="1" bestFit="1" customWidth="1"/>
    <col min="6" max="6" width="22.140625" style="1" bestFit="1" customWidth="1"/>
    <col min="7" max="10" width="3.28515625" style="1" bestFit="1" customWidth="1"/>
    <col min="11" max="11" width="4.42578125" style="2" bestFit="1" customWidth="1"/>
    <col min="12" max="12" width="14.85546875" style="1" bestFit="1" customWidth="1"/>
    <col min="13" max="13" width="9.5703125" style="1" bestFit="1" customWidth="1"/>
    <col min="14" max="14" width="5.28515625" style="1" hidden="1" customWidth="1"/>
    <col min="15" max="16" width="4.42578125" style="1" bestFit="1" customWidth="1"/>
    <col min="17" max="17" width="10.85546875" style="1" bestFit="1" customWidth="1"/>
    <col min="18" max="18" width="11.5703125" style="1" bestFit="1" customWidth="1"/>
    <col min="19" max="19" width="10.28515625" style="3" bestFit="1" customWidth="1"/>
    <col min="20" max="21" width="16.28515625" style="3" bestFit="1" customWidth="1"/>
    <col min="22" max="22" width="2.85546875" style="3" customWidth="1"/>
    <col min="23" max="32" width="14.7109375" customWidth="1"/>
  </cols>
  <sheetData>
    <row r="1" spans="1:32" ht="42" customHeight="1">
      <c r="A1" s="3"/>
      <c r="B1" s="3"/>
      <c r="C1" s="3"/>
      <c r="D1" s="3"/>
      <c r="E1" s="3"/>
      <c r="F1" s="3"/>
      <c r="G1" s="2"/>
      <c r="H1" s="3"/>
      <c r="I1" s="3"/>
      <c r="J1" s="3"/>
      <c r="K1" s="3"/>
      <c r="L1" s="3"/>
      <c r="M1" s="3"/>
      <c r="N1" s="3"/>
      <c r="O1" s="3"/>
      <c r="P1" s="3"/>
      <c r="Q1" s="3"/>
      <c r="R1" s="3"/>
      <c r="W1" s="187" t="s">
        <v>327</v>
      </c>
      <c r="X1" s="188"/>
      <c r="Y1" s="188"/>
      <c r="Z1" s="188"/>
      <c r="AA1" s="188"/>
      <c r="AB1" s="188"/>
      <c r="AC1" s="188"/>
      <c r="AD1" s="188"/>
      <c r="AE1" s="188"/>
      <c r="AF1" s="188"/>
    </row>
    <row r="2" spans="1:32" ht="151.5" customHeight="1">
      <c r="A2" s="26" t="s">
        <v>18</v>
      </c>
      <c r="B2" s="26" t="s">
        <v>19</v>
      </c>
      <c r="C2" s="27" t="s">
        <v>20</v>
      </c>
      <c r="D2" s="26" t="s">
        <v>21</v>
      </c>
      <c r="E2" s="26" t="s">
        <v>22</v>
      </c>
      <c r="F2" s="58" t="s">
        <v>23</v>
      </c>
      <c r="G2" s="26" t="s">
        <v>24</v>
      </c>
      <c r="H2" s="26" t="s">
        <v>25</v>
      </c>
      <c r="I2" s="26" t="s">
        <v>26</v>
      </c>
      <c r="J2" s="26" t="s">
        <v>27</v>
      </c>
      <c r="K2" s="26" t="s">
        <v>28</v>
      </c>
      <c r="L2" s="26" t="s">
        <v>318</v>
      </c>
      <c r="M2" s="26" t="s">
        <v>319</v>
      </c>
      <c r="N2" s="26" t="s">
        <v>31</v>
      </c>
      <c r="O2" s="26" t="s">
        <v>32</v>
      </c>
      <c r="P2" s="26" t="s">
        <v>33</v>
      </c>
      <c r="Q2" s="26" t="s">
        <v>34</v>
      </c>
      <c r="R2" s="26" t="s">
        <v>35</v>
      </c>
      <c r="S2" s="26" t="s">
        <v>36</v>
      </c>
      <c r="T2" s="26" t="s">
        <v>37</v>
      </c>
      <c r="U2" s="26" t="s">
        <v>27</v>
      </c>
      <c r="V2" s="4"/>
      <c r="W2" s="6">
        <v>2025</v>
      </c>
      <c r="X2" s="7">
        <v>2026</v>
      </c>
      <c r="Y2" s="7">
        <v>2027</v>
      </c>
      <c r="Z2" s="7">
        <v>2028</v>
      </c>
      <c r="AA2" s="6">
        <v>2029</v>
      </c>
      <c r="AB2" s="6">
        <v>2030</v>
      </c>
      <c r="AC2" s="7">
        <v>2031</v>
      </c>
      <c r="AD2" s="7">
        <v>2032</v>
      </c>
      <c r="AE2" s="7">
        <v>2033</v>
      </c>
      <c r="AF2" s="6">
        <v>2034</v>
      </c>
    </row>
    <row r="3" spans="1:32" ht="15" customHeight="1">
      <c r="A3" s="48">
        <v>1</v>
      </c>
      <c r="B3" s="51" t="s">
        <v>87</v>
      </c>
      <c r="C3" s="60" t="s">
        <v>88</v>
      </c>
      <c r="D3" s="47" t="s">
        <v>89</v>
      </c>
      <c r="E3" s="50" t="s">
        <v>90</v>
      </c>
      <c r="F3" s="50" t="s">
        <v>91</v>
      </c>
      <c r="G3" s="44"/>
      <c r="H3" s="47">
        <v>5</v>
      </c>
      <c r="I3" s="47">
        <v>5</v>
      </c>
      <c r="J3" s="47">
        <v>1</v>
      </c>
      <c r="K3" s="48">
        <v>1250</v>
      </c>
      <c r="L3" s="48" t="s">
        <v>92</v>
      </c>
      <c r="M3" s="48" t="s">
        <v>93</v>
      </c>
      <c r="N3" s="47">
        <v>16</v>
      </c>
      <c r="O3" s="45">
        <v>1</v>
      </c>
      <c r="P3" s="47">
        <v>2011</v>
      </c>
      <c r="Q3" s="47" t="s">
        <v>94</v>
      </c>
      <c r="R3" s="47" t="s">
        <v>95</v>
      </c>
      <c r="S3" s="47" t="s">
        <v>96</v>
      </c>
      <c r="T3" s="47" t="s">
        <v>97</v>
      </c>
      <c r="U3" s="47" t="s">
        <v>95</v>
      </c>
      <c r="V3" s="5"/>
      <c r="W3" s="17"/>
      <c r="X3" s="17"/>
      <c r="Y3" s="17"/>
      <c r="Z3" s="17"/>
      <c r="AA3" s="17"/>
      <c r="AB3" s="17"/>
      <c r="AC3" s="17"/>
      <c r="AD3" s="17"/>
      <c r="AE3" s="17"/>
      <c r="AF3" s="17"/>
    </row>
    <row r="4" spans="1:32" ht="15" customHeight="1">
      <c r="A4" s="22">
        <v>2</v>
      </c>
      <c r="B4" s="25" t="s">
        <v>100</v>
      </c>
      <c r="C4" s="34" t="s">
        <v>101</v>
      </c>
      <c r="D4" s="23" t="s">
        <v>102</v>
      </c>
      <c r="E4" s="23" t="s">
        <v>103</v>
      </c>
      <c r="F4" s="38" t="s">
        <v>104</v>
      </c>
      <c r="G4" s="24"/>
      <c r="H4" s="23">
        <v>5</v>
      </c>
      <c r="I4" s="23">
        <v>5</v>
      </c>
      <c r="J4" s="23">
        <v>1</v>
      </c>
      <c r="K4" s="22">
        <v>1500</v>
      </c>
      <c r="L4" s="22" t="s">
        <v>105</v>
      </c>
      <c r="M4" s="22" t="s">
        <v>106</v>
      </c>
      <c r="N4" s="23" t="s">
        <v>107</v>
      </c>
      <c r="O4" s="24" t="s">
        <v>108</v>
      </c>
      <c r="P4" s="23">
        <v>1980</v>
      </c>
      <c r="Q4" s="23" t="s">
        <v>109</v>
      </c>
      <c r="R4" s="23" t="s">
        <v>110</v>
      </c>
      <c r="S4" s="23" t="s">
        <v>111</v>
      </c>
      <c r="T4" s="23" t="s">
        <v>112</v>
      </c>
      <c r="U4" s="23" t="s">
        <v>113</v>
      </c>
      <c r="V4" s="5"/>
      <c r="W4" s="17"/>
      <c r="X4" s="17"/>
      <c r="Y4" s="17"/>
      <c r="Z4" s="17"/>
      <c r="AA4" s="17"/>
      <c r="AB4" s="17"/>
      <c r="AC4" s="17"/>
      <c r="AD4" s="17"/>
      <c r="AE4" s="17"/>
      <c r="AF4" s="17"/>
    </row>
    <row r="5" spans="1:32" ht="15" customHeight="1">
      <c r="A5" s="22">
        <v>3</v>
      </c>
      <c r="B5" s="25" t="s">
        <v>116</v>
      </c>
      <c r="C5" s="34" t="s">
        <v>117</v>
      </c>
      <c r="D5" s="23" t="s">
        <v>102</v>
      </c>
      <c r="E5" s="23" t="s">
        <v>103</v>
      </c>
      <c r="F5" s="38" t="s">
        <v>104</v>
      </c>
      <c r="G5" s="24"/>
      <c r="H5" s="23">
        <v>5</v>
      </c>
      <c r="I5" s="23">
        <v>5</v>
      </c>
      <c r="J5" s="23">
        <v>1</v>
      </c>
      <c r="K5" s="22">
        <v>1500</v>
      </c>
      <c r="L5" s="22" t="s">
        <v>118</v>
      </c>
      <c r="M5" s="22" t="s">
        <v>106</v>
      </c>
      <c r="N5" s="23" t="s">
        <v>107</v>
      </c>
      <c r="O5" s="24" t="s">
        <v>108</v>
      </c>
      <c r="P5" s="23">
        <v>1980</v>
      </c>
      <c r="Q5" s="23" t="s">
        <v>109</v>
      </c>
      <c r="R5" s="23" t="s">
        <v>110</v>
      </c>
      <c r="S5" s="23" t="s">
        <v>111</v>
      </c>
      <c r="T5" s="23" t="s">
        <v>112</v>
      </c>
      <c r="U5" s="23" t="s">
        <v>113</v>
      </c>
      <c r="V5" s="5"/>
      <c r="W5" s="17"/>
      <c r="X5" s="17"/>
      <c r="Y5" s="17"/>
      <c r="Z5" s="17"/>
      <c r="AA5" s="17"/>
      <c r="AB5" s="17"/>
      <c r="AC5" s="17"/>
      <c r="AD5" s="17"/>
      <c r="AE5" s="17"/>
      <c r="AF5" s="17"/>
    </row>
    <row r="6" spans="1:32" ht="15" customHeight="1">
      <c r="A6" s="22">
        <v>4</v>
      </c>
      <c r="B6" s="25" t="s">
        <v>119</v>
      </c>
      <c r="C6" s="34" t="s">
        <v>120</v>
      </c>
      <c r="D6" s="23" t="s">
        <v>102</v>
      </c>
      <c r="E6" s="23" t="s">
        <v>103</v>
      </c>
      <c r="F6" s="38" t="s">
        <v>104</v>
      </c>
      <c r="G6" s="24"/>
      <c r="H6" s="23">
        <v>5</v>
      </c>
      <c r="I6" s="23">
        <v>5</v>
      </c>
      <c r="J6" s="23">
        <v>1</v>
      </c>
      <c r="K6" s="22">
        <v>1500</v>
      </c>
      <c r="L6" s="22" t="s">
        <v>118</v>
      </c>
      <c r="M6" s="22" t="s">
        <v>106</v>
      </c>
      <c r="N6" s="23" t="s">
        <v>107</v>
      </c>
      <c r="O6" s="24" t="s">
        <v>108</v>
      </c>
      <c r="P6" s="23">
        <v>1980</v>
      </c>
      <c r="Q6" s="23" t="s">
        <v>109</v>
      </c>
      <c r="R6" s="23" t="s">
        <v>110</v>
      </c>
      <c r="S6" s="23" t="s">
        <v>111</v>
      </c>
      <c r="T6" s="23" t="s">
        <v>112</v>
      </c>
      <c r="U6" s="23" t="s">
        <v>113</v>
      </c>
      <c r="V6" s="5"/>
      <c r="W6" s="17"/>
      <c r="X6" s="17"/>
      <c r="Y6" s="17"/>
      <c r="Z6" s="17"/>
      <c r="AA6" s="17"/>
      <c r="AB6" s="17"/>
      <c r="AC6" s="17"/>
      <c r="AD6" s="17"/>
      <c r="AE6" s="17"/>
      <c r="AF6" s="17"/>
    </row>
    <row r="7" spans="1:32" ht="15" customHeight="1">
      <c r="A7" s="22">
        <v>5</v>
      </c>
      <c r="B7" s="25" t="s">
        <v>121</v>
      </c>
      <c r="C7" s="34" t="s">
        <v>122</v>
      </c>
      <c r="D7" s="23" t="s">
        <v>102</v>
      </c>
      <c r="E7" s="23" t="s">
        <v>103</v>
      </c>
      <c r="F7" s="38" t="s">
        <v>104</v>
      </c>
      <c r="G7" s="33" t="s">
        <v>123</v>
      </c>
      <c r="H7" s="23">
        <v>6</v>
      </c>
      <c r="I7" s="23">
        <v>6</v>
      </c>
      <c r="J7" s="23">
        <v>1</v>
      </c>
      <c r="K7" s="22">
        <v>1500</v>
      </c>
      <c r="L7" s="22" t="s">
        <v>118</v>
      </c>
      <c r="M7" s="22" t="s">
        <v>106</v>
      </c>
      <c r="N7" s="23" t="s">
        <v>107</v>
      </c>
      <c r="O7" s="24" t="s">
        <v>124</v>
      </c>
      <c r="P7" s="23">
        <v>1980</v>
      </c>
      <c r="Q7" s="23" t="s">
        <v>125</v>
      </c>
      <c r="R7" s="23" t="s">
        <v>110</v>
      </c>
      <c r="S7" s="23" t="s">
        <v>111</v>
      </c>
      <c r="T7" s="23" t="s">
        <v>126</v>
      </c>
      <c r="U7" s="23" t="s">
        <v>126</v>
      </c>
      <c r="V7" s="5"/>
      <c r="W7" s="17"/>
      <c r="X7" s="17"/>
      <c r="Y7" s="17"/>
      <c r="Z7" s="17"/>
      <c r="AA7" s="17"/>
      <c r="AB7" s="17"/>
      <c r="AC7" s="17"/>
      <c r="AD7" s="17"/>
      <c r="AE7" s="17"/>
      <c r="AF7" s="17"/>
    </row>
    <row r="8" spans="1:32" ht="15" customHeight="1">
      <c r="A8" s="22">
        <v>6</v>
      </c>
      <c r="B8" s="25" t="s">
        <v>127</v>
      </c>
      <c r="C8" s="34" t="s">
        <v>128</v>
      </c>
      <c r="D8" s="23" t="s">
        <v>129</v>
      </c>
      <c r="E8" s="23" t="s">
        <v>103</v>
      </c>
      <c r="F8" s="38" t="s">
        <v>104</v>
      </c>
      <c r="G8" s="33" t="s">
        <v>123</v>
      </c>
      <c r="H8" s="23">
        <v>6</v>
      </c>
      <c r="I8" s="23">
        <v>6</v>
      </c>
      <c r="J8" s="23">
        <v>1</v>
      </c>
      <c r="K8" s="22">
        <v>1500</v>
      </c>
      <c r="L8" s="22" t="s">
        <v>118</v>
      </c>
      <c r="M8" s="22" t="s">
        <v>106</v>
      </c>
      <c r="N8" s="23" t="s">
        <v>107</v>
      </c>
      <c r="O8" s="24" t="s">
        <v>108</v>
      </c>
      <c r="P8" s="23">
        <v>1980</v>
      </c>
      <c r="Q8" s="23" t="s">
        <v>109</v>
      </c>
      <c r="R8" s="23" t="s">
        <v>110</v>
      </c>
      <c r="S8" s="23" t="s">
        <v>111</v>
      </c>
      <c r="T8" s="23" t="s">
        <v>112</v>
      </c>
      <c r="U8" s="23" t="s">
        <v>113</v>
      </c>
      <c r="V8" s="5"/>
      <c r="W8" s="17"/>
      <c r="X8" s="17"/>
      <c r="Y8" s="17"/>
      <c r="Z8" s="17"/>
      <c r="AA8" s="17"/>
      <c r="AB8" s="17"/>
      <c r="AC8" s="17"/>
      <c r="AD8" s="17"/>
      <c r="AE8" s="17"/>
      <c r="AF8" s="17"/>
    </row>
    <row r="9" spans="1:32" ht="15" customHeight="1">
      <c r="A9" s="22">
        <v>7</v>
      </c>
      <c r="B9" s="25" t="s">
        <v>130</v>
      </c>
      <c r="C9" s="34" t="s">
        <v>131</v>
      </c>
      <c r="D9" s="23" t="s">
        <v>129</v>
      </c>
      <c r="E9" s="23" t="s">
        <v>103</v>
      </c>
      <c r="F9" s="38" t="s">
        <v>104</v>
      </c>
      <c r="G9" s="24"/>
      <c r="H9" s="23">
        <v>5</v>
      </c>
      <c r="I9" s="23">
        <v>5</v>
      </c>
      <c r="J9" s="23">
        <v>1</v>
      </c>
      <c r="K9" s="22">
        <v>1500</v>
      </c>
      <c r="L9" s="22" t="s">
        <v>118</v>
      </c>
      <c r="M9" s="22" t="s">
        <v>106</v>
      </c>
      <c r="N9" s="23" t="s">
        <v>107</v>
      </c>
      <c r="O9" s="24" t="s">
        <v>108</v>
      </c>
      <c r="P9" s="23">
        <v>1980</v>
      </c>
      <c r="Q9" s="23" t="s">
        <v>109</v>
      </c>
      <c r="R9" s="23" t="s">
        <v>110</v>
      </c>
      <c r="S9" s="23" t="s">
        <v>111</v>
      </c>
      <c r="T9" s="23" t="s">
        <v>112</v>
      </c>
      <c r="U9" s="23" t="s">
        <v>113</v>
      </c>
      <c r="V9" s="5"/>
      <c r="W9" s="17"/>
      <c r="X9" s="17"/>
      <c r="Y9" s="17"/>
      <c r="Z9" s="17"/>
      <c r="AA9" s="17"/>
      <c r="AB9" s="17"/>
      <c r="AC9" s="17"/>
      <c r="AD9" s="17"/>
      <c r="AE9" s="17"/>
      <c r="AF9" s="17"/>
    </row>
    <row r="10" spans="1:32" ht="15" customHeight="1">
      <c r="A10" s="22">
        <v>8</v>
      </c>
      <c r="B10" s="25" t="s">
        <v>132</v>
      </c>
      <c r="C10" s="34" t="s">
        <v>133</v>
      </c>
      <c r="D10" s="23" t="s">
        <v>129</v>
      </c>
      <c r="E10" s="23" t="s">
        <v>103</v>
      </c>
      <c r="F10" s="38" t="s">
        <v>104</v>
      </c>
      <c r="G10" s="24"/>
      <c r="H10" s="23">
        <v>5</v>
      </c>
      <c r="I10" s="23">
        <v>5</v>
      </c>
      <c r="J10" s="23">
        <v>1</v>
      </c>
      <c r="K10" s="22">
        <v>1500</v>
      </c>
      <c r="L10" s="22" t="s">
        <v>118</v>
      </c>
      <c r="M10" s="22" t="s">
        <v>106</v>
      </c>
      <c r="N10" s="23" t="s">
        <v>107</v>
      </c>
      <c r="O10" s="24" t="s">
        <v>108</v>
      </c>
      <c r="P10" s="23">
        <v>1980</v>
      </c>
      <c r="Q10" s="23" t="s">
        <v>109</v>
      </c>
      <c r="R10" s="23" t="s">
        <v>110</v>
      </c>
      <c r="S10" s="23" t="s">
        <v>111</v>
      </c>
      <c r="T10" s="23" t="s">
        <v>112</v>
      </c>
      <c r="U10" s="23" t="s">
        <v>113</v>
      </c>
      <c r="V10" s="5"/>
      <c r="W10" s="17"/>
      <c r="X10" s="17"/>
      <c r="Y10" s="17"/>
      <c r="Z10" s="17"/>
      <c r="AA10" s="17"/>
      <c r="AB10" s="17"/>
      <c r="AC10" s="17"/>
      <c r="AD10" s="17"/>
      <c r="AE10" s="17"/>
      <c r="AF10" s="17"/>
    </row>
    <row r="11" spans="1:32" ht="15" customHeight="1">
      <c r="A11" s="22">
        <v>9</v>
      </c>
      <c r="B11" s="25" t="s">
        <v>134</v>
      </c>
      <c r="C11" s="34" t="s">
        <v>135</v>
      </c>
      <c r="D11" s="23" t="s">
        <v>136</v>
      </c>
      <c r="E11" s="23" t="s">
        <v>103</v>
      </c>
      <c r="F11" s="38" t="s">
        <v>104</v>
      </c>
      <c r="G11" s="24"/>
      <c r="H11" s="23">
        <v>4</v>
      </c>
      <c r="I11" s="23">
        <v>4</v>
      </c>
      <c r="J11" s="23">
        <v>1</v>
      </c>
      <c r="K11" s="22">
        <v>1600</v>
      </c>
      <c r="L11" s="22" t="s">
        <v>137</v>
      </c>
      <c r="M11" s="22" t="s">
        <v>138</v>
      </c>
      <c r="N11" s="23" t="s">
        <v>107</v>
      </c>
      <c r="O11" s="24">
        <v>1</v>
      </c>
      <c r="P11" s="23">
        <v>1997</v>
      </c>
      <c r="Q11" s="23" t="s">
        <v>139</v>
      </c>
      <c r="R11" s="23" t="s">
        <v>139</v>
      </c>
      <c r="S11" s="23" t="s">
        <v>140</v>
      </c>
      <c r="T11" s="23" t="s">
        <v>126</v>
      </c>
      <c r="U11" s="23" t="s">
        <v>126</v>
      </c>
      <c r="V11" s="5"/>
      <c r="W11" s="17"/>
      <c r="X11" s="17"/>
      <c r="Y11" s="17"/>
      <c r="Z11" s="17"/>
      <c r="AA11" s="17"/>
      <c r="AB11" s="17"/>
      <c r="AC11" s="17"/>
      <c r="AD11" s="17"/>
      <c r="AE11" s="17"/>
      <c r="AF11" s="17"/>
    </row>
    <row r="12" spans="1:32" ht="15" customHeight="1">
      <c r="A12" s="22">
        <v>10</v>
      </c>
      <c r="B12" s="25" t="s">
        <v>142</v>
      </c>
      <c r="C12" s="34" t="s">
        <v>143</v>
      </c>
      <c r="D12" s="23" t="s">
        <v>136</v>
      </c>
      <c r="E12" s="23" t="s">
        <v>103</v>
      </c>
      <c r="F12" s="38" t="s">
        <v>104</v>
      </c>
      <c r="G12" s="33" t="s">
        <v>123</v>
      </c>
      <c r="H12" s="23">
        <v>4</v>
      </c>
      <c r="I12" s="23">
        <v>4</v>
      </c>
      <c r="J12" s="23">
        <v>1</v>
      </c>
      <c r="K12" s="22">
        <v>1600</v>
      </c>
      <c r="L12" s="22" t="s">
        <v>137</v>
      </c>
      <c r="M12" s="22" t="s">
        <v>138</v>
      </c>
      <c r="N12" s="23" t="s">
        <v>107</v>
      </c>
      <c r="O12" s="24">
        <v>1</v>
      </c>
      <c r="P12" s="23">
        <v>1997</v>
      </c>
      <c r="Q12" s="23" t="s">
        <v>139</v>
      </c>
      <c r="R12" s="23" t="s">
        <v>139</v>
      </c>
      <c r="S12" s="23" t="s">
        <v>140</v>
      </c>
      <c r="T12" s="23" t="s">
        <v>126</v>
      </c>
      <c r="U12" s="23" t="s">
        <v>126</v>
      </c>
      <c r="W12" s="17"/>
      <c r="X12" s="17"/>
      <c r="Y12" s="17"/>
      <c r="Z12" s="17"/>
      <c r="AA12" s="17"/>
      <c r="AB12" s="17"/>
      <c r="AC12" s="17"/>
      <c r="AD12" s="17"/>
      <c r="AE12" s="17"/>
      <c r="AF12" s="17"/>
    </row>
    <row r="13" spans="1:32" ht="15" customHeight="1">
      <c r="A13" s="22">
        <v>11</v>
      </c>
      <c r="B13" s="25" t="s">
        <v>144</v>
      </c>
      <c r="C13" s="34" t="s">
        <v>145</v>
      </c>
      <c r="D13" s="23" t="s">
        <v>136</v>
      </c>
      <c r="E13" s="23" t="s">
        <v>146</v>
      </c>
      <c r="F13" s="38" t="s">
        <v>91</v>
      </c>
      <c r="G13" s="24"/>
      <c r="H13" s="23" t="s">
        <v>107</v>
      </c>
      <c r="I13" s="23" t="s">
        <v>107</v>
      </c>
      <c r="J13" s="23" t="s">
        <v>107</v>
      </c>
      <c r="K13" s="22" t="s">
        <v>107</v>
      </c>
      <c r="L13" s="24" t="s">
        <v>148</v>
      </c>
      <c r="M13" s="24" t="s">
        <v>148</v>
      </c>
      <c r="N13" s="23" t="s">
        <v>107</v>
      </c>
      <c r="O13" s="24" t="s">
        <v>107</v>
      </c>
      <c r="P13" s="23">
        <v>2013</v>
      </c>
      <c r="Q13" s="23" t="s">
        <v>149</v>
      </c>
      <c r="R13" s="23" t="s">
        <v>150</v>
      </c>
      <c r="S13" s="23" t="s">
        <v>151</v>
      </c>
      <c r="T13" s="23" t="s">
        <v>152</v>
      </c>
      <c r="U13" s="23" t="s">
        <v>152</v>
      </c>
      <c r="V13" s="5"/>
      <c r="W13" s="17"/>
      <c r="X13" s="17"/>
      <c r="Y13" s="17"/>
      <c r="Z13" s="17"/>
      <c r="AA13" s="17"/>
      <c r="AB13" s="17"/>
      <c r="AC13" s="17"/>
      <c r="AD13" s="17"/>
      <c r="AE13" s="17"/>
      <c r="AF13" s="17"/>
    </row>
    <row r="14" spans="1:32" ht="15" customHeight="1">
      <c r="A14" s="22">
        <v>12</v>
      </c>
      <c r="B14" s="25" t="s">
        <v>154</v>
      </c>
      <c r="C14" s="34" t="s">
        <v>155</v>
      </c>
      <c r="D14" s="23" t="s">
        <v>156</v>
      </c>
      <c r="E14" s="23" t="s">
        <v>157</v>
      </c>
      <c r="F14" s="38" t="s">
        <v>158</v>
      </c>
      <c r="G14" s="24"/>
      <c r="H14" s="23">
        <v>2</v>
      </c>
      <c r="I14" s="23">
        <v>2</v>
      </c>
      <c r="J14" s="23">
        <v>1</v>
      </c>
      <c r="K14" s="22">
        <v>500</v>
      </c>
      <c r="L14" s="22" t="s">
        <v>159</v>
      </c>
      <c r="M14" s="22" t="s">
        <v>160</v>
      </c>
      <c r="N14" s="23" t="s">
        <v>107</v>
      </c>
      <c r="O14" s="24" t="s">
        <v>161</v>
      </c>
      <c r="P14" s="23">
        <v>1991</v>
      </c>
      <c r="Q14" s="23" t="s">
        <v>162</v>
      </c>
      <c r="R14" s="23" t="s">
        <v>162</v>
      </c>
      <c r="S14" s="23" t="s">
        <v>151</v>
      </c>
      <c r="T14" s="23" t="s">
        <v>163</v>
      </c>
      <c r="U14" s="23" t="s">
        <v>164</v>
      </c>
      <c r="V14" s="5"/>
      <c r="W14" s="17"/>
      <c r="X14" s="17"/>
      <c r="Y14" s="17"/>
      <c r="Z14" s="17"/>
      <c r="AA14" s="17"/>
      <c r="AB14" s="17"/>
      <c r="AC14" s="17"/>
      <c r="AD14" s="17"/>
      <c r="AE14" s="17"/>
      <c r="AF14" s="17"/>
    </row>
    <row r="15" spans="1:32" ht="15" customHeight="1">
      <c r="A15" s="22">
        <v>13</v>
      </c>
      <c r="B15" s="25" t="s">
        <v>165</v>
      </c>
      <c r="C15" s="34" t="s">
        <v>166</v>
      </c>
      <c r="D15" s="23" t="s">
        <v>156</v>
      </c>
      <c r="E15" s="23" t="s">
        <v>103</v>
      </c>
      <c r="F15" s="38" t="s">
        <v>91</v>
      </c>
      <c r="G15" s="24"/>
      <c r="H15" s="23">
        <v>14</v>
      </c>
      <c r="I15" s="23">
        <v>14</v>
      </c>
      <c r="J15" s="23">
        <v>1</v>
      </c>
      <c r="K15" s="22">
        <v>1000</v>
      </c>
      <c r="L15" s="22" t="s">
        <v>167</v>
      </c>
      <c r="M15" s="22" t="s">
        <v>168</v>
      </c>
      <c r="N15" s="23" t="s">
        <v>107</v>
      </c>
      <c r="O15" s="24" t="s">
        <v>169</v>
      </c>
      <c r="P15" s="23">
        <v>1991</v>
      </c>
      <c r="Q15" s="23" t="s">
        <v>170</v>
      </c>
      <c r="R15" s="23" t="s">
        <v>110</v>
      </c>
      <c r="S15" s="23" t="s">
        <v>171</v>
      </c>
      <c r="T15" s="23" t="s">
        <v>112</v>
      </c>
      <c r="U15" s="23" t="s">
        <v>113</v>
      </c>
      <c r="V15" s="5"/>
      <c r="W15" s="17"/>
      <c r="X15" s="17"/>
      <c r="Y15" s="17"/>
      <c r="Z15" s="17"/>
      <c r="AA15" s="17"/>
      <c r="AB15" s="17"/>
      <c r="AC15" s="17"/>
      <c r="AD15" s="17"/>
      <c r="AE15" s="17"/>
      <c r="AF15" s="17"/>
    </row>
    <row r="16" spans="1:32" ht="15" customHeight="1">
      <c r="A16" s="22">
        <v>14</v>
      </c>
      <c r="B16" s="25" t="s">
        <v>172</v>
      </c>
      <c r="C16" s="34" t="s">
        <v>173</v>
      </c>
      <c r="D16" s="23" t="s">
        <v>156</v>
      </c>
      <c r="E16" s="23" t="s">
        <v>103</v>
      </c>
      <c r="F16" s="38" t="s">
        <v>91</v>
      </c>
      <c r="G16" s="33" t="s">
        <v>123</v>
      </c>
      <c r="H16" s="23">
        <v>14</v>
      </c>
      <c r="I16" s="23">
        <v>14</v>
      </c>
      <c r="J16" s="23">
        <v>1</v>
      </c>
      <c r="K16" s="22">
        <v>1000</v>
      </c>
      <c r="L16" s="22" t="s">
        <v>167</v>
      </c>
      <c r="M16" s="22" t="s">
        <v>168</v>
      </c>
      <c r="N16" s="23" t="s">
        <v>107</v>
      </c>
      <c r="O16" s="24" t="s">
        <v>169</v>
      </c>
      <c r="P16" s="23">
        <v>1991</v>
      </c>
      <c r="Q16" s="23" t="s">
        <v>170</v>
      </c>
      <c r="R16" s="23" t="s">
        <v>110</v>
      </c>
      <c r="S16" s="23" t="s">
        <v>171</v>
      </c>
      <c r="T16" s="23" t="s">
        <v>112</v>
      </c>
      <c r="U16" s="23" t="s">
        <v>113</v>
      </c>
      <c r="V16" s="5"/>
      <c r="W16" s="17"/>
      <c r="X16" s="17"/>
      <c r="Y16" s="17"/>
      <c r="Z16" s="17"/>
      <c r="AA16" s="17"/>
      <c r="AB16" s="17"/>
      <c r="AC16" s="17"/>
      <c r="AD16" s="17"/>
      <c r="AE16" s="17"/>
      <c r="AF16" s="17"/>
    </row>
    <row r="17" spans="1:32" ht="15" customHeight="1">
      <c r="A17" s="22">
        <v>15</v>
      </c>
      <c r="B17" s="25" t="s">
        <v>174</v>
      </c>
      <c r="C17" s="34" t="s">
        <v>175</v>
      </c>
      <c r="D17" s="23" t="s">
        <v>156</v>
      </c>
      <c r="E17" s="23" t="s">
        <v>103</v>
      </c>
      <c r="F17" s="38" t="s">
        <v>91</v>
      </c>
      <c r="G17" s="24"/>
      <c r="H17" s="23">
        <v>14</v>
      </c>
      <c r="I17" s="23">
        <v>14</v>
      </c>
      <c r="J17" s="23">
        <v>1</v>
      </c>
      <c r="K17" s="22">
        <v>1000</v>
      </c>
      <c r="L17" s="22" t="s">
        <v>167</v>
      </c>
      <c r="M17" s="22" t="s">
        <v>168</v>
      </c>
      <c r="N17" s="23" t="s">
        <v>107</v>
      </c>
      <c r="O17" s="24" t="s">
        <v>169</v>
      </c>
      <c r="P17" s="23">
        <v>1991</v>
      </c>
      <c r="Q17" s="23" t="s">
        <v>170</v>
      </c>
      <c r="R17" s="23" t="s">
        <v>110</v>
      </c>
      <c r="S17" s="23" t="s">
        <v>171</v>
      </c>
      <c r="T17" s="23" t="s">
        <v>112</v>
      </c>
      <c r="U17" s="23" t="s">
        <v>113</v>
      </c>
      <c r="V17" s="5"/>
      <c r="W17" s="17"/>
      <c r="X17" s="17"/>
      <c r="Y17" s="17"/>
      <c r="Z17" s="17"/>
      <c r="AA17" s="17"/>
      <c r="AB17" s="17"/>
      <c r="AC17" s="17"/>
      <c r="AD17" s="17"/>
      <c r="AE17" s="17"/>
      <c r="AF17" s="17"/>
    </row>
    <row r="18" spans="1:32" ht="15" customHeight="1">
      <c r="A18" s="22">
        <v>16</v>
      </c>
      <c r="B18" s="25" t="s">
        <v>176</v>
      </c>
      <c r="C18" s="34" t="s">
        <v>177</v>
      </c>
      <c r="D18" s="23" t="s">
        <v>156</v>
      </c>
      <c r="E18" s="23" t="s">
        <v>103</v>
      </c>
      <c r="F18" s="38" t="s">
        <v>91</v>
      </c>
      <c r="G18" s="33" t="s">
        <v>123</v>
      </c>
      <c r="H18" s="23">
        <v>4</v>
      </c>
      <c r="I18" s="23">
        <v>4</v>
      </c>
      <c r="J18" s="23">
        <v>1</v>
      </c>
      <c r="K18" s="22">
        <v>1000</v>
      </c>
      <c r="L18" s="22" t="s">
        <v>167</v>
      </c>
      <c r="M18" s="22" t="s">
        <v>168</v>
      </c>
      <c r="N18" s="23" t="s">
        <v>107</v>
      </c>
      <c r="O18" s="24">
        <v>1</v>
      </c>
      <c r="P18" s="23">
        <v>1991</v>
      </c>
      <c r="Q18" s="23" t="s">
        <v>170</v>
      </c>
      <c r="R18" s="23" t="s">
        <v>110</v>
      </c>
      <c r="S18" s="23" t="s">
        <v>111</v>
      </c>
      <c r="T18" s="23" t="s">
        <v>178</v>
      </c>
      <c r="U18" s="23" t="s">
        <v>178</v>
      </c>
      <c r="V18" s="5"/>
      <c r="W18" s="17"/>
      <c r="X18" s="17"/>
      <c r="Y18" s="17"/>
      <c r="Z18" s="17"/>
      <c r="AA18" s="17"/>
      <c r="AB18" s="17"/>
      <c r="AC18" s="17"/>
      <c r="AD18" s="17"/>
      <c r="AE18" s="17"/>
      <c r="AF18" s="17"/>
    </row>
    <row r="19" spans="1:32" ht="15" customHeight="1">
      <c r="A19" s="22">
        <v>17</v>
      </c>
      <c r="B19" s="25" t="s">
        <v>179</v>
      </c>
      <c r="C19" s="34" t="s">
        <v>180</v>
      </c>
      <c r="D19" s="23" t="s">
        <v>181</v>
      </c>
      <c r="E19" s="23" t="s">
        <v>182</v>
      </c>
      <c r="F19" s="38" t="s">
        <v>183</v>
      </c>
      <c r="G19" s="24"/>
      <c r="H19" s="23">
        <v>2</v>
      </c>
      <c r="I19" s="23" t="s">
        <v>152</v>
      </c>
      <c r="J19" s="23" t="s">
        <v>152</v>
      </c>
      <c r="K19" s="22">
        <v>400</v>
      </c>
      <c r="L19" s="24" t="s">
        <v>148</v>
      </c>
      <c r="M19" s="24" t="s">
        <v>148</v>
      </c>
      <c r="N19" s="23" t="s">
        <v>184</v>
      </c>
      <c r="O19" s="24" t="s">
        <v>185</v>
      </c>
      <c r="P19" s="23"/>
      <c r="Q19" s="23" t="s">
        <v>186</v>
      </c>
      <c r="R19" s="23" t="s">
        <v>107</v>
      </c>
      <c r="S19" s="23" t="s">
        <v>151</v>
      </c>
      <c r="T19" s="23" t="s">
        <v>152</v>
      </c>
      <c r="U19" s="23" t="s">
        <v>152</v>
      </c>
      <c r="V19" s="5"/>
      <c r="W19" s="17"/>
      <c r="X19" s="17"/>
      <c r="Y19" s="17"/>
      <c r="Z19" s="17"/>
      <c r="AA19" s="17"/>
      <c r="AB19" s="17"/>
      <c r="AC19" s="17"/>
      <c r="AD19" s="17"/>
      <c r="AE19" s="17"/>
      <c r="AF19" s="17"/>
    </row>
    <row r="20" spans="1:32" ht="15" customHeight="1">
      <c r="A20" s="22">
        <v>18</v>
      </c>
      <c r="B20" s="42" t="s">
        <v>187</v>
      </c>
      <c r="C20" s="61" t="s">
        <v>188</v>
      </c>
      <c r="D20" s="40" t="s">
        <v>181</v>
      </c>
      <c r="E20" s="40" t="s">
        <v>182</v>
      </c>
      <c r="F20" s="38" t="s">
        <v>320</v>
      </c>
      <c r="G20" s="41"/>
      <c r="H20" s="40">
        <v>3</v>
      </c>
      <c r="I20" s="40"/>
      <c r="J20" s="40"/>
      <c r="K20" s="39">
        <v>300</v>
      </c>
      <c r="L20" s="24" t="s">
        <v>148</v>
      </c>
      <c r="M20" s="24" t="s">
        <v>148</v>
      </c>
      <c r="N20" s="23"/>
      <c r="O20" s="24" t="s">
        <v>185</v>
      </c>
      <c r="P20" s="23">
        <v>2017</v>
      </c>
      <c r="Q20" s="23" t="s">
        <v>190</v>
      </c>
      <c r="R20" s="23"/>
      <c r="S20" s="23" t="s">
        <v>151</v>
      </c>
      <c r="T20" s="23" t="s">
        <v>152</v>
      </c>
      <c r="U20" s="23" t="s">
        <v>152</v>
      </c>
      <c r="V20" s="5"/>
      <c r="W20" s="17"/>
      <c r="X20" s="17"/>
      <c r="Y20" s="17"/>
      <c r="Z20" s="17"/>
      <c r="AA20" s="17"/>
      <c r="AB20" s="17"/>
      <c r="AC20" s="17"/>
      <c r="AD20" s="17"/>
      <c r="AE20" s="17"/>
      <c r="AF20" s="17"/>
    </row>
    <row r="21" spans="1:32" ht="15" customHeight="1">
      <c r="A21" s="22">
        <v>19</v>
      </c>
      <c r="B21" s="25" t="s">
        <v>191</v>
      </c>
      <c r="C21" s="34" t="s">
        <v>192</v>
      </c>
      <c r="D21" s="23" t="s">
        <v>193</v>
      </c>
      <c r="E21" s="23" t="s">
        <v>90</v>
      </c>
      <c r="F21" s="38" t="s">
        <v>194</v>
      </c>
      <c r="G21" s="24"/>
      <c r="H21" s="23">
        <v>3</v>
      </c>
      <c r="I21" s="23">
        <v>3</v>
      </c>
      <c r="J21" s="23">
        <v>1</v>
      </c>
      <c r="K21" s="22">
        <v>675</v>
      </c>
      <c r="L21" s="22" t="s">
        <v>195</v>
      </c>
      <c r="M21" s="22" t="s">
        <v>168</v>
      </c>
      <c r="N21" s="23">
        <v>8</v>
      </c>
      <c r="O21" s="24">
        <v>1</v>
      </c>
      <c r="P21" s="23">
        <v>2012</v>
      </c>
      <c r="Q21" s="23" t="s">
        <v>109</v>
      </c>
      <c r="R21" s="23" t="s">
        <v>196</v>
      </c>
      <c r="S21" s="23" t="s">
        <v>197</v>
      </c>
      <c r="T21" s="23" t="s">
        <v>126</v>
      </c>
      <c r="U21" s="23" t="s">
        <v>126</v>
      </c>
      <c r="V21" s="5"/>
      <c r="W21" s="17"/>
      <c r="X21" s="17"/>
      <c r="Y21" s="17"/>
      <c r="Z21" s="17"/>
      <c r="AA21" s="17"/>
      <c r="AB21" s="17"/>
      <c r="AC21" s="17"/>
      <c r="AD21" s="17"/>
      <c r="AE21" s="17"/>
      <c r="AF21" s="17"/>
    </row>
    <row r="22" spans="1:32" ht="15" customHeight="1">
      <c r="A22" s="22">
        <v>20</v>
      </c>
      <c r="B22" s="25" t="s">
        <v>198</v>
      </c>
      <c r="C22" s="34" t="s">
        <v>199</v>
      </c>
      <c r="D22" s="23" t="s">
        <v>193</v>
      </c>
      <c r="E22" s="23" t="s">
        <v>90</v>
      </c>
      <c r="F22" s="38" t="s">
        <v>194</v>
      </c>
      <c r="G22" s="24"/>
      <c r="H22" s="23">
        <v>6</v>
      </c>
      <c r="I22" s="23">
        <v>6</v>
      </c>
      <c r="J22" s="23">
        <v>2</v>
      </c>
      <c r="K22" s="22">
        <v>1275</v>
      </c>
      <c r="L22" s="22" t="s">
        <v>200</v>
      </c>
      <c r="M22" s="22" t="s">
        <v>201</v>
      </c>
      <c r="N22" s="23" t="s">
        <v>202</v>
      </c>
      <c r="O22" s="24">
        <v>1</v>
      </c>
      <c r="P22" s="23">
        <v>2012</v>
      </c>
      <c r="Q22" s="23" t="s">
        <v>109</v>
      </c>
      <c r="R22" s="23" t="s">
        <v>203</v>
      </c>
      <c r="S22" s="23" t="s">
        <v>204</v>
      </c>
      <c r="T22" s="23" t="s">
        <v>126</v>
      </c>
      <c r="U22" s="23" t="s">
        <v>126</v>
      </c>
      <c r="V22" s="5"/>
      <c r="W22" s="17"/>
      <c r="X22" s="17"/>
      <c r="Y22" s="17"/>
      <c r="Z22" s="17"/>
      <c r="AA22" s="17"/>
      <c r="AB22" s="17"/>
      <c r="AC22" s="17"/>
      <c r="AD22" s="17"/>
      <c r="AE22" s="17"/>
      <c r="AF22" s="17"/>
    </row>
    <row r="23" spans="1:32" ht="15" customHeight="1">
      <c r="A23" s="22">
        <v>21</v>
      </c>
      <c r="B23" s="25" t="s">
        <v>205</v>
      </c>
      <c r="C23" s="34" t="s">
        <v>206</v>
      </c>
      <c r="D23" s="23" t="s">
        <v>207</v>
      </c>
      <c r="E23" s="23" t="s">
        <v>103</v>
      </c>
      <c r="F23" s="38" t="s">
        <v>194</v>
      </c>
      <c r="G23" s="24"/>
      <c r="H23" s="23">
        <v>5</v>
      </c>
      <c r="I23" s="23">
        <v>5</v>
      </c>
      <c r="J23" s="23">
        <v>1</v>
      </c>
      <c r="K23" s="22">
        <v>1000</v>
      </c>
      <c r="L23" s="22" t="s">
        <v>208</v>
      </c>
      <c r="M23" s="22" t="s">
        <v>209</v>
      </c>
      <c r="N23" s="23" t="s">
        <v>107</v>
      </c>
      <c r="O23" s="24">
        <v>1</v>
      </c>
      <c r="P23" s="23">
        <v>1997</v>
      </c>
      <c r="Q23" s="23" t="s">
        <v>210</v>
      </c>
      <c r="R23" s="23" t="s">
        <v>110</v>
      </c>
      <c r="S23" s="23" t="s">
        <v>111</v>
      </c>
      <c r="T23" s="23" t="s">
        <v>211</v>
      </c>
      <c r="U23" s="23" t="s">
        <v>211</v>
      </c>
      <c r="V23" s="5"/>
      <c r="W23" s="17"/>
      <c r="X23" s="17"/>
      <c r="Y23" s="17"/>
      <c r="Z23" s="17"/>
      <c r="AA23" s="17"/>
      <c r="AB23" s="17"/>
      <c r="AC23" s="17"/>
      <c r="AD23" s="17"/>
      <c r="AE23" s="17"/>
      <c r="AF23" s="17"/>
    </row>
    <row r="24" spans="1:32" ht="15" customHeight="1">
      <c r="A24" s="22">
        <v>22</v>
      </c>
      <c r="B24" s="25" t="s">
        <v>212</v>
      </c>
      <c r="C24" s="34" t="s">
        <v>213</v>
      </c>
      <c r="D24" s="23" t="s">
        <v>207</v>
      </c>
      <c r="E24" s="23" t="s">
        <v>103</v>
      </c>
      <c r="F24" s="38" t="s">
        <v>194</v>
      </c>
      <c r="G24" s="33" t="s">
        <v>123</v>
      </c>
      <c r="H24" s="23">
        <v>5</v>
      </c>
      <c r="I24" s="23">
        <v>5</v>
      </c>
      <c r="J24" s="23">
        <v>1</v>
      </c>
      <c r="K24" s="22">
        <v>1250</v>
      </c>
      <c r="L24" s="22" t="s">
        <v>208</v>
      </c>
      <c r="M24" s="22" t="s">
        <v>209</v>
      </c>
      <c r="N24" s="23" t="s">
        <v>107</v>
      </c>
      <c r="O24" s="24">
        <v>1</v>
      </c>
      <c r="P24" s="23">
        <v>1997</v>
      </c>
      <c r="Q24" s="23" t="s">
        <v>210</v>
      </c>
      <c r="R24" s="23" t="s">
        <v>110</v>
      </c>
      <c r="S24" s="23" t="s">
        <v>111</v>
      </c>
      <c r="T24" s="23" t="s">
        <v>214</v>
      </c>
      <c r="U24" s="23" t="s">
        <v>214</v>
      </c>
      <c r="V24" s="5"/>
      <c r="W24" s="17"/>
      <c r="X24" s="17"/>
      <c r="Y24" s="17"/>
      <c r="Z24" s="17"/>
      <c r="AA24" s="17"/>
      <c r="AB24" s="17"/>
      <c r="AC24" s="17"/>
      <c r="AD24" s="17"/>
      <c r="AE24" s="17"/>
      <c r="AF24" s="17"/>
    </row>
    <row r="25" spans="1:32" ht="15" customHeight="1">
      <c r="A25" s="22">
        <v>23</v>
      </c>
      <c r="B25" s="25" t="s">
        <v>215</v>
      </c>
      <c r="C25" s="34" t="s">
        <v>216</v>
      </c>
      <c r="D25" s="23" t="s">
        <v>217</v>
      </c>
      <c r="E25" s="23" t="s">
        <v>103</v>
      </c>
      <c r="F25" s="38" t="s">
        <v>91</v>
      </c>
      <c r="G25" s="24"/>
      <c r="H25" s="23">
        <v>5</v>
      </c>
      <c r="I25" s="23">
        <v>5</v>
      </c>
      <c r="J25" s="23">
        <v>1</v>
      </c>
      <c r="K25" s="22">
        <v>1000</v>
      </c>
      <c r="L25" s="22" t="s">
        <v>218</v>
      </c>
      <c r="M25" s="22" t="s">
        <v>168</v>
      </c>
      <c r="N25" s="23">
        <v>12</v>
      </c>
      <c r="O25" s="24">
        <v>1</v>
      </c>
      <c r="P25" s="24" t="s">
        <v>219</v>
      </c>
      <c r="Q25" s="23" t="s">
        <v>220</v>
      </c>
      <c r="R25" s="23" t="s">
        <v>110</v>
      </c>
      <c r="S25" s="23" t="s">
        <v>221</v>
      </c>
      <c r="T25" s="23" t="s">
        <v>222</v>
      </c>
      <c r="U25" s="23" t="s">
        <v>222</v>
      </c>
      <c r="W25" s="17"/>
      <c r="X25" s="17"/>
      <c r="Y25" s="17"/>
      <c r="Z25" s="17"/>
      <c r="AA25" s="17"/>
      <c r="AB25" s="17"/>
      <c r="AC25" s="17"/>
      <c r="AD25" s="17"/>
      <c r="AE25" s="17"/>
      <c r="AF25" s="17"/>
    </row>
    <row r="26" spans="1:32" ht="15" customHeight="1">
      <c r="A26" s="22">
        <v>24</v>
      </c>
      <c r="B26" s="25" t="s">
        <v>223</v>
      </c>
      <c r="C26" s="34" t="s">
        <v>224</v>
      </c>
      <c r="D26" s="23" t="s">
        <v>193</v>
      </c>
      <c r="E26" s="23" t="s">
        <v>225</v>
      </c>
      <c r="F26" s="31" t="s">
        <v>158</v>
      </c>
      <c r="G26" s="24"/>
      <c r="H26" s="23">
        <v>4</v>
      </c>
      <c r="I26" s="23">
        <v>4</v>
      </c>
      <c r="J26" s="23">
        <v>1</v>
      </c>
      <c r="K26" s="22">
        <v>50</v>
      </c>
      <c r="L26" s="24" t="s">
        <v>148</v>
      </c>
      <c r="M26" s="24" t="s">
        <v>148</v>
      </c>
      <c r="N26" s="23" t="s">
        <v>107</v>
      </c>
      <c r="O26" s="24" t="s">
        <v>185</v>
      </c>
      <c r="P26" s="23">
        <v>2012</v>
      </c>
      <c r="Q26" s="23" t="s">
        <v>226</v>
      </c>
      <c r="R26" s="23" t="s">
        <v>227</v>
      </c>
      <c r="S26" s="23" t="s">
        <v>151</v>
      </c>
      <c r="T26" s="23" t="s">
        <v>228</v>
      </c>
      <c r="U26" s="23" t="s">
        <v>164</v>
      </c>
      <c r="W26" s="17"/>
      <c r="X26" s="17"/>
      <c r="Y26" s="17"/>
      <c r="Z26" s="17"/>
      <c r="AA26" s="17"/>
      <c r="AB26" s="17"/>
      <c r="AC26" s="17"/>
      <c r="AD26" s="17"/>
      <c r="AE26" s="17"/>
      <c r="AF26" s="17"/>
    </row>
    <row r="27" spans="1:32" ht="15" customHeight="1">
      <c r="A27" s="22">
        <v>25</v>
      </c>
      <c r="B27" s="25" t="s">
        <v>229</v>
      </c>
      <c r="C27" s="34" t="s">
        <v>230</v>
      </c>
      <c r="D27" s="23" t="s">
        <v>231</v>
      </c>
      <c r="E27" s="23" t="s">
        <v>232</v>
      </c>
      <c r="F27" s="31" t="s">
        <v>233</v>
      </c>
      <c r="G27" s="24"/>
      <c r="H27" s="23"/>
      <c r="I27" s="23"/>
      <c r="J27" s="23"/>
      <c r="K27" s="22">
        <v>1000</v>
      </c>
      <c r="L27" s="24" t="s">
        <v>148</v>
      </c>
      <c r="M27" s="24" t="s">
        <v>148</v>
      </c>
      <c r="N27" s="23"/>
      <c r="O27" s="24" t="s">
        <v>185</v>
      </c>
      <c r="P27" s="23">
        <v>2014</v>
      </c>
      <c r="Q27" s="23" t="s">
        <v>234</v>
      </c>
      <c r="R27" s="23"/>
      <c r="S27" s="23" t="s">
        <v>151</v>
      </c>
      <c r="T27" s="23" t="s">
        <v>148</v>
      </c>
      <c r="U27" s="23" t="s">
        <v>148</v>
      </c>
      <c r="W27" s="17"/>
      <c r="X27" s="17"/>
      <c r="Y27" s="17"/>
      <c r="Z27" s="17"/>
      <c r="AA27" s="17"/>
      <c r="AB27" s="17"/>
      <c r="AC27" s="17"/>
      <c r="AD27" s="17"/>
      <c r="AE27" s="17"/>
      <c r="AF27" s="17"/>
    </row>
    <row r="28" spans="1:32" ht="15" customHeight="1">
      <c r="A28" s="22">
        <v>26</v>
      </c>
      <c r="B28" s="37" t="s">
        <v>235</v>
      </c>
      <c r="C28" s="34" t="s">
        <v>236</v>
      </c>
      <c r="D28" s="23" t="s">
        <v>181</v>
      </c>
      <c r="E28" s="23" t="s">
        <v>237</v>
      </c>
      <c r="F28" s="31" t="s">
        <v>194</v>
      </c>
      <c r="G28" s="24"/>
      <c r="H28" s="23">
        <v>2</v>
      </c>
      <c r="I28" s="23">
        <v>2</v>
      </c>
      <c r="J28" s="23"/>
      <c r="K28" s="22">
        <v>2000</v>
      </c>
      <c r="L28" s="22" t="s">
        <v>238</v>
      </c>
      <c r="M28" s="36" t="s">
        <v>239</v>
      </c>
      <c r="N28" s="23">
        <v>4</v>
      </c>
      <c r="O28" s="24" t="s">
        <v>185</v>
      </c>
      <c r="P28" s="23">
        <v>2003</v>
      </c>
      <c r="Q28" s="23" t="s">
        <v>240</v>
      </c>
      <c r="R28" s="23"/>
      <c r="S28" s="23"/>
      <c r="T28" s="23"/>
      <c r="U28" s="23"/>
      <c r="W28" s="17"/>
      <c r="X28" s="17"/>
      <c r="Y28" s="17"/>
      <c r="Z28" s="17"/>
      <c r="AA28" s="17"/>
      <c r="AB28" s="17"/>
      <c r="AC28" s="17"/>
      <c r="AD28" s="17"/>
      <c r="AE28" s="17"/>
      <c r="AF28" s="17"/>
    </row>
    <row r="29" spans="1:32" ht="15" customHeight="1">
      <c r="A29" s="22">
        <v>27</v>
      </c>
      <c r="B29" s="25" t="s">
        <v>241</v>
      </c>
      <c r="C29" s="34" t="s">
        <v>242</v>
      </c>
      <c r="D29" s="23" t="s">
        <v>243</v>
      </c>
      <c r="E29" s="23" t="s">
        <v>103</v>
      </c>
      <c r="F29" s="31" t="s">
        <v>91</v>
      </c>
      <c r="G29" s="24"/>
      <c r="H29" s="23">
        <v>4</v>
      </c>
      <c r="I29" s="23">
        <v>4</v>
      </c>
      <c r="J29" s="23">
        <v>1</v>
      </c>
      <c r="K29" s="22">
        <v>1050</v>
      </c>
      <c r="L29" s="22" t="s">
        <v>244</v>
      </c>
      <c r="M29" s="22" t="s">
        <v>168</v>
      </c>
      <c r="N29" s="23">
        <v>12</v>
      </c>
      <c r="O29" s="24">
        <v>1</v>
      </c>
      <c r="P29" s="23">
        <v>2006</v>
      </c>
      <c r="Q29" s="23" t="s">
        <v>139</v>
      </c>
      <c r="R29" s="23" t="s">
        <v>139</v>
      </c>
      <c r="S29" s="23" t="s">
        <v>245</v>
      </c>
      <c r="T29" s="23" t="s">
        <v>246</v>
      </c>
      <c r="U29" s="23" t="s">
        <v>247</v>
      </c>
      <c r="V29" s="5"/>
      <c r="W29" s="17"/>
      <c r="X29" s="17"/>
      <c r="Y29" s="17"/>
      <c r="Z29" s="17"/>
      <c r="AA29" s="17"/>
      <c r="AB29" s="17"/>
      <c r="AC29" s="17"/>
      <c r="AD29" s="17"/>
      <c r="AE29" s="17"/>
      <c r="AF29" s="17"/>
    </row>
    <row r="30" spans="1:32" ht="15" customHeight="1">
      <c r="A30" s="22">
        <v>28</v>
      </c>
      <c r="B30" s="25" t="s">
        <v>248</v>
      </c>
      <c r="C30" s="34" t="s">
        <v>249</v>
      </c>
      <c r="D30" s="23" t="s">
        <v>243</v>
      </c>
      <c r="E30" s="23" t="s">
        <v>103</v>
      </c>
      <c r="F30" s="31" t="s">
        <v>91</v>
      </c>
      <c r="G30" s="24"/>
      <c r="H30" s="23">
        <v>4</v>
      </c>
      <c r="I30" s="23">
        <v>4</v>
      </c>
      <c r="J30" s="23">
        <v>1</v>
      </c>
      <c r="K30" s="22">
        <v>1050</v>
      </c>
      <c r="L30" s="22" t="s">
        <v>244</v>
      </c>
      <c r="M30" s="22" t="s">
        <v>168</v>
      </c>
      <c r="N30" s="23">
        <v>12</v>
      </c>
      <c r="O30" s="24">
        <v>1</v>
      </c>
      <c r="P30" s="23">
        <v>2006</v>
      </c>
      <c r="Q30" s="23" t="s">
        <v>139</v>
      </c>
      <c r="R30" s="23" t="s">
        <v>139</v>
      </c>
      <c r="S30" s="23" t="s">
        <v>245</v>
      </c>
      <c r="T30" s="23" t="s">
        <v>246</v>
      </c>
      <c r="U30" s="23" t="s">
        <v>247</v>
      </c>
      <c r="V30" s="5"/>
      <c r="W30" s="17"/>
      <c r="X30" s="17"/>
      <c r="Y30" s="17"/>
      <c r="Z30" s="17"/>
      <c r="AA30" s="17"/>
      <c r="AB30" s="17"/>
      <c r="AC30" s="17"/>
      <c r="AD30" s="17"/>
      <c r="AE30" s="17"/>
      <c r="AF30" s="17"/>
    </row>
    <row r="31" spans="1:32" ht="15" customHeight="1">
      <c r="A31" s="22">
        <v>29</v>
      </c>
      <c r="B31" s="37" t="s">
        <v>250</v>
      </c>
      <c r="C31" s="34" t="s">
        <v>251</v>
      </c>
      <c r="D31" s="23" t="s">
        <v>252</v>
      </c>
      <c r="E31" s="23" t="s">
        <v>237</v>
      </c>
      <c r="F31" s="31" t="s">
        <v>253</v>
      </c>
      <c r="G31" s="29" t="s">
        <v>147</v>
      </c>
      <c r="H31" s="29" t="s">
        <v>147</v>
      </c>
      <c r="I31" s="29" t="s">
        <v>147</v>
      </c>
      <c r="J31" s="23" t="s">
        <v>148</v>
      </c>
      <c r="K31" s="22">
        <v>225</v>
      </c>
      <c r="L31" s="22"/>
      <c r="M31" s="22"/>
      <c r="N31" s="23"/>
      <c r="O31" s="24">
        <v>0.15</v>
      </c>
      <c r="P31" s="23">
        <v>2008</v>
      </c>
      <c r="Q31" s="23" t="s">
        <v>254</v>
      </c>
      <c r="R31" s="23"/>
      <c r="S31" s="23"/>
      <c r="T31" s="23"/>
      <c r="U31" s="23"/>
      <c r="W31" s="17"/>
      <c r="X31" s="17"/>
      <c r="Y31" s="17"/>
      <c r="Z31" s="17"/>
      <c r="AA31" s="17"/>
      <c r="AB31" s="17"/>
      <c r="AC31" s="17"/>
      <c r="AD31" s="17"/>
      <c r="AE31" s="17"/>
      <c r="AF31" s="17"/>
    </row>
    <row r="32" spans="1:32" ht="15" customHeight="1">
      <c r="A32" s="22">
        <v>30</v>
      </c>
      <c r="B32" s="25" t="s">
        <v>255</v>
      </c>
      <c r="C32" s="34" t="s">
        <v>256</v>
      </c>
      <c r="D32" s="23" t="s">
        <v>257</v>
      </c>
      <c r="E32" s="23" t="s">
        <v>258</v>
      </c>
      <c r="F32" s="31" t="s">
        <v>233</v>
      </c>
      <c r="G32" s="24"/>
      <c r="H32" s="23"/>
      <c r="I32" s="23"/>
      <c r="J32" s="23"/>
      <c r="K32" s="22">
        <v>2000</v>
      </c>
      <c r="L32" s="24" t="s">
        <v>148</v>
      </c>
      <c r="M32" s="24" t="s">
        <v>148</v>
      </c>
      <c r="N32" s="23"/>
      <c r="O32" s="24" t="s">
        <v>185</v>
      </c>
      <c r="P32" s="23">
        <v>2005</v>
      </c>
      <c r="Q32" s="23" t="s">
        <v>259</v>
      </c>
      <c r="R32" s="23"/>
      <c r="S32" s="23"/>
      <c r="T32" s="23"/>
      <c r="U32" s="23"/>
      <c r="W32" s="17"/>
      <c r="X32" s="17"/>
      <c r="Y32" s="17"/>
      <c r="Z32" s="17"/>
      <c r="AA32" s="17"/>
      <c r="AB32" s="17"/>
      <c r="AC32" s="17"/>
      <c r="AD32" s="17"/>
      <c r="AE32" s="17"/>
      <c r="AF32" s="17"/>
    </row>
    <row r="33" spans="1:32" ht="15" customHeight="1">
      <c r="A33" s="22">
        <v>31</v>
      </c>
      <c r="B33" s="25" t="s">
        <v>260</v>
      </c>
      <c r="C33" s="34" t="s">
        <v>261</v>
      </c>
      <c r="D33" s="23" t="s">
        <v>257</v>
      </c>
      <c r="E33" s="23" t="s">
        <v>262</v>
      </c>
      <c r="F33" s="31" t="s">
        <v>194</v>
      </c>
      <c r="G33" s="24"/>
      <c r="H33" s="23">
        <v>3</v>
      </c>
      <c r="I33" s="23">
        <v>3</v>
      </c>
      <c r="J33" s="23">
        <v>1</v>
      </c>
      <c r="K33" s="22">
        <v>1400</v>
      </c>
      <c r="L33" s="22" t="s">
        <v>263</v>
      </c>
      <c r="M33" s="22" t="s">
        <v>106</v>
      </c>
      <c r="N33" s="23">
        <v>7.79</v>
      </c>
      <c r="O33" s="24">
        <v>0.6</v>
      </c>
      <c r="P33" s="23">
        <v>1993</v>
      </c>
      <c r="Q33" s="23" t="s">
        <v>264</v>
      </c>
      <c r="R33" s="23" t="s">
        <v>265</v>
      </c>
      <c r="S33" s="23"/>
      <c r="T33" s="23" t="s">
        <v>266</v>
      </c>
      <c r="U33" s="23" t="s">
        <v>266</v>
      </c>
      <c r="W33" s="17"/>
      <c r="X33" s="17"/>
      <c r="Y33" s="17"/>
      <c r="Z33" s="17"/>
      <c r="AA33" s="17"/>
      <c r="AB33" s="17"/>
      <c r="AC33" s="17"/>
      <c r="AD33" s="17"/>
      <c r="AE33" s="17"/>
      <c r="AF33" s="17"/>
    </row>
    <row r="34" spans="1:32" ht="15" customHeight="1">
      <c r="A34" s="22">
        <v>32</v>
      </c>
      <c r="B34" s="25" t="s">
        <v>267</v>
      </c>
      <c r="C34" s="34" t="s">
        <v>268</v>
      </c>
      <c r="D34" s="23" t="s">
        <v>257</v>
      </c>
      <c r="E34" s="23" t="s">
        <v>269</v>
      </c>
      <c r="F34" s="31" t="s">
        <v>233</v>
      </c>
      <c r="G34" s="24"/>
      <c r="H34" s="23">
        <v>2</v>
      </c>
      <c r="I34" s="23">
        <v>2</v>
      </c>
      <c r="J34" s="23">
        <v>1</v>
      </c>
      <c r="K34" s="22">
        <v>3000</v>
      </c>
      <c r="L34" s="22" t="s">
        <v>270</v>
      </c>
      <c r="M34" s="22" t="s">
        <v>201</v>
      </c>
      <c r="N34" s="23">
        <v>4.0350000000000001</v>
      </c>
      <c r="O34" s="24">
        <v>0.14000000000000001</v>
      </c>
      <c r="P34" s="23">
        <v>2015</v>
      </c>
      <c r="Q34" s="23" t="s">
        <v>271</v>
      </c>
      <c r="R34" s="23"/>
      <c r="S34" s="23"/>
      <c r="T34" s="23"/>
      <c r="U34" s="23"/>
      <c r="W34" s="17"/>
      <c r="X34" s="17"/>
      <c r="Y34" s="17"/>
      <c r="Z34" s="17"/>
      <c r="AA34" s="17"/>
      <c r="AB34" s="17"/>
      <c r="AC34" s="17"/>
      <c r="AD34" s="17"/>
      <c r="AE34" s="17"/>
      <c r="AF34" s="17"/>
    </row>
    <row r="35" spans="1:32" ht="15" customHeight="1">
      <c r="A35" s="22">
        <v>33</v>
      </c>
      <c r="B35" s="25" t="s">
        <v>272</v>
      </c>
      <c r="C35" s="34" t="s">
        <v>273</v>
      </c>
      <c r="D35" s="23" t="s">
        <v>274</v>
      </c>
      <c r="E35" s="23" t="s">
        <v>321</v>
      </c>
      <c r="F35" s="31" t="s">
        <v>91</v>
      </c>
      <c r="G35" s="24"/>
      <c r="H35" s="23">
        <v>3</v>
      </c>
      <c r="I35" s="23">
        <v>3</v>
      </c>
      <c r="J35" s="23">
        <v>1</v>
      </c>
      <c r="K35" s="22">
        <v>630</v>
      </c>
      <c r="L35" s="22" t="s">
        <v>275</v>
      </c>
      <c r="M35" s="22" t="s">
        <v>276</v>
      </c>
      <c r="N35" s="23" t="s">
        <v>107</v>
      </c>
      <c r="O35" s="24">
        <v>1</v>
      </c>
      <c r="P35" s="23">
        <v>2011</v>
      </c>
      <c r="Q35" s="23" t="s">
        <v>277</v>
      </c>
      <c r="R35" s="23" t="s">
        <v>110</v>
      </c>
      <c r="S35" s="23" t="s">
        <v>221</v>
      </c>
      <c r="T35" s="23" t="s">
        <v>112</v>
      </c>
      <c r="U35" s="23" t="s">
        <v>113</v>
      </c>
      <c r="W35" s="17"/>
      <c r="X35" s="17"/>
      <c r="Y35" s="17"/>
      <c r="Z35" s="17"/>
      <c r="AA35" s="17"/>
      <c r="AB35" s="17"/>
      <c r="AC35" s="17"/>
      <c r="AD35" s="17"/>
      <c r="AE35" s="17"/>
      <c r="AF35" s="17"/>
    </row>
    <row r="36" spans="1:32" ht="15" customHeight="1">
      <c r="A36" s="22">
        <v>34</v>
      </c>
      <c r="B36" s="25" t="s">
        <v>278</v>
      </c>
      <c r="C36" s="34" t="s">
        <v>279</v>
      </c>
      <c r="D36" s="23" t="s">
        <v>280</v>
      </c>
      <c r="E36" s="23" t="s">
        <v>103</v>
      </c>
      <c r="F36" s="31" t="s">
        <v>104</v>
      </c>
      <c r="G36" s="33" t="s">
        <v>123</v>
      </c>
      <c r="H36" s="23">
        <v>7</v>
      </c>
      <c r="I36" s="23">
        <v>7</v>
      </c>
      <c r="J36" s="23">
        <v>1</v>
      </c>
      <c r="K36" s="22">
        <v>2000</v>
      </c>
      <c r="L36" s="22" t="s">
        <v>281</v>
      </c>
      <c r="M36" s="23" t="s">
        <v>282</v>
      </c>
      <c r="N36" s="23" t="s">
        <v>107</v>
      </c>
      <c r="O36" s="24">
        <v>1</v>
      </c>
      <c r="P36" s="23">
        <v>1993</v>
      </c>
      <c r="Q36" s="23" t="s">
        <v>264</v>
      </c>
      <c r="R36" s="23" t="s">
        <v>110</v>
      </c>
      <c r="S36" s="23" t="s">
        <v>111</v>
      </c>
      <c r="T36" s="23" t="s">
        <v>126</v>
      </c>
      <c r="U36" s="23" t="s">
        <v>126</v>
      </c>
      <c r="W36" s="17"/>
      <c r="X36" s="17"/>
      <c r="Y36" s="17"/>
      <c r="Z36" s="17"/>
      <c r="AA36" s="17"/>
      <c r="AB36" s="17"/>
      <c r="AC36" s="17"/>
      <c r="AD36" s="17"/>
      <c r="AE36" s="17"/>
      <c r="AF36" s="17"/>
    </row>
    <row r="37" spans="1:32" ht="15" customHeight="1">
      <c r="A37" s="22">
        <v>35</v>
      </c>
      <c r="B37" s="25" t="s">
        <v>283</v>
      </c>
      <c r="C37" s="34" t="s">
        <v>284</v>
      </c>
      <c r="D37" s="23" t="s">
        <v>280</v>
      </c>
      <c r="E37" s="23" t="s">
        <v>103</v>
      </c>
      <c r="F37" s="31" t="s">
        <v>104</v>
      </c>
      <c r="G37" s="33" t="s">
        <v>123</v>
      </c>
      <c r="H37" s="23">
        <v>7</v>
      </c>
      <c r="I37" s="23">
        <v>7</v>
      </c>
      <c r="J37" s="23">
        <v>1</v>
      </c>
      <c r="K37" s="22">
        <v>2000</v>
      </c>
      <c r="L37" s="22" t="s">
        <v>281</v>
      </c>
      <c r="M37" s="23" t="s">
        <v>282</v>
      </c>
      <c r="N37" s="23" t="s">
        <v>107</v>
      </c>
      <c r="O37" s="24">
        <v>1</v>
      </c>
      <c r="P37" s="23">
        <v>1993</v>
      </c>
      <c r="Q37" s="23" t="s">
        <v>264</v>
      </c>
      <c r="R37" s="23" t="s">
        <v>110</v>
      </c>
      <c r="S37" s="23" t="s">
        <v>111</v>
      </c>
      <c r="T37" s="23" t="s">
        <v>126</v>
      </c>
      <c r="U37" s="23" t="s">
        <v>126</v>
      </c>
      <c r="W37" s="17"/>
      <c r="X37" s="17"/>
      <c r="Y37" s="17"/>
      <c r="Z37" s="17"/>
      <c r="AA37" s="17"/>
      <c r="AB37" s="17"/>
      <c r="AC37" s="17"/>
      <c r="AD37" s="17"/>
      <c r="AE37" s="17"/>
      <c r="AF37" s="17"/>
    </row>
    <row r="38" spans="1:32" ht="15" customHeight="1">
      <c r="A38" s="22">
        <v>36</v>
      </c>
      <c r="B38" s="25" t="s">
        <v>285</v>
      </c>
      <c r="C38" s="34" t="s">
        <v>286</v>
      </c>
      <c r="D38" s="23" t="s">
        <v>280</v>
      </c>
      <c r="E38" s="23" t="s">
        <v>103</v>
      </c>
      <c r="F38" s="31" t="s">
        <v>104</v>
      </c>
      <c r="G38" s="24"/>
      <c r="H38" s="23">
        <v>5</v>
      </c>
      <c r="I38" s="23">
        <v>5</v>
      </c>
      <c r="J38" s="23">
        <v>1</v>
      </c>
      <c r="K38" s="22">
        <v>2000</v>
      </c>
      <c r="L38" s="22" t="s">
        <v>281</v>
      </c>
      <c r="M38" s="23" t="s">
        <v>282</v>
      </c>
      <c r="N38" s="23" t="s">
        <v>107</v>
      </c>
      <c r="O38" s="24">
        <v>1</v>
      </c>
      <c r="P38" s="23">
        <v>1993</v>
      </c>
      <c r="Q38" s="23" t="s">
        <v>264</v>
      </c>
      <c r="R38" s="23" t="s">
        <v>110</v>
      </c>
      <c r="S38" s="23" t="s">
        <v>111</v>
      </c>
      <c r="T38" s="23" t="s">
        <v>126</v>
      </c>
      <c r="U38" s="23" t="s">
        <v>126</v>
      </c>
      <c r="W38" s="17"/>
      <c r="X38" s="17"/>
      <c r="Y38" s="17"/>
      <c r="Z38" s="17"/>
      <c r="AA38" s="17"/>
      <c r="AB38" s="17"/>
      <c r="AC38" s="17"/>
      <c r="AD38" s="17"/>
      <c r="AE38" s="17"/>
      <c r="AF38" s="17"/>
    </row>
    <row r="39" spans="1:32" ht="15" customHeight="1">
      <c r="A39" s="22">
        <v>37</v>
      </c>
      <c r="B39" s="25" t="s">
        <v>287</v>
      </c>
      <c r="C39" s="34" t="s">
        <v>288</v>
      </c>
      <c r="D39" s="23" t="s">
        <v>280</v>
      </c>
      <c r="E39" s="23" t="s">
        <v>103</v>
      </c>
      <c r="F39" s="31" t="s">
        <v>104</v>
      </c>
      <c r="G39" s="24"/>
      <c r="H39" s="23">
        <v>5</v>
      </c>
      <c r="I39" s="23">
        <v>5</v>
      </c>
      <c r="J39" s="23">
        <v>1</v>
      </c>
      <c r="K39" s="22">
        <v>2000</v>
      </c>
      <c r="L39" s="22" t="s">
        <v>281</v>
      </c>
      <c r="M39" s="23" t="s">
        <v>282</v>
      </c>
      <c r="N39" s="23" t="s">
        <v>107</v>
      </c>
      <c r="O39" s="24">
        <v>1</v>
      </c>
      <c r="P39" s="23">
        <v>1993</v>
      </c>
      <c r="Q39" s="23" t="s">
        <v>264</v>
      </c>
      <c r="R39" s="23" t="s">
        <v>110</v>
      </c>
      <c r="S39" s="23" t="s">
        <v>111</v>
      </c>
      <c r="T39" s="23" t="s">
        <v>126</v>
      </c>
      <c r="U39" s="23" t="s">
        <v>126</v>
      </c>
      <c r="W39" s="17"/>
      <c r="X39" s="17"/>
      <c r="Y39" s="17"/>
      <c r="Z39" s="17"/>
      <c r="AA39" s="17"/>
      <c r="AB39" s="17"/>
      <c r="AC39" s="17"/>
      <c r="AD39" s="17"/>
      <c r="AE39" s="17"/>
      <c r="AF39" s="17"/>
    </row>
    <row r="40" spans="1:32" ht="15" customHeight="1">
      <c r="A40" s="22">
        <v>38</v>
      </c>
      <c r="B40" s="25" t="s">
        <v>289</v>
      </c>
      <c r="C40" s="34" t="s">
        <v>290</v>
      </c>
      <c r="D40" s="23" t="s">
        <v>291</v>
      </c>
      <c r="E40" s="23" t="s">
        <v>103</v>
      </c>
      <c r="F40" s="31" t="s">
        <v>104</v>
      </c>
      <c r="G40" s="33" t="s">
        <v>123</v>
      </c>
      <c r="H40" s="23">
        <v>4</v>
      </c>
      <c r="I40" s="23">
        <v>4</v>
      </c>
      <c r="J40" s="23">
        <v>1</v>
      </c>
      <c r="K40" s="22">
        <v>3100</v>
      </c>
      <c r="L40" s="22" t="s">
        <v>281</v>
      </c>
      <c r="M40" s="23" t="s">
        <v>282</v>
      </c>
      <c r="N40" s="23" t="s">
        <v>107</v>
      </c>
      <c r="O40" s="24">
        <v>1</v>
      </c>
      <c r="P40" s="23">
        <v>2011</v>
      </c>
      <c r="Q40" s="23" t="s">
        <v>277</v>
      </c>
      <c r="R40" s="23" t="s">
        <v>110</v>
      </c>
      <c r="S40" s="23" t="s">
        <v>171</v>
      </c>
      <c r="T40" s="23" t="s">
        <v>112</v>
      </c>
      <c r="U40" s="23" t="s">
        <v>113</v>
      </c>
      <c r="W40" s="17"/>
      <c r="X40" s="17"/>
      <c r="Y40" s="17"/>
      <c r="Z40" s="17"/>
      <c r="AA40" s="17"/>
      <c r="AB40" s="17"/>
      <c r="AC40" s="17"/>
      <c r="AD40" s="17"/>
      <c r="AE40" s="17"/>
      <c r="AF40" s="17"/>
    </row>
    <row r="41" spans="1:32" ht="15" customHeight="1">
      <c r="A41" s="22">
        <v>39</v>
      </c>
      <c r="B41" s="25" t="s">
        <v>292</v>
      </c>
      <c r="C41" s="34" t="s">
        <v>293</v>
      </c>
      <c r="D41" s="23" t="s">
        <v>291</v>
      </c>
      <c r="E41" s="23" t="s">
        <v>103</v>
      </c>
      <c r="F41" s="31" t="s">
        <v>104</v>
      </c>
      <c r="G41" s="33" t="s">
        <v>123</v>
      </c>
      <c r="H41" s="23">
        <v>4</v>
      </c>
      <c r="I41" s="23">
        <v>4</v>
      </c>
      <c r="J41" s="23">
        <v>1</v>
      </c>
      <c r="K41" s="22">
        <v>3100</v>
      </c>
      <c r="L41" s="22" t="s">
        <v>281</v>
      </c>
      <c r="M41" s="23" t="s">
        <v>282</v>
      </c>
      <c r="N41" s="23" t="s">
        <v>107</v>
      </c>
      <c r="O41" s="24">
        <v>1</v>
      </c>
      <c r="P41" s="23">
        <v>2011</v>
      </c>
      <c r="Q41" s="23" t="s">
        <v>277</v>
      </c>
      <c r="R41" s="23" t="s">
        <v>110</v>
      </c>
      <c r="S41" s="23" t="s">
        <v>171</v>
      </c>
      <c r="T41" s="23" t="s">
        <v>112</v>
      </c>
      <c r="U41" s="23" t="s">
        <v>113</v>
      </c>
      <c r="W41" s="17"/>
      <c r="X41" s="17"/>
      <c r="Y41" s="17"/>
      <c r="Z41" s="17"/>
      <c r="AA41" s="17"/>
      <c r="AB41" s="17"/>
      <c r="AC41" s="17"/>
      <c r="AD41" s="17"/>
      <c r="AE41" s="17"/>
      <c r="AF41" s="17"/>
    </row>
    <row r="42" spans="1:32" ht="15" customHeight="1">
      <c r="A42" s="22">
        <v>40</v>
      </c>
      <c r="B42" s="25" t="s">
        <v>294</v>
      </c>
      <c r="C42" s="34" t="s">
        <v>295</v>
      </c>
      <c r="D42" s="23" t="s">
        <v>291</v>
      </c>
      <c r="E42" s="23" t="s">
        <v>296</v>
      </c>
      <c r="F42" s="31" t="s">
        <v>91</v>
      </c>
      <c r="G42" s="24"/>
      <c r="H42" s="23">
        <v>5</v>
      </c>
      <c r="I42" s="23">
        <v>5</v>
      </c>
      <c r="J42" s="23">
        <v>1</v>
      </c>
      <c r="K42" s="22">
        <v>630</v>
      </c>
      <c r="L42" s="22" t="s">
        <v>297</v>
      </c>
      <c r="M42" s="23" t="s">
        <v>168</v>
      </c>
      <c r="N42" s="23" t="s">
        <v>107</v>
      </c>
      <c r="O42" s="24" t="s">
        <v>298</v>
      </c>
      <c r="P42" s="23">
        <v>1993</v>
      </c>
      <c r="Q42" s="23" t="s">
        <v>264</v>
      </c>
      <c r="R42" s="23" t="s">
        <v>110</v>
      </c>
      <c r="S42" s="23" t="s">
        <v>299</v>
      </c>
      <c r="T42" s="23" t="s">
        <v>178</v>
      </c>
      <c r="U42" s="23" t="s">
        <v>178</v>
      </c>
      <c r="W42" s="17"/>
      <c r="X42" s="17"/>
      <c r="Y42" s="17"/>
      <c r="Z42" s="17"/>
      <c r="AA42" s="17"/>
      <c r="AB42" s="17"/>
      <c r="AC42" s="17"/>
      <c r="AD42" s="17"/>
      <c r="AE42" s="17"/>
      <c r="AF42" s="17"/>
    </row>
    <row r="43" spans="1:32" ht="15" customHeight="1">
      <c r="A43" s="22">
        <v>41</v>
      </c>
      <c r="B43" s="25" t="s">
        <v>300</v>
      </c>
      <c r="C43" s="34" t="s">
        <v>301</v>
      </c>
      <c r="D43" s="23" t="s">
        <v>291</v>
      </c>
      <c r="E43" s="23" t="s">
        <v>103</v>
      </c>
      <c r="F43" s="31" t="s">
        <v>104</v>
      </c>
      <c r="G43" s="24"/>
      <c r="H43" s="23">
        <v>4</v>
      </c>
      <c r="I43" s="23">
        <v>4</v>
      </c>
      <c r="J43" s="23">
        <v>1</v>
      </c>
      <c r="K43" s="22">
        <v>2500</v>
      </c>
      <c r="L43" s="22" t="s">
        <v>302</v>
      </c>
      <c r="M43" s="22" t="s">
        <v>106</v>
      </c>
      <c r="N43" s="23" t="s">
        <v>107</v>
      </c>
      <c r="O43" s="24">
        <v>1</v>
      </c>
      <c r="P43" s="23">
        <v>2008</v>
      </c>
      <c r="Q43" s="23" t="s">
        <v>303</v>
      </c>
      <c r="R43" s="23" t="s">
        <v>304</v>
      </c>
      <c r="S43" s="23" t="s">
        <v>305</v>
      </c>
      <c r="T43" s="23" t="s">
        <v>126</v>
      </c>
      <c r="U43" s="23" t="s">
        <v>126</v>
      </c>
      <c r="V43" s="5"/>
      <c r="W43" s="17"/>
      <c r="X43" s="17"/>
      <c r="Y43" s="17"/>
      <c r="Z43" s="17"/>
      <c r="AA43" s="17"/>
      <c r="AB43" s="17"/>
      <c r="AC43" s="17"/>
      <c r="AD43" s="17"/>
      <c r="AE43" s="17"/>
      <c r="AF43" s="17"/>
    </row>
    <row r="44" spans="1:32" ht="15" customHeight="1">
      <c r="A44" s="22">
        <v>42</v>
      </c>
      <c r="B44" s="25" t="s">
        <v>306</v>
      </c>
      <c r="C44" s="34" t="s">
        <v>307</v>
      </c>
      <c r="D44" s="23" t="s">
        <v>252</v>
      </c>
      <c r="E44" s="23" t="s">
        <v>225</v>
      </c>
      <c r="F44" s="31" t="s">
        <v>158</v>
      </c>
      <c r="G44" s="24"/>
      <c r="H44" s="23">
        <v>2</v>
      </c>
      <c r="I44" s="23">
        <v>3</v>
      </c>
      <c r="J44" s="23">
        <v>2</v>
      </c>
      <c r="K44" s="22">
        <v>100</v>
      </c>
      <c r="L44" s="22" t="s">
        <v>308</v>
      </c>
      <c r="M44" s="22" t="s">
        <v>309</v>
      </c>
      <c r="N44" s="23" t="s">
        <v>107</v>
      </c>
      <c r="O44" s="24" t="s">
        <v>310</v>
      </c>
      <c r="P44" s="23">
        <v>1993</v>
      </c>
      <c r="Q44" s="23" t="s">
        <v>264</v>
      </c>
      <c r="R44" s="23" t="s">
        <v>311</v>
      </c>
      <c r="S44" s="23" t="s">
        <v>151</v>
      </c>
      <c r="T44" s="23" t="s">
        <v>228</v>
      </c>
      <c r="U44" s="23" t="s">
        <v>164</v>
      </c>
      <c r="W44" s="17"/>
      <c r="X44" s="17"/>
      <c r="Y44" s="17"/>
      <c r="Z44" s="17"/>
      <c r="AA44" s="17"/>
      <c r="AB44" s="17"/>
      <c r="AC44" s="17"/>
      <c r="AD44" s="17"/>
      <c r="AE44" s="17"/>
      <c r="AF44" s="17"/>
    </row>
    <row r="45" spans="1:32" ht="15" customHeight="1">
      <c r="A45" s="22">
        <v>43</v>
      </c>
      <c r="B45" s="25" t="s">
        <v>312</v>
      </c>
      <c r="C45" s="34" t="s">
        <v>313</v>
      </c>
      <c r="D45" s="23" t="s">
        <v>291</v>
      </c>
      <c r="E45" s="23" t="s">
        <v>103</v>
      </c>
      <c r="F45" s="31" t="s">
        <v>104</v>
      </c>
      <c r="G45" s="24"/>
      <c r="H45" s="23">
        <v>4</v>
      </c>
      <c r="I45" s="23">
        <v>4</v>
      </c>
      <c r="J45" s="23">
        <v>1</v>
      </c>
      <c r="K45" s="22">
        <v>2500</v>
      </c>
      <c r="L45" s="22" t="s">
        <v>302</v>
      </c>
      <c r="M45" s="22" t="s">
        <v>106</v>
      </c>
      <c r="N45" s="23" t="s">
        <v>107</v>
      </c>
      <c r="O45" s="24">
        <v>1</v>
      </c>
      <c r="P45" s="23">
        <v>2008</v>
      </c>
      <c r="Q45" s="23" t="s">
        <v>303</v>
      </c>
      <c r="R45" s="23" t="s">
        <v>304</v>
      </c>
      <c r="S45" s="23" t="s">
        <v>305</v>
      </c>
      <c r="T45" s="23" t="s">
        <v>126</v>
      </c>
      <c r="U45" s="23" t="s">
        <v>126</v>
      </c>
      <c r="W45" s="17"/>
      <c r="X45" s="17"/>
      <c r="Y45" s="17"/>
      <c r="Z45" s="17"/>
      <c r="AA45" s="17"/>
      <c r="AB45" s="17"/>
      <c r="AC45" s="17"/>
      <c r="AD45" s="17"/>
      <c r="AE45" s="17"/>
      <c r="AF45" s="17"/>
    </row>
    <row r="47" spans="1:32">
      <c r="T47" s="204" t="s">
        <v>322</v>
      </c>
      <c r="U47" s="205"/>
      <c r="W47" s="8">
        <f>SUM(W3:W45)</f>
        <v>0</v>
      </c>
      <c r="X47" s="8">
        <f t="shared" ref="X47:AF47" si="0">SUM(X3:X45)</f>
        <v>0</v>
      </c>
      <c r="Y47" s="8">
        <f t="shared" si="0"/>
        <v>0</v>
      </c>
      <c r="Z47" s="8">
        <f t="shared" si="0"/>
        <v>0</v>
      </c>
      <c r="AA47" s="8">
        <f t="shared" si="0"/>
        <v>0</v>
      </c>
      <c r="AB47" s="8">
        <f t="shared" si="0"/>
        <v>0</v>
      </c>
      <c r="AC47" s="8">
        <f t="shared" si="0"/>
        <v>0</v>
      </c>
      <c r="AD47" s="8">
        <f t="shared" si="0"/>
        <v>0</v>
      </c>
      <c r="AE47" s="8">
        <f t="shared" si="0"/>
        <v>0</v>
      </c>
      <c r="AF47" s="8">
        <f t="shared" si="0"/>
        <v>0</v>
      </c>
    </row>
    <row r="50" spans="22:32" ht="15.75" thickBot="1"/>
    <row r="51" spans="22:32">
      <c r="Y51" s="193" t="s">
        <v>323</v>
      </c>
      <c r="Z51" s="194"/>
      <c r="AA51" s="102" t="s">
        <v>10</v>
      </c>
      <c r="AB51" s="198"/>
      <c r="AC51" s="199"/>
      <c r="AD51" s="102" t="s">
        <v>324</v>
      </c>
      <c r="AE51" s="195"/>
      <c r="AF51" s="126"/>
    </row>
    <row r="52" spans="22:32">
      <c r="V52"/>
      <c r="Y52" s="189" t="s">
        <v>328</v>
      </c>
      <c r="Z52" s="190"/>
      <c r="AA52" s="103" t="s">
        <v>11</v>
      </c>
      <c r="AB52" s="200"/>
      <c r="AC52" s="201"/>
      <c r="AD52" s="103" t="s">
        <v>326</v>
      </c>
      <c r="AE52" s="196"/>
      <c r="AF52" s="127"/>
    </row>
    <row r="53" spans="22:32" ht="15.75" thickBot="1">
      <c r="V53"/>
      <c r="Y53" s="191"/>
      <c r="Z53" s="192"/>
      <c r="AA53" s="104" t="s">
        <v>12</v>
      </c>
      <c r="AB53" s="202"/>
      <c r="AC53" s="203"/>
      <c r="AD53" s="104"/>
      <c r="AE53" s="197"/>
      <c r="AF53" s="128"/>
    </row>
    <row r="54" spans="22:32">
      <c r="V54"/>
    </row>
    <row r="55" spans="22:32">
      <c r="V55"/>
    </row>
    <row r="56" spans="22:32">
      <c r="V56"/>
    </row>
    <row r="57" spans="22:32">
      <c r="V57"/>
    </row>
    <row r="58" spans="22:32">
      <c r="V58"/>
    </row>
    <row r="59" spans="22:32">
      <c r="V59"/>
    </row>
    <row r="60" spans="22:32">
      <c r="V60"/>
    </row>
    <row r="61" spans="22:32">
      <c r="V61"/>
    </row>
    <row r="62" spans="22:32">
      <c r="V62"/>
    </row>
    <row r="63" spans="22:32">
      <c r="V63"/>
    </row>
    <row r="64" spans="22:32">
      <c r="V64"/>
    </row>
    <row r="65" spans="22:22">
      <c r="V65"/>
    </row>
    <row r="66" spans="22:22">
      <c r="V66"/>
    </row>
    <row r="67" spans="22:22">
      <c r="V67"/>
    </row>
    <row r="68" spans="22:22">
      <c r="V68"/>
    </row>
    <row r="69" spans="22:22">
      <c r="V69"/>
    </row>
  </sheetData>
  <sheetProtection algorithmName="SHA-512" hashValue="Yxpq58KwBC2w4ZsxQR410T+mVhl3RjNgaWZGKxSp8AnKVMmboewvoTTvArl0HBl+wRjwy9zfsPzke+lyxZOZbw==" saltValue="flPYygoxNHWvffCGyaNWJg==" spinCount="100000" sheet="1" objects="1" scenarios="1"/>
  <mergeCells count="8">
    <mergeCell ref="T47:U47"/>
    <mergeCell ref="W1:AF1"/>
    <mergeCell ref="Y51:Z51"/>
    <mergeCell ref="AB51:AC51"/>
    <mergeCell ref="AE51:AF53"/>
    <mergeCell ref="Y52:Z53"/>
    <mergeCell ref="AB52:AC52"/>
    <mergeCell ref="AB53:AC53"/>
  </mergeCells>
  <pageMargins left="0.25" right="0.25" top="0.75" bottom="0.75" header="0.3" footer="0.3"/>
  <pageSetup paperSize="8" scale="49" orientation="landscape" r:id="rId1"/>
  <ignoredErrors>
    <ignoredError sqref="Z47 W47"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D74B0-FD84-47D6-B327-15BD9B9C864F}">
  <sheetPr>
    <tabColor rgb="FF92D050"/>
    <pageSetUpPr fitToPage="1"/>
  </sheetPr>
  <dimension ref="A1:AH70"/>
  <sheetViews>
    <sheetView zoomScaleNormal="100" workbookViewId="0">
      <pane xSplit="3" ySplit="2" topLeftCell="T31" activePane="bottomRight" state="frozen"/>
      <selection pane="bottomRight" activeCell="AF44" sqref="AF44"/>
      <selection pane="bottomLeft" activeCell="A20" sqref="A20"/>
      <selection pane="topRight" activeCell="A20" sqref="A20"/>
    </sheetView>
  </sheetViews>
  <sheetFormatPr defaultRowHeight="15"/>
  <cols>
    <col min="1" max="1" width="4.5703125" style="1" customWidth="1"/>
    <col min="2" max="2" width="6.28515625" style="1" bestFit="1" customWidth="1"/>
    <col min="3" max="3" width="6.5703125" style="1" bestFit="1" customWidth="1"/>
    <col min="4" max="4" width="9.85546875" style="1" bestFit="1" customWidth="1"/>
    <col min="5" max="5" width="14.140625" style="1" bestFit="1" customWidth="1"/>
    <col min="6" max="6" width="22.140625" style="1" bestFit="1" customWidth="1"/>
    <col min="7" max="10" width="3.28515625" style="1" bestFit="1" customWidth="1"/>
    <col min="11" max="11" width="4.42578125" style="2" bestFit="1" customWidth="1"/>
    <col min="12" max="12" width="14.85546875" style="1" bestFit="1" customWidth="1"/>
    <col min="13" max="13" width="9.5703125" style="1" bestFit="1" customWidth="1"/>
    <col min="14" max="14" width="5.28515625" style="1" hidden="1" customWidth="1"/>
    <col min="15" max="16" width="4.42578125" style="1" bestFit="1" customWidth="1"/>
    <col min="17" max="17" width="10.85546875" style="1" bestFit="1" customWidth="1"/>
    <col min="18" max="18" width="11.5703125" style="1" bestFit="1" customWidth="1"/>
    <col min="19" max="19" width="12.28515625" style="3" customWidth="1"/>
    <col min="20" max="20" width="16.28515625" style="3" bestFit="1" customWidth="1"/>
    <col min="21" max="21" width="16" style="3" customWidth="1"/>
    <col min="22" max="22" width="12.42578125" style="3" customWidth="1"/>
    <col min="23" max="32" width="14.7109375" customWidth="1"/>
    <col min="34" max="34" width="11.140625" bestFit="1" customWidth="1"/>
  </cols>
  <sheetData>
    <row r="1" spans="1:34" ht="42" customHeight="1">
      <c r="A1" s="3"/>
      <c r="B1" s="3"/>
      <c r="C1" s="3"/>
      <c r="D1" s="3"/>
      <c r="E1" s="3"/>
      <c r="F1" s="3"/>
      <c r="G1" s="2"/>
      <c r="H1" s="3"/>
      <c r="I1" s="3"/>
      <c r="J1" s="3"/>
      <c r="K1" s="3"/>
      <c r="L1" s="3"/>
      <c r="M1" s="3"/>
      <c r="N1" s="3"/>
      <c r="O1" s="3"/>
      <c r="P1" s="3"/>
      <c r="Q1" s="3"/>
      <c r="R1" s="3"/>
      <c r="W1" s="206" t="s">
        <v>329</v>
      </c>
      <c r="X1" s="207"/>
      <c r="Y1" s="207"/>
      <c r="Z1" s="207"/>
      <c r="AA1" s="207"/>
      <c r="AB1" s="207"/>
      <c r="AC1" s="207"/>
      <c r="AD1" s="207"/>
      <c r="AE1" s="207"/>
      <c r="AF1" s="207"/>
    </row>
    <row r="2" spans="1:34" ht="151.5" customHeight="1">
      <c r="A2" s="114" t="s">
        <v>18</v>
      </c>
      <c r="B2" s="114" t="s">
        <v>19</v>
      </c>
      <c r="C2" s="115" t="s">
        <v>20</v>
      </c>
      <c r="D2" s="114" t="s">
        <v>21</v>
      </c>
      <c r="E2" s="114" t="s">
        <v>22</v>
      </c>
      <c r="F2" s="116" t="s">
        <v>23</v>
      </c>
      <c r="G2" s="114" t="s">
        <v>24</v>
      </c>
      <c r="H2" s="114" t="s">
        <v>25</v>
      </c>
      <c r="I2" s="114" t="s">
        <v>26</v>
      </c>
      <c r="J2" s="114" t="s">
        <v>27</v>
      </c>
      <c r="K2" s="114" t="s">
        <v>28</v>
      </c>
      <c r="L2" s="114" t="s">
        <v>318</v>
      </c>
      <c r="M2" s="114" t="s">
        <v>319</v>
      </c>
      <c r="N2" s="114" t="s">
        <v>31</v>
      </c>
      <c r="O2" s="114" t="s">
        <v>32</v>
      </c>
      <c r="P2" s="114" t="s">
        <v>33</v>
      </c>
      <c r="Q2" s="114" t="s">
        <v>34</v>
      </c>
      <c r="R2" s="114" t="s">
        <v>35</v>
      </c>
      <c r="S2" s="114" t="s">
        <v>36</v>
      </c>
      <c r="T2" s="116" t="s">
        <v>37</v>
      </c>
      <c r="U2" s="116" t="s">
        <v>27</v>
      </c>
      <c r="V2" s="117" t="s">
        <v>330</v>
      </c>
      <c r="W2" s="118">
        <v>2025</v>
      </c>
      <c r="X2" s="119">
        <v>2026</v>
      </c>
      <c r="Y2" s="119">
        <v>2027</v>
      </c>
      <c r="Z2" s="119">
        <v>2028</v>
      </c>
      <c r="AA2" s="118">
        <v>2029</v>
      </c>
      <c r="AB2" s="119">
        <v>2030</v>
      </c>
      <c r="AC2" s="119">
        <v>2031</v>
      </c>
      <c r="AD2" s="119">
        <v>2032</v>
      </c>
      <c r="AE2" s="118">
        <v>2033</v>
      </c>
      <c r="AF2" s="119">
        <v>2034</v>
      </c>
    </row>
    <row r="3" spans="1:34" ht="15" customHeight="1">
      <c r="A3" s="48">
        <v>1</v>
      </c>
      <c r="B3" s="51" t="s">
        <v>87</v>
      </c>
      <c r="C3" s="60" t="s">
        <v>88</v>
      </c>
      <c r="D3" s="47" t="s">
        <v>89</v>
      </c>
      <c r="E3" s="50" t="s">
        <v>90</v>
      </c>
      <c r="F3" s="60" t="s">
        <v>91</v>
      </c>
      <c r="G3" s="44"/>
      <c r="H3" s="47">
        <v>5</v>
      </c>
      <c r="I3" s="47">
        <v>5</v>
      </c>
      <c r="J3" s="47">
        <v>1</v>
      </c>
      <c r="K3" s="48">
        <v>1250</v>
      </c>
      <c r="L3" s="48" t="s">
        <v>92</v>
      </c>
      <c r="M3" s="48" t="s">
        <v>93</v>
      </c>
      <c r="N3" s="47">
        <v>16</v>
      </c>
      <c r="O3" s="45">
        <v>1</v>
      </c>
      <c r="P3" s="47">
        <v>2011</v>
      </c>
      <c r="Q3" s="47" t="s">
        <v>94</v>
      </c>
      <c r="R3" s="47" t="s">
        <v>95</v>
      </c>
      <c r="S3" s="47" t="s">
        <v>96</v>
      </c>
      <c r="T3" s="76" t="s">
        <v>97</v>
      </c>
      <c r="U3" s="76" t="s">
        <v>95</v>
      </c>
      <c r="V3" s="83">
        <v>45975</v>
      </c>
      <c r="W3" s="17"/>
      <c r="X3" s="113"/>
      <c r="Y3" s="17"/>
      <c r="Z3" s="17"/>
      <c r="AA3" s="113"/>
      <c r="AB3" s="17"/>
      <c r="AC3" s="17"/>
      <c r="AD3" s="113"/>
      <c r="AE3" s="17"/>
      <c r="AF3" s="17"/>
    </row>
    <row r="4" spans="1:34" ht="15" customHeight="1">
      <c r="A4" s="22">
        <v>2</v>
      </c>
      <c r="B4" s="25" t="s">
        <v>100</v>
      </c>
      <c r="C4" s="34" t="s">
        <v>101</v>
      </c>
      <c r="D4" s="23" t="s">
        <v>102</v>
      </c>
      <c r="E4" s="23" t="s">
        <v>103</v>
      </c>
      <c r="F4" s="38" t="s">
        <v>104</v>
      </c>
      <c r="G4" s="24"/>
      <c r="H4" s="23">
        <v>5</v>
      </c>
      <c r="I4" s="23">
        <v>5</v>
      </c>
      <c r="J4" s="23">
        <v>1</v>
      </c>
      <c r="K4" s="22">
        <v>1500</v>
      </c>
      <c r="L4" s="22" t="s">
        <v>105</v>
      </c>
      <c r="M4" s="22" t="s">
        <v>106</v>
      </c>
      <c r="N4" s="23" t="s">
        <v>107</v>
      </c>
      <c r="O4" s="24" t="s">
        <v>108</v>
      </c>
      <c r="P4" s="23">
        <v>1980</v>
      </c>
      <c r="Q4" s="23" t="s">
        <v>109</v>
      </c>
      <c r="R4" s="23" t="s">
        <v>110</v>
      </c>
      <c r="S4" s="23" t="s">
        <v>111</v>
      </c>
      <c r="T4" s="23" t="s">
        <v>112</v>
      </c>
      <c r="U4" s="23" t="s">
        <v>113</v>
      </c>
      <c r="V4" s="82">
        <v>46021.5</v>
      </c>
      <c r="W4" s="17"/>
      <c r="X4" s="113"/>
      <c r="Y4" s="17"/>
      <c r="Z4" s="17"/>
      <c r="AA4" s="113"/>
      <c r="AB4" s="17"/>
      <c r="AC4" s="17"/>
      <c r="AD4" s="113"/>
      <c r="AE4" s="17"/>
      <c r="AF4" s="17"/>
    </row>
    <row r="5" spans="1:34" ht="15" customHeight="1">
      <c r="A5" s="22">
        <v>3</v>
      </c>
      <c r="B5" s="25" t="s">
        <v>116</v>
      </c>
      <c r="C5" s="34" t="s">
        <v>117</v>
      </c>
      <c r="D5" s="23" t="s">
        <v>102</v>
      </c>
      <c r="E5" s="23" t="s">
        <v>103</v>
      </c>
      <c r="F5" s="38" t="s">
        <v>104</v>
      </c>
      <c r="G5" s="24"/>
      <c r="H5" s="23">
        <v>5</v>
      </c>
      <c r="I5" s="23">
        <v>5</v>
      </c>
      <c r="J5" s="23">
        <v>1</v>
      </c>
      <c r="K5" s="22">
        <v>1500</v>
      </c>
      <c r="L5" s="22" t="s">
        <v>118</v>
      </c>
      <c r="M5" s="22" t="s">
        <v>106</v>
      </c>
      <c r="N5" s="23" t="s">
        <v>107</v>
      </c>
      <c r="O5" s="24" t="s">
        <v>108</v>
      </c>
      <c r="P5" s="23">
        <v>1980</v>
      </c>
      <c r="Q5" s="23" t="s">
        <v>109</v>
      </c>
      <c r="R5" s="23" t="s">
        <v>110</v>
      </c>
      <c r="S5" s="23" t="s">
        <v>111</v>
      </c>
      <c r="T5" s="23" t="s">
        <v>112</v>
      </c>
      <c r="U5" s="23" t="s">
        <v>113</v>
      </c>
      <c r="V5" s="82">
        <v>46021.5</v>
      </c>
      <c r="W5" s="17"/>
      <c r="X5" s="113"/>
      <c r="Y5" s="17"/>
      <c r="Z5" s="17"/>
      <c r="AA5" s="113"/>
      <c r="AB5" s="17"/>
      <c r="AC5" s="17"/>
      <c r="AD5" s="113"/>
      <c r="AE5" s="17"/>
      <c r="AF5" s="17"/>
    </row>
    <row r="6" spans="1:34" ht="15" customHeight="1">
      <c r="A6" s="22">
        <v>4</v>
      </c>
      <c r="B6" s="25" t="s">
        <v>119</v>
      </c>
      <c r="C6" s="34" t="s">
        <v>120</v>
      </c>
      <c r="D6" s="23" t="s">
        <v>102</v>
      </c>
      <c r="E6" s="23" t="s">
        <v>103</v>
      </c>
      <c r="F6" s="38" t="s">
        <v>104</v>
      </c>
      <c r="G6" s="24"/>
      <c r="H6" s="23">
        <v>5</v>
      </c>
      <c r="I6" s="23">
        <v>5</v>
      </c>
      <c r="J6" s="23">
        <v>1</v>
      </c>
      <c r="K6" s="22">
        <v>1500</v>
      </c>
      <c r="L6" s="22" t="s">
        <v>118</v>
      </c>
      <c r="M6" s="22" t="s">
        <v>106</v>
      </c>
      <c r="N6" s="23" t="s">
        <v>107</v>
      </c>
      <c r="O6" s="24" t="s">
        <v>108</v>
      </c>
      <c r="P6" s="23">
        <v>1980</v>
      </c>
      <c r="Q6" s="23" t="s">
        <v>109</v>
      </c>
      <c r="R6" s="23" t="s">
        <v>110</v>
      </c>
      <c r="S6" s="23" t="s">
        <v>111</v>
      </c>
      <c r="T6" s="23" t="s">
        <v>112</v>
      </c>
      <c r="U6" s="23" t="s">
        <v>113</v>
      </c>
      <c r="V6" s="82">
        <v>46021.5</v>
      </c>
      <c r="W6" s="17"/>
      <c r="X6" s="113"/>
      <c r="Y6" s="17"/>
      <c r="Z6" s="17"/>
      <c r="AA6" s="113"/>
      <c r="AB6" s="17"/>
      <c r="AC6" s="17"/>
      <c r="AD6" s="113"/>
      <c r="AE6" s="17"/>
      <c r="AF6" s="17"/>
      <c r="AH6" s="81"/>
    </row>
    <row r="7" spans="1:34" ht="15" customHeight="1">
      <c r="A7" s="22">
        <v>5</v>
      </c>
      <c r="B7" s="25" t="s">
        <v>121</v>
      </c>
      <c r="C7" s="34" t="s">
        <v>122</v>
      </c>
      <c r="D7" s="23" t="s">
        <v>102</v>
      </c>
      <c r="E7" s="23" t="s">
        <v>103</v>
      </c>
      <c r="F7" s="38" t="s">
        <v>104</v>
      </c>
      <c r="G7" s="33" t="s">
        <v>123</v>
      </c>
      <c r="H7" s="23">
        <v>6</v>
      </c>
      <c r="I7" s="23">
        <v>6</v>
      </c>
      <c r="J7" s="23">
        <v>1</v>
      </c>
      <c r="K7" s="22">
        <v>1500</v>
      </c>
      <c r="L7" s="22" t="s">
        <v>118</v>
      </c>
      <c r="M7" s="22" t="s">
        <v>106</v>
      </c>
      <c r="N7" s="23" t="s">
        <v>107</v>
      </c>
      <c r="O7" s="24" t="s">
        <v>124</v>
      </c>
      <c r="P7" s="23">
        <v>1980</v>
      </c>
      <c r="Q7" s="23" t="s">
        <v>125</v>
      </c>
      <c r="R7" s="23" t="s">
        <v>110</v>
      </c>
      <c r="S7" s="23" t="s">
        <v>111</v>
      </c>
      <c r="T7" s="23" t="s">
        <v>126</v>
      </c>
      <c r="U7" s="23" t="s">
        <v>126</v>
      </c>
      <c r="V7" s="82">
        <v>46021.5</v>
      </c>
      <c r="W7" s="17"/>
      <c r="X7" s="113"/>
      <c r="Y7" s="17"/>
      <c r="Z7" s="17"/>
      <c r="AA7" s="113"/>
      <c r="AB7" s="17"/>
      <c r="AC7" s="17"/>
      <c r="AD7" s="113"/>
      <c r="AE7" s="17"/>
      <c r="AF7" s="17"/>
      <c r="AH7" s="81"/>
    </row>
    <row r="8" spans="1:34" ht="15" customHeight="1">
      <c r="A8" s="22">
        <v>6</v>
      </c>
      <c r="B8" s="25" t="s">
        <v>127</v>
      </c>
      <c r="C8" s="34" t="s">
        <v>128</v>
      </c>
      <c r="D8" s="23" t="s">
        <v>129</v>
      </c>
      <c r="E8" s="23" t="s">
        <v>103</v>
      </c>
      <c r="F8" s="38" t="s">
        <v>104</v>
      </c>
      <c r="G8" s="33" t="s">
        <v>123</v>
      </c>
      <c r="H8" s="23">
        <v>6</v>
      </c>
      <c r="I8" s="23">
        <v>6</v>
      </c>
      <c r="J8" s="23">
        <v>1</v>
      </c>
      <c r="K8" s="22">
        <v>1500</v>
      </c>
      <c r="L8" s="22" t="s">
        <v>118</v>
      </c>
      <c r="M8" s="22" t="s">
        <v>106</v>
      </c>
      <c r="N8" s="23" t="s">
        <v>107</v>
      </c>
      <c r="O8" s="24" t="s">
        <v>108</v>
      </c>
      <c r="P8" s="23">
        <v>1980</v>
      </c>
      <c r="Q8" s="23" t="s">
        <v>109</v>
      </c>
      <c r="R8" s="23" t="s">
        <v>110</v>
      </c>
      <c r="S8" s="23" t="s">
        <v>111</v>
      </c>
      <c r="T8" s="23" t="s">
        <v>112</v>
      </c>
      <c r="U8" s="23" t="s">
        <v>113</v>
      </c>
      <c r="V8" s="82">
        <v>46130</v>
      </c>
      <c r="W8" s="113"/>
      <c r="X8" s="17"/>
      <c r="Y8" s="17"/>
      <c r="Z8" s="113"/>
      <c r="AA8" s="17"/>
      <c r="AB8" s="17"/>
      <c r="AC8" s="113"/>
      <c r="AD8" s="17"/>
      <c r="AE8" s="17"/>
      <c r="AF8" s="113"/>
      <c r="AH8" s="81"/>
    </row>
    <row r="9" spans="1:34" ht="15" customHeight="1">
      <c r="A9" s="22">
        <v>7</v>
      </c>
      <c r="B9" s="25" t="s">
        <v>130</v>
      </c>
      <c r="C9" s="34" t="s">
        <v>131</v>
      </c>
      <c r="D9" s="23" t="s">
        <v>129</v>
      </c>
      <c r="E9" s="23" t="s">
        <v>103</v>
      </c>
      <c r="F9" s="38" t="s">
        <v>104</v>
      </c>
      <c r="G9" s="24"/>
      <c r="H9" s="23">
        <v>5</v>
      </c>
      <c r="I9" s="23">
        <v>5</v>
      </c>
      <c r="J9" s="23">
        <v>1</v>
      </c>
      <c r="K9" s="22">
        <v>1500</v>
      </c>
      <c r="L9" s="22" t="s">
        <v>118</v>
      </c>
      <c r="M9" s="22" t="s">
        <v>106</v>
      </c>
      <c r="N9" s="23" t="s">
        <v>107</v>
      </c>
      <c r="O9" s="24" t="s">
        <v>108</v>
      </c>
      <c r="P9" s="23">
        <v>1980</v>
      </c>
      <c r="Q9" s="23" t="s">
        <v>109</v>
      </c>
      <c r="R9" s="23" t="s">
        <v>110</v>
      </c>
      <c r="S9" s="23" t="s">
        <v>111</v>
      </c>
      <c r="T9" s="23" t="s">
        <v>112</v>
      </c>
      <c r="U9" s="23" t="s">
        <v>113</v>
      </c>
      <c r="V9" s="82">
        <v>46130</v>
      </c>
      <c r="W9" s="113"/>
      <c r="X9" s="17"/>
      <c r="Y9" s="17"/>
      <c r="Z9" s="113"/>
      <c r="AA9" s="17"/>
      <c r="AB9" s="17"/>
      <c r="AC9" s="113"/>
      <c r="AD9" s="17"/>
      <c r="AE9" s="17"/>
      <c r="AF9" s="113"/>
      <c r="AH9" s="81"/>
    </row>
    <row r="10" spans="1:34" ht="15" customHeight="1">
      <c r="A10" s="22">
        <v>8</v>
      </c>
      <c r="B10" s="25" t="s">
        <v>132</v>
      </c>
      <c r="C10" s="34" t="s">
        <v>133</v>
      </c>
      <c r="D10" s="23" t="s">
        <v>129</v>
      </c>
      <c r="E10" s="23" t="s">
        <v>103</v>
      </c>
      <c r="F10" s="38" t="s">
        <v>104</v>
      </c>
      <c r="G10" s="24"/>
      <c r="H10" s="23">
        <v>5</v>
      </c>
      <c r="I10" s="23">
        <v>5</v>
      </c>
      <c r="J10" s="23">
        <v>1</v>
      </c>
      <c r="K10" s="22">
        <v>1500</v>
      </c>
      <c r="L10" s="22" t="s">
        <v>118</v>
      </c>
      <c r="M10" s="22" t="s">
        <v>106</v>
      </c>
      <c r="N10" s="23" t="s">
        <v>107</v>
      </c>
      <c r="O10" s="24" t="s">
        <v>108</v>
      </c>
      <c r="P10" s="23">
        <v>1980</v>
      </c>
      <c r="Q10" s="23" t="s">
        <v>109</v>
      </c>
      <c r="R10" s="23" t="s">
        <v>110</v>
      </c>
      <c r="S10" s="23" t="s">
        <v>111</v>
      </c>
      <c r="T10" s="23" t="s">
        <v>112</v>
      </c>
      <c r="U10" s="23" t="s">
        <v>113</v>
      </c>
      <c r="V10" s="82">
        <v>46130</v>
      </c>
      <c r="W10" s="113"/>
      <c r="X10" s="17"/>
      <c r="Y10" s="17"/>
      <c r="Z10" s="113"/>
      <c r="AA10" s="17"/>
      <c r="AB10" s="17"/>
      <c r="AC10" s="113"/>
      <c r="AD10" s="17"/>
      <c r="AE10" s="17"/>
      <c r="AF10" s="113"/>
      <c r="AH10" s="81"/>
    </row>
    <row r="11" spans="1:34" ht="15" customHeight="1">
      <c r="A11" s="22">
        <v>9</v>
      </c>
      <c r="B11" s="25" t="s">
        <v>134</v>
      </c>
      <c r="C11" s="34" t="s">
        <v>135</v>
      </c>
      <c r="D11" s="23" t="s">
        <v>136</v>
      </c>
      <c r="E11" s="23" t="s">
        <v>103</v>
      </c>
      <c r="F11" s="38" t="s">
        <v>104</v>
      </c>
      <c r="G11" s="24"/>
      <c r="H11" s="23">
        <v>4</v>
      </c>
      <c r="I11" s="23">
        <v>4</v>
      </c>
      <c r="J11" s="23">
        <v>1</v>
      </c>
      <c r="K11" s="22">
        <v>1600</v>
      </c>
      <c r="L11" s="22" t="s">
        <v>137</v>
      </c>
      <c r="M11" s="22" t="s">
        <v>138</v>
      </c>
      <c r="N11" s="23" t="s">
        <v>107</v>
      </c>
      <c r="O11" s="24">
        <v>1</v>
      </c>
      <c r="P11" s="23">
        <v>1997</v>
      </c>
      <c r="Q11" s="23" t="s">
        <v>139</v>
      </c>
      <c r="R11" s="23" t="s">
        <v>139</v>
      </c>
      <c r="S11" s="23" t="s">
        <v>140</v>
      </c>
      <c r="T11" s="23" t="s">
        <v>126</v>
      </c>
      <c r="U11" s="23" t="s">
        <v>126</v>
      </c>
      <c r="V11" s="82">
        <v>45846.5</v>
      </c>
      <c r="W11" s="17"/>
      <c r="X11" s="113"/>
      <c r="Y11" s="17"/>
      <c r="Z11" s="17"/>
      <c r="AA11" s="113"/>
      <c r="AB11" s="17"/>
      <c r="AC11" s="17"/>
      <c r="AD11" s="113"/>
      <c r="AE11" s="17"/>
      <c r="AF11" s="17"/>
      <c r="AH11" s="81"/>
    </row>
    <row r="12" spans="1:34" ht="15" customHeight="1">
      <c r="A12" s="22">
        <v>10</v>
      </c>
      <c r="B12" s="25" t="s">
        <v>142</v>
      </c>
      <c r="C12" s="34" t="s">
        <v>143</v>
      </c>
      <c r="D12" s="23" t="s">
        <v>136</v>
      </c>
      <c r="E12" s="23" t="s">
        <v>103</v>
      </c>
      <c r="F12" s="38" t="s">
        <v>104</v>
      </c>
      <c r="G12" s="33" t="s">
        <v>123</v>
      </c>
      <c r="H12" s="23">
        <v>4</v>
      </c>
      <c r="I12" s="23">
        <v>4</v>
      </c>
      <c r="J12" s="23">
        <v>1</v>
      </c>
      <c r="K12" s="22">
        <v>1600</v>
      </c>
      <c r="L12" s="22" t="s">
        <v>137</v>
      </c>
      <c r="M12" s="22" t="s">
        <v>138</v>
      </c>
      <c r="N12" s="23" t="s">
        <v>107</v>
      </c>
      <c r="O12" s="24">
        <v>1</v>
      </c>
      <c r="P12" s="23">
        <v>1997</v>
      </c>
      <c r="Q12" s="23" t="s">
        <v>139</v>
      </c>
      <c r="R12" s="23" t="s">
        <v>139</v>
      </c>
      <c r="S12" s="23" t="s">
        <v>140</v>
      </c>
      <c r="T12" s="23" t="s">
        <v>126</v>
      </c>
      <c r="U12" s="23" t="s">
        <v>126</v>
      </c>
      <c r="V12" s="82">
        <v>45846.5</v>
      </c>
      <c r="W12" s="17"/>
      <c r="X12" s="113"/>
      <c r="Y12" s="17"/>
      <c r="Z12" s="17"/>
      <c r="AA12" s="113"/>
      <c r="AB12" s="17"/>
      <c r="AC12" s="17"/>
      <c r="AD12" s="113"/>
      <c r="AE12" s="17"/>
      <c r="AF12" s="17"/>
      <c r="AH12" s="81"/>
    </row>
    <row r="13" spans="1:34" ht="15" customHeight="1">
      <c r="A13" s="22">
        <v>11</v>
      </c>
      <c r="B13" s="25" t="s">
        <v>144</v>
      </c>
      <c r="C13" s="34" t="s">
        <v>145</v>
      </c>
      <c r="D13" s="23" t="s">
        <v>136</v>
      </c>
      <c r="E13" s="23" t="s">
        <v>146</v>
      </c>
      <c r="F13" s="38" t="s">
        <v>91</v>
      </c>
      <c r="G13" s="24"/>
      <c r="H13" s="23" t="s">
        <v>107</v>
      </c>
      <c r="I13" s="23" t="s">
        <v>107</v>
      </c>
      <c r="J13" s="23" t="s">
        <v>107</v>
      </c>
      <c r="K13" s="22" t="s">
        <v>107</v>
      </c>
      <c r="L13" s="24" t="s">
        <v>148</v>
      </c>
      <c r="M13" s="24" t="s">
        <v>148</v>
      </c>
      <c r="N13" s="23" t="s">
        <v>107</v>
      </c>
      <c r="O13" s="24" t="s">
        <v>107</v>
      </c>
      <c r="P13" s="23">
        <v>2013</v>
      </c>
      <c r="Q13" s="23" t="s">
        <v>149</v>
      </c>
      <c r="R13" s="23" t="s">
        <v>150</v>
      </c>
      <c r="S13" s="23" t="s">
        <v>151</v>
      </c>
      <c r="T13" s="23" t="s">
        <v>152</v>
      </c>
      <c r="U13" s="23" t="s">
        <v>152</v>
      </c>
      <c r="V13" s="84" t="s">
        <v>331</v>
      </c>
      <c r="W13" s="17"/>
      <c r="X13" s="17"/>
      <c r="Y13" s="17"/>
      <c r="Z13" s="17"/>
      <c r="AA13" s="17"/>
      <c r="AB13" s="17"/>
      <c r="AC13" s="17"/>
      <c r="AD13" s="17"/>
      <c r="AE13" s="17"/>
      <c r="AF13" s="17"/>
      <c r="AH13" s="81"/>
    </row>
    <row r="14" spans="1:34" ht="15" customHeight="1">
      <c r="A14" s="22">
        <v>12</v>
      </c>
      <c r="B14" s="25" t="s">
        <v>154</v>
      </c>
      <c r="C14" s="34" t="s">
        <v>155</v>
      </c>
      <c r="D14" s="23" t="s">
        <v>156</v>
      </c>
      <c r="E14" s="23" t="s">
        <v>157</v>
      </c>
      <c r="F14" s="38" t="s">
        <v>158</v>
      </c>
      <c r="G14" s="24"/>
      <c r="H14" s="23">
        <v>2</v>
      </c>
      <c r="I14" s="23">
        <v>2</v>
      </c>
      <c r="J14" s="23">
        <v>1</v>
      </c>
      <c r="K14" s="22">
        <v>500</v>
      </c>
      <c r="L14" s="22" t="s">
        <v>159</v>
      </c>
      <c r="M14" s="22" t="s">
        <v>160</v>
      </c>
      <c r="N14" s="23" t="s">
        <v>107</v>
      </c>
      <c r="O14" s="24" t="s">
        <v>161</v>
      </c>
      <c r="P14" s="23">
        <v>1991</v>
      </c>
      <c r="Q14" s="23" t="s">
        <v>162</v>
      </c>
      <c r="R14" s="23" t="s">
        <v>162</v>
      </c>
      <c r="S14" s="23" t="s">
        <v>151</v>
      </c>
      <c r="T14" s="23" t="s">
        <v>163</v>
      </c>
      <c r="U14" s="23" t="s">
        <v>164</v>
      </c>
      <c r="V14" s="84" t="s">
        <v>331</v>
      </c>
      <c r="W14" s="17"/>
      <c r="X14" s="17"/>
      <c r="Y14" s="17"/>
      <c r="Z14" s="17"/>
      <c r="AA14" s="17"/>
      <c r="AB14" s="17"/>
      <c r="AC14" s="17"/>
      <c r="AD14" s="17"/>
      <c r="AE14" s="17"/>
      <c r="AF14" s="17"/>
      <c r="AH14" s="81"/>
    </row>
    <row r="15" spans="1:34" ht="15" customHeight="1">
      <c r="A15" s="22">
        <v>13</v>
      </c>
      <c r="B15" s="25" t="s">
        <v>165</v>
      </c>
      <c r="C15" s="34" t="s">
        <v>166</v>
      </c>
      <c r="D15" s="23" t="s">
        <v>156</v>
      </c>
      <c r="E15" s="23" t="s">
        <v>103</v>
      </c>
      <c r="F15" s="38" t="s">
        <v>91</v>
      </c>
      <c r="G15" s="24"/>
      <c r="H15" s="23">
        <v>14</v>
      </c>
      <c r="I15" s="23">
        <v>14</v>
      </c>
      <c r="J15" s="23">
        <v>1</v>
      </c>
      <c r="K15" s="22">
        <v>1000</v>
      </c>
      <c r="L15" s="22" t="s">
        <v>167</v>
      </c>
      <c r="M15" s="22" t="s">
        <v>168</v>
      </c>
      <c r="N15" s="23" t="s">
        <v>107</v>
      </c>
      <c r="O15" s="24" t="s">
        <v>169</v>
      </c>
      <c r="P15" s="23">
        <v>1991</v>
      </c>
      <c r="Q15" s="23" t="s">
        <v>170</v>
      </c>
      <c r="R15" s="23" t="s">
        <v>110</v>
      </c>
      <c r="S15" s="23" t="s">
        <v>171</v>
      </c>
      <c r="T15" s="23" t="s">
        <v>112</v>
      </c>
      <c r="U15" s="23" t="s">
        <v>113</v>
      </c>
      <c r="V15" s="82">
        <v>46160</v>
      </c>
      <c r="W15" s="113"/>
      <c r="X15" s="17"/>
      <c r="Y15" s="17"/>
      <c r="Z15" s="113"/>
      <c r="AA15" s="17"/>
      <c r="AB15" s="17"/>
      <c r="AC15" s="113"/>
      <c r="AD15" s="17"/>
      <c r="AE15" s="17"/>
      <c r="AF15" s="113"/>
      <c r="AH15" s="81"/>
    </row>
    <row r="16" spans="1:34" ht="15" customHeight="1">
      <c r="A16" s="22">
        <v>14</v>
      </c>
      <c r="B16" s="25" t="s">
        <v>172</v>
      </c>
      <c r="C16" s="34" t="s">
        <v>173</v>
      </c>
      <c r="D16" s="23" t="s">
        <v>156</v>
      </c>
      <c r="E16" s="23" t="s">
        <v>103</v>
      </c>
      <c r="F16" s="38" t="s">
        <v>91</v>
      </c>
      <c r="G16" s="33" t="s">
        <v>123</v>
      </c>
      <c r="H16" s="23">
        <v>14</v>
      </c>
      <c r="I16" s="23">
        <v>14</v>
      </c>
      <c r="J16" s="23">
        <v>1</v>
      </c>
      <c r="K16" s="22">
        <v>1000</v>
      </c>
      <c r="L16" s="22" t="s">
        <v>167</v>
      </c>
      <c r="M16" s="22" t="s">
        <v>168</v>
      </c>
      <c r="N16" s="23" t="s">
        <v>107</v>
      </c>
      <c r="O16" s="24" t="s">
        <v>169</v>
      </c>
      <c r="P16" s="23">
        <v>1991</v>
      </c>
      <c r="Q16" s="23" t="s">
        <v>170</v>
      </c>
      <c r="R16" s="23" t="s">
        <v>110</v>
      </c>
      <c r="S16" s="23" t="s">
        <v>171</v>
      </c>
      <c r="T16" s="23" t="s">
        <v>112</v>
      </c>
      <c r="U16" s="23" t="s">
        <v>113</v>
      </c>
      <c r="V16" s="82">
        <v>46160</v>
      </c>
      <c r="W16" s="113"/>
      <c r="X16" s="17"/>
      <c r="Y16" s="17"/>
      <c r="Z16" s="113"/>
      <c r="AA16" s="17"/>
      <c r="AB16" s="17"/>
      <c r="AC16" s="113"/>
      <c r="AD16" s="17"/>
      <c r="AE16" s="17"/>
      <c r="AF16" s="113"/>
      <c r="AH16" s="81"/>
    </row>
    <row r="17" spans="1:34" ht="15" customHeight="1">
      <c r="A17" s="22">
        <v>15</v>
      </c>
      <c r="B17" s="25" t="s">
        <v>174</v>
      </c>
      <c r="C17" s="34" t="s">
        <v>175</v>
      </c>
      <c r="D17" s="23" t="s">
        <v>156</v>
      </c>
      <c r="E17" s="23" t="s">
        <v>103</v>
      </c>
      <c r="F17" s="38" t="s">
        <v>91</v>
      </c>
      <c r="G17" s="24"/>
      <c r="H17" s="23">
        <v>14</v>
      </c>
      <c r="I17" s="23">
        <v>14</v>
      </c>
      <c r="J17" s="23">
        <v>1</v>
      </c>
      <c r="K17" s="22">
        <v>1000</v>
      </c>
      <c r="L17" s="22" t="s">
        <v>167</v>
      </c>
      <c r="M17" s="22" t="s">
        <v>168</v>
      </c>
      <c r="N17" s="23" t="s">
        <v>107</v>
      </c>
      <c r="O17" s="24" t="s">
        <v>169</v>
      </c>
      <c r="P17" s="23">
        <v>1991</v>
      </c>
      <c r="Q17" s="23" t="s">
        <v>170</v>
      </c>
      <c r="R17" s="23" t="s">
        <v>110</v>
      </c>
      <c r="S17" s="23" t="s">
        <v>171</v>
      </c>
      <c r="T17" s="23" t="s">
        <v>112</v>
      </c>
      <c r="U17" s="23" t="s">
        <v>113</v>
      </c>
      <c r="V17" s="82">
        <v>46160</v>
      </c>
      <c r="W17" s="113"/>
      <c r="X17" s="17"/>
      <c r="Y17" s="17"/>
      <c r="Z17" s="113"/>
      <c r="AA17" s="17"/>
      <c r="AB17" s="17"/>
      <c r="AC17" s="113"/>
      <c r="AD17" s="17"/>
      <c r="AE17" s="17"/>
      <c r="AF17" s="113"/>
      <c r="AH17" s="81"/>
    </row>
    <row r="18" spans="1:34" ht="15" customHeight="1">
      <c r="A18" s="22">
        <v>16</v>
      </c>
      <c r="B18" s="25" t="s">
        <v>176</v>
      </c>
      <c r="C18" s="34" t="s">
        <v>177</v>
      </c>
      <c r="D18" s="23" t="s">
        <v>156</v>
      </c>
      <c r="E18" s="23" t="s">
        <v>103</v>
      </c>
      <c r="F18" s="38" t="s">
        <v>91</v>
      </c>
      <c r="G18" s="33" t="s">
        <v>123</v>
      </c>
      <c r="H18" s="23">
        <v>4</v>
      </c>
      <c r="I18" s="23">
        <v>4</v>
      </c>
      <c r="J18" s="23">
        <v>1</v>
      </c>
      <c r="K18" s="22">
        <v>1000</v>
      </c>
      <c r="L18" s="22" t="s">
        <v>167</v>
      </c>
      <c r="M18" s="22" t="s">
        <v>168</v>
      </c>
      <c r="N18" s="23" t="s">
        <v>107</v>
      </c>
      <c r="O18" s="24">
        <v>1</v>
      </c>
      <c r="P18" s="23">
        <v>1991</v>
      </c>
      <c r="Q18" s="23" t="s">
        <v>170</v>
      </c>
      <c r="R18" s="23" t="s">
        <v>110</v>
      </c>
      <c r="S18" s="23" t="s">
        <v>111</v>
      </c>
      <c r="T18" s="23" t="s">
        <v>178</v>
      </c>
      <c r="U18" s="23" t="s">
        <v>178</v>
      </c>
      <c r="V18" s="82">
        <v>45764.5</v>
      </c>
      <c r="W18" s="17"/>
      <c r="X18" s="113"/>
      <c r="Y18" s="17"/>
      <c r="Z18" s="17"/>
      <c r="AA18" s="113"/>
      <c r="AB18" s="17"/>
      <c r="AC18" s="17"/>
      <c r="AD18" s="113"/>
      <c r="AE18" s="17"/>
      <c r="AF18" s="17"/>
      <c r="AH18" s="81"/>
    </row>
    <row r="19" spans="1:34" ht="15" customHeight="1">
      <c r="A19" s="22">
        <v>17</v>
      </c>
      <c r="B19" s="25" t="s">
        <v>179</v>
      </c>
      <c r="C19" s="34" t="s">
        <v>180</v>
      </c>
      <c r="D19" s="23" t="s">
        <v>181</v>
      </c>
      <c r="E19" s="23" t="s">
        <v>182</v>
      </c>
      <c r="F19" s="38" t="s">
        <v>183</v>
      </c>
      <c r="G19" s="24"/>
      <c r="H19" s="23">
        <v>2</v>
      </c>
      <c r="I19" s="23" t="s">
        <v>152</v>
      </c>
      <c r="J19" s="23" t="s">
        <v>152</v>
      </c>
      <c r="K19" s="22">
        <v>400</v>
      </c>
      <c r="L19" s="24" t="s">
        <v>148</v>
      </c>
      <c r="M19" s="24" t="s">
        <v>148</v>
      </c>
      <c r="N19" s="23" t="s">
        <v>184</v>
      </c>
      <c r="O19" s="24" t="s">
        <v>185</v>
      </c>
      <c r="P19" s="23"/>
      <c r="Q19" s="23" t="s">
        <v>186</v>
      </c>
      <c r="R19" s="23" t="s">
        <v>150</v>
      </c>
      <c r="S19" s="23" t="s">
        <v>151</v>
      </c>
      <c r="T19" s="23" t="s">
        <v>152</v>
      </c>
      <c r="U19" s="23" t="s">
        <v>152</v>
      </c>
      <c r="V19" s="84" t="s">
        <v>331</v>
      </c>
      <c r="W19" s="17"/>
      <c r="X19" s="17"/>
      <c r="Y19" s="17"/>
      <c r="Z19" s="17"/>
      <c r="AA19" s="17"/>
      <c r="AB19" s="17"/>
      <c r="AC19" s="17"/>
      <c r="AD19" s="17"/>
      <c r="AE19" s="17"/>
      <c r="AF19" s="17"/>
      <c r="AH19" s="81"/>
    </row>
    <row r="20" spans="1:34" ht="15" customHeight="1">
      <c r="A20" s="22">
        <v>18</v>
      </c>
      <c r="B20" s="42" t="s">
        <v>187</v>
      </c>
      <c r="C20" s="61" t="s">
        <v>188</v>
      </c>
      <c r="D20" s="40" t="s">
        <v>181</v>
      </c>
      <c r="E20" s="40" t="s">
        <v>182</v>
      </c>
      <c r="F20" s="38" t="s">
        <v>320</v>
      </c>
      <c r="G20" s="41"/>
      <c r="H20" s="40">
        <v>3</v>
      </c>
      <c r="I20" s="40"/>
      <c r="J20" s="40"/>
      <c r="K20" s="39">
        <v>300</v>
      </c>
      <c r="L20" s="24" t="s">
        <v>148</v>
      </c>
      <c r="M20" s="24" t="s">
        <v>148</v>
      </c>
      <c r="N20" s="23"/>
      <c r="O20" s="24" t="s">
        <v>185</v>
      </c>
      <c r="P20" s="23">
        <v>2017</v>
      </c>
      <c r="Q20" s="23" t="s">
        <v>190</v>
      </c>
      <c r="R20" s="23"/>
      <c r="S20" s="23" t="s">
        <v>151</v>
      </c>
      <c r="T20" s="23" t="s">
        <v>152</v>
      </c>
      <c r="U20" s="23" t="s">
        <v>152</v>
      </c>
      <c r="V20" s="84" t="s">
        <v>331</v>
      </c>
      <c r="W20" s="17"/>
      <c r="X20" s="17"/>
      <c r="Y20" s="17"/>
      <c r="Z20" s="17"/>
      <c r="AA20" s="17"/>
      <c r="AB20" s="17"/>
      <c r="AC20" s="17"/>
      <c r="AD20" s="17"/>
      <c r="AE20" s="17"/>
      <c r="AF20" s="17"/>
      <c r="AH20" s="81"/>
    </row>
    <row r="21" spans="1:34" ht="15" customHeight="1">
      <c r="A21" s="22">
        <v>19</v>
      </c>
      <c r="B21" s="25" t="s">
        <v>191</v>
      </c>
      <c r="C21" s="34" t="s">
        <v>192</v>
      </c>
      <c r="D21" s="23" t="s">
        <v>193</v>
      </c>
      <c r="E21" s="23" t="s">
        <v>90</v>
      </c>
      <c r="F21" s="38" t="s">
        <v>194</v>
      </c>
      <c r="G21" s="24"/>
      <c r="H21" s="23">
        <v>3</v>
      </c>
      <c r="I21" s="23">
        <v>3</v>
      </c>
      <c r="J21" s="23">
        <v>1</v>
      </c>
      <c r="K21" s="22">
        <v>675</v>
      </c>
      <c r="L21" s="22" t="s">
        <v>195</v>
      </c>
      <c r="M21" s="22" t="s">
        <v>168</v>
      </c>
      <c r="N21" s="23">
        <v>8</v>
      </c>
      <c r="O21" s="24">
        <v>1</v>
      </c>
      <c r="P21" s="23">
        <v>2012</v>
      </c>
      <c r="Q21" s="23" t="s">
        <v>109</v>
      </c>
      <c r="R21" s="23" t="s">
        <v>196</v>
      </c>
      <c r="S21" s="23" t="s">
        <v>197</v>
      </c>
      <c r="T21" s="23" t="s">
        <v>126</v>
      </c>
      <c r="U21" s="23" t="s">
        <v>126</v>
      </c>
      <c r="V21" s="82">
        <v>45909</v>
      </c>
      <c r="W21" s="17"/>
      <c r="X21" s="113"/>
      <c r="Y21" s="17"/>
      <c r="Z21" s="17"/>
      <c r="AA21" s="113"/>
      <c r="AB21" s="17"/>
      <c r="AC21" s="17"/>
      <c r="AD21" s="113"/>
      <c r="AE21" s="17"/>
      <c r="AF21" s="17"/>
    </row>
    <row r="22" spans="1:34" ht="15" customHeight="1">
      <c r="A22" s="22">
        <v>20</v>
      </c>
      <c r="B22" s="25" t="s">
        <v>198</v>
      </c>
      <c r="C22" s="34" t="s">
        <v>199</v>
      </c>
      <c r="D22" s="23" t="s">
        <v>193</v>
      </c>
      <c r="E22" s="23" t="s">
        <v>90</v>
      </c>
      <c r="F22" s="38" t="s">
        <v>194</v>
      </c>
      <c r="G22" s="24"/>
      <c r="H22" s="23">
        <v>6</v>
      </c>
      <c r="I22" s="23">
        <v>6</v>
      </c>
      <c r="J22" s="23">
        <v>2</v>
      </c>
      <c r="K22" s="22">
        <v>1275</v>
      </c>
      <c r="L22" s="22" t="s">
        <v>200</v>
      </c>
      <c r="M22" s="22" t="s">
        <v>201</v>
      </c>
      <c r="N22" s="23" t="s">
        <v>202</v>
      </c>
      <c r="O22" s="24">
        <v>1</v>
      </c>
      <c r="P22" s="23">
        <v>2012</v>
      </c>
      <c r="Q22" s="23" t="s">
        <v>109</v>
      </c>
      <c r="R22" s="23" t="s">
        <v>203</v>
      </c>
      <c r="S22" s="23" t="s">
        <v>204</v>
      </c>
      <c r="T22" s="23" t="s">
        <v>126</v>
      </c>
      <c r="U22" s="23" t="s">
        <v>126</v>
      </c>
      <c r="V22" s="82">
        <v>45909</v>
      </c>
      <c r="W22" s="17"/>
      <c r="X22" s="113"/>
      <c r="Y22" s="17"/>
      <c r="Z22" s="17"/>
      <c r="AA22" s="113"/>
      <c r="AB22" s="17"/>
      <c r="AC22" s="17"/>
      <c r="AD22" s="113"/>
      <c r="AE22" s="17"/>
      <c r="AF22" s="17"/>
    </row>
    <row r="23" spans="1:34" ht="15" customHeight="1">
      <c r="A23" s="22">
        <v>21</v>
      </c>
      <c r="B23" s="25" t="s">
        <v>205</v>
      </c>
      <c r="C23" s="34" t="s">
        <v>206</v>
      </c>
      <c r="D23" s="23" t="s">
        <v>207</v>
      </c>
      <c r="E23" s="23" t="s">
        <v>103</v>
      </c>
      <c r="F23" s="38" t="s">
        <v>194</v>
      </c>
      <c r="G23" s="24"/>
      <c r="H23" s="23">
        <v>5</v>
      </c>
      <c r="I23" s="23">
        <v>5</v>
      </c>
      <c r="J23" s="23">
        <v>1</v>
      </c>
      <c r="K23" s="22">
        <v>1000</v>
      </c>
      <c r="L23" s="22" t="s">
        <v>208</v>
      </c>
      <c r="M23" s="22" t="s">
        <v>209</v>
      </c>
      <c r="N23" s="23" t="s">
        <v>107</v>
      </c>
      <c r="O23" s="24">
        <v>1</v>
      </c>
      <c r="P23" s="23">
        <v>1997</v>
      </c>
      <c r="Q23" s="23" t="s">
        <v>210</v>
      </c>
      <c r="R23" s="23" t="s">
        <v>110</v>
      </c>
      <c r="S23" s="23" t="s">
        <v>111</v>
      </c>
      <c r="T23" s="23" t="s">
        <v>211</v>
      </c>
      <c r="U23" s="23" t="s">
        <v>211</v>
      </c>
      <c r="V23" s="82">
        <v>45846</v>
      </c>
      <c r="W23" s="17"/>
      <c r="X23" s="113"/>
      <c r="Y23" s="17"/>
      <c r="Z23" s="17"/>
      <c r="AA23" s="113"/>
      <c r="AB23" s="17"/>
      <c r="AC23" s="17"/>
      <c r="AD23" s="113"/>
      <c r="AE23" s="17"/>
      <c r="AF23" s="17"/>
    </row>
    <row r="24" spans="1:34" ht="15" customHeight="1">
      <c r="A24" s="22">
        <v>22</v>
      </c>
      <c r="B24" s="25" t="s">
        <v>212</v>
      </c>
      <c r="C24" s="34" t="s">
        <v>213</v>
      </c>
      <c r="D24" s="23" t="s">
        <v>207</v>
      </c>
      <c r="E24" s="23" t="s">
        <v>103</v>
      </c>
      <c r="F24" s="38" t="s">
        <v>194</v>
      </c>
      <c r="G24" s="33" t="s">
        <v>123</v>
      </c>
      <c r="H24" s="23">
        <v>5</v>
      </c>
      <c r="I24" s="23">
        <v>5</v>
      </c>
      <c r="J24" s="23">
        <v>1</v>
      </c>
      <c r="K24" s="22">
        <v>1250</v>
      </c>
      <c r="L24" s="22" t="s">
        <v>208</v>
      </c>
      <c r="M24" s="22" t="s">
        <v>209</v>
      </c>
      <c r="N24" s="23" t="s">
        <v>107</v>
      </c>
      <c r="O24" s="24">
        <v>1</v>
      </c>
      <c r="P24" s="23">
        <v>1997</v>
      </c>
      <c r="Q24" s="23" t="s">
        <v>210</v>
      </c>
      <c r="R24" s="23" t="s">
        <v>110</v>
      </c>
      <c r="S24" s="23" t="s">
        <v>111</v>
      </c>
      <c r="T24" s="23" t="s">
        <v>214</v>
      </c>
      <c r="U24" s="23" t="s">
        <v>214</v>
      </c>
      <c r="V24" s="82">
        <v>45846</v>
      </c>
      <c r="W24" s="17"/>
      <c r="X24" s="113"/>
      <c r="Y24" s="17"/>
      <c r="Z24" s="17"/>
      <c r="AA24" s="113"/>
      <c r="AB24" s="17"/>
      <c r="AC24" s="17"/>
      <c r="AD24" s="113"/>
      <c r="AE24" s="17"/>
      <c r="AF24" s="17"/>
    </row>
    <row r="25" spans="1:34" ht="15" customHeight="1">
      <c r="A25" s="22">
        <v>23</v>
      </c>
      <c r="B25" s="25" t="s">
        <v>215</v>
      </c>
      <c r="C25" s="34" t="s">
        <v>216</v>
      </c>
      <c r="D25" s="23" t="s">
        <v>217</v>
      </c>
      <c r="E25" s="23" t="s">
        <v>103</v>
      </c>
      <c r="F25" s="38" t="s">
        <v>91</v>
      </c>
      <c r="G25" s="24"/>
      <c r="H25" s="23">
        <v>5</v>
      </c>
      <c r="I25" s="23">
        <v>5</v>
      </c>
      <c r="J25" s="23">
        <v>1</v>
      </c>
      <c r="K25" s="22">
        <v>1000</v>
      </c>
      <c r="L25" s="22" t="s">
        <v>218</v>
      </c>
      <c r="M25" s="22" t="s">
        <v>168</v>
      </c>
      <c r="N25" s="23">
        <v>12</v>
      </c>
      <c r="O25" s="24">
        <v>1</v>
      </c>
      <c r="P25" s="24" t="s">
        <v>219</v>
      </c>
      <c r="Q25" s="23" t="s">
        <v>220</v>
      </c>
      <c r="R25" s="23" t="s">
        <v>110</v>
      </c>
      <c r="S25" s="23" t="s">
        <v>221</v>
      </c>
      <c r="T25" s="23" t="s">
        <v>222</v>
      </c>
      <c r="U25" s="23" t="s">
        <v>222</v>
      </c>
      <c r="V25" s="82">
        <v>46130</v>
      </c>
      <c r="W25" s="113"/>
      <c r="X25" s="17"/>
      <c r="Y25" s="17"/>
      <c r="Z25" s="113"/>
      <c r="AA25" s="17"/>
      <c r="AB25" s="17"/>
      <c r="AC25" s="113"/>
      <c r="AD25" s="17"/>
      <c r="AE25" s="17"/>
      <c r="AF25" s="113"/>
    </row>
    <row r="26" spans="1:34" ht="15" customHeight="1">
      <c r="A26" s="22">
        <v>24</v>
      </c>
      <c r="B26" s="25" t="s">
        <v>223</v>
      </c>
      <c r="C26" s="34" t="s">
        <v>224</v>
      </c>
      <c r="D26" s="23" t="s">
        <v>193</v>
      </c>
      <c r="E26" s="23" t="s">
        <v>225</v>
      </c>
      <c r="F26" s="31" t="s">
        <v>158</v>
      </c>
      <c r="G26" s="24"/>
      <c r="H26" s="23">
        <v>4</v>
      </c>
      <c r="I26" s="23">
        <v>4</v>
      </c>
      <c r="J26" s="23">
        <v>1</v>
      </c>
      <c r="K26" s="22">
        <v>50</v>
      </c>
      <c r="L26" s="24" t="s">
        <v>148</v>
      </c>
      <c r="M26" s="24" t="s">
        <v>148</v>
      </c>
      <c r="N26" s="23" t="s">
        <v>107</v>
      </c>
      <c r="O26" s="24" t="s">
        <v>185</v>
      </c>
      <c r="P26" s="23">
        <v>2012</v>
      </c>
      <c r="Q26" s="23" t="s">
        <v>226</v>
      </c>
      <c r="R26" s="23" t="s">
        <v>227</v>
      </c>
      <c r="S26" s="23" t="s">
        <v>151</v>
      </c>
      <c r="T26" s="23" t="s">
        <v>228</v>
      </c>
      <c r="U26" s="23" t="s">
        <v>164</v>
      </c>
      <c r="V26" s="82">
        <v>45904</v>
      </c>
      <c r="W26" s="17"/>
      <c r="X26" s="113"/>
      <c r="Y26" s="17"/>
      <c r="Z26" s="17"/>
      <c r="AA26" s="113"/>
      <c r="AB26" s="17"/>
      <c r="AC26" s="17"/>
      <c r="AD26" s="113"/>
      <c r="AE26" s="17"/>
      <c r="AF26" s="17"/>
    </row>
    <row r="27" spans="1:34" ht="15" customHeight="1">
      <c r="A27" s="22">
        <v>25</v>
      </c>
      <c r="B27" s="25" t="s">
        <v>229</v>
      </c>
      <c r="C27" s="34" t="s">
        <v>230</v>
      </c>
      <c r="D27" s="23" t="s">
        <v>231</v>
      </c>
      <c r="E27" s="23" t="s">
        <v>232</v>
      </c>
      <c r="F27" s="31" t="s">
        <v>233</v>
      </c>
      <c r="G27" s="24"/>
      <c r="H27" s="23"/>
      <c r="I27" s="23"/>
      <c r="J27" s="23"/>
      <c r="K27" s="22">
        <v>1000</v>
      </c>
      <c r="L27" s="24" t="s">
        <v>148</v>
      </c>
      <c r="M27" s="24" t="s">
        <v>148</v>
      </c>
      <c r="N27" s="23"/>
      <c r="O27" s="24" t="s">
        <v>185</v>
      </c>
      <c r="P27" s="23">
        <v>2014</v>
      </c>
      <c r="Q27" s="23" t="s">
        <v>234</v>
      </c>
      <c r="R27" s="23"/>
      <c r="S27" s="23" t="s">
        <v>151</v>
      </c>
      <c r="T27" s="23" t="s">
        <v>148</v>
      </c>
      <c r="U27" s="23" t="s">
        <v>148</v>
      </c>
      <c r="V27" s="85" t="s">
        <v>331</v>
      </c>
      <c r="W27" s="17"/>
      <c r="X27" s="17"/>
      <c r="Y27" s="17"/>
      <c r="Z27" s="17"/>
      <c r="AA27" s="17"/>
      <c r="AB27" s="17"/>
      <c r="AC27" s="17"/>
      <c r="AD27" s="17"/>
      <c r="AE27" s="17"/>
      <c r="AF27" s="17"/>
    </row>
    <row r="28" spans="1:34" ht="15" customHeight="1">
      <c r="A28" s="22">
        <v>26</v>
      </c>
      <c r="B28" s="37" t="s">
        <v>235</v>
      </c>
      <c r="C28" s="34" t="s">
        <v>236</v>
      </c>
      <c r="D28" s="23" t="s">
        <v>181</v>
      </c>
      <c r="E28" s="23" t="s">
        <v>237</v>
      </c>
      <c r="F28" s="31" t="s">
        <v>194</v>
      </c>
      <c r="G28" s="24"/>
      <c r="H28" s="23">
        <v>2</v>
      </c>
      <c r="I28" s="23">
        <v>2</v>
      </c>
      <c r="J28" s="23"/>
      <c r="K28" s="22">
        <v>2000</v>
      </c>
      <c r="L28" s="22" t="s">
        <v>238</v>
      </c>
      <c r="M28" s="36" t="s">
        <v>239</v>
      </c>
      <c r="N28" s="23">
        <v>4</v>
      </c>
      <c r="O28" s="24" t="s">
        <v>185</v>
      </c>
      <c r="P28" s="23">
        <v>2003</v>
      </c>
      <c r="Q28" s="23" t="s">
        <v>240</v>
      </c>
      <c r="R28" s="23"/>
      <c r="S28" s="23"/>
      <c r="T28" s="23"/>
      <c r="U28" s="23"/>
      <c r="V28" s="85" t="s">
        <v>331</v>
      </c>
      <c r="W28" s="17"/>
      <c r="X28" s="17"/>
      <c r="Y28" s="17"/>
      <c r="Z28" s="17"/>
      <c r="AA28" s="17"/>
      <c r="AB28" s="17"/>
      <c r="AC28" s="17"/>
      <c r="AD28" s="17"/>
      <c r="AE28" s="17"/>
      <c r="AF28" s="17"/>
    </row>
    <row r="29" spans="1:34" ht="15" customHeight="1">
      <c r="A29" s="22">
        <v>27</v>
      </c>
      <c r="B29" s="25" t="s">
        <v>241</v>
      </c>
      <c r="C29" s="34" t="s">
        <v>242</v>
      </c>
      <c r="D29" s="23" t="s">
        <v>243</v>
      </c>
      <c r="E29" s="23" t="s">
        <v>103</v>
      </c>
      <c r="F29" s="31" t="s">
        <v>91</v>
      </c>
      <c r="G29" s="24"/>
      <c r="H29" s="23">
        <v>4</v>
      </c>
      <c r="I29" s="23">
        <v>4</v>
      </c>
      <c r="J29" s="23">
        <v>1</v>
      </c>
      <c r="K29" s="22">
        <v>1050</v>
      </c>
      <c r="L29" s="22" t="s">
        <v>244</v>
      </c>
      <c r="M29" s="22" t="s">
        <v>168</v>
      </c>
      <c r="N29" s="23">
        <v>12</v>
      </c>
      <c r="O29" s="24">
        <v>1</v>
      </c>
      <c r="P29" s="23">
        <v>2006</v>
      </c>
      <c r="Q29" s="23" t="s">
        <v>139</v>
      </c>
      <c r="R29" s="23" t="s">
        <v>139</v>
      </c>
      <c r="S29" s="23" t="s">
        <v>245</v>
      </c>
      <c r="T29" s="23" t="s">
        <v>246</v>
      </c>
      <c r="U29" s="23" t="s">
        <v>247</v>
      </c>
      <c r="V29" s="82">
        <v>45715</v>
      </c>
      <c r="W29" s="17"/>
      <c r="X29" s="17"/>
      <c r="Y29" s="113"/>
      <c r="Z29" s="17"/>
      <c r="AA29" s="17"/>
      <c r="AB29" s="113"/>
      <c r="AC29" s="17"/>
      <c r="AD29" s="17"/>
      <c r="AE29" s="113"/>
      <c r="AF29" s="17"/>
    </row>
    <row r="30" spans="1:34" ht="15" customHeight="1">
      <c r="A30" s="22">
        <v>28</v>
      </c>
      <c r="B30" s="25" t="s">
        <v>248</v>
      </c>
      <c r="C30" s="34" t="s">
        <v>249</v>
      </c>
      <c r="D30" s="23" t="s">
        <v>243</v>
      </c>
      <c r="E30" s="23" t="s">
        <v>103</v>
      </c>
      <c r="F30" s="31" t="s">
        <v>91</v>
      </c>
      <c r="G30" s="24"/>
      <c r="H30" s="23">
        <v>4</v>
      </c>
      <c r="I30" s="23">
        <v>4</v>
      </c>
      <c r="J30" s="23">
        <v>1</v>
      </c>
      <c r="K30" s="22">
        <v>1050</v>
      </c>
      <c r="L30" s="22" t="s">
        <v>244</v>
      </c>
      <c r="M30" s="22" t="s">
        <v>168</v>
      </c>
      <c r="N30" s="23">
        <v>12</v>
      </c>
      <c r="O30" s="24">
        <v>1</v>
      </c>
      <c r="P30" s="23">
        <v>2006</v>
      </c>
      <c r="Q30" s="23" t="s">
        <v>139</v>
      </c>
      <c r="R30" s="23" t="s">
        <v>139</v>
      </c>
      <c r="S30" s="23" t="s">
        <v>245</v>
      </c>
      <c r="T30" s="23" t="s">
        <v>246</v>
      </c>
      <c r="U30" s="23" t="s">
        <v>247</v>
      </c>
      <c r="V30" s="82">
        <v>46203</v>
      </c>
      <c r="W30" s="113"/>
      <c r="X30" s="17"/>
      <c r="Y30" s="17"/>
      <c r="Z30" s="17"/>
      <c r="AA30" s="17"/>
      <c r="AB30" s="17"/>
      <c r="AC30" s="17"/>
      <c r="AD30" s="17"/>
      <c r="AE30" s="17"/>
      <c r="AF30" s="17"/>
    </row>
    <row r="31" spans="1:34" ht="15" customHeight="1">
      <c r="A31" s="22">
        <v>29</v>
      </c>
      <c r="B31" s="37" t="s">
        <v>250</v>
      </c>
      <c r="C31" s="34" t="s">
        <v>251</v>
      </c>
      <c r="D31" s="23" t="s">
        <v>252</v>
      </c>
      <c r="E31" s="23" t="s">
        <v>237</v>
      </c>
      <c r="F31" s="31" t="s">
        <v>253</v>
      </c>
      <c r="G31" s="29" t="s">
        <v>147</v>
      </c>
      <c r="H31" s="29" t="s">
        <v>147</v>
      </c>
      <c r="I31" s="29" t="s">
        <v>147</v>
      </c>
      <c r="J31" s="23" t="s">
        <v>148</v>
      </c>
      <c r="K31" s="22">
        <v>225</v>
      </c>
      <c r="L31" s="22"/>
      <c r="M31" s="22"/>
      <c r="N31" s="23"/>
      <c r="O31" s="24">
        <v>0.15</v>
      </c>
      <c r="P31" s="23">
        <v>2008</v>
      </c>
      <c r="Q31" s="23" t="s">
        <v>254</v>
      </c>
      <c r="R31" s="23"/>
      <c r="S31" s="23"/>
      <c r="T31" s="23"/>
      <c r="U31" s="23"/>
      <c r="V31" s="84" t="s">
        <v>331</v>
      </c>
      <c r="W31" s="17"/>
      <c r="X31" s="17"/>
      <c r="Y31" s="17"/>
      <c r="Z31" s="17"/>
      <c r="AA31" s="17"/>
      <c r="AB31" s="17"/>
      <c r="AC31" s="17"/>
      <c r="AD31" s="17"/>
      <c r="AE31" s="17"/>
      <c r="AF31" s="17"/>
    </row>
    <row r="32" spans="1:34" ht="15" customHeight="1">
      <c r="A32" s="22">
        <v>30</v>
      </c>
      <c r="B32" s="25" t="s">
        <v>255</v>
      </c>
      <c r="C32" s="34" t="s">
        <v>256</v>
      </c>
      <c r="D32" s="23" t="s">
        <v>257</v>
      </c>
      <c r="E32" s="23" t="s">
        <v>258</v>
      </c>
      <c r="F32" s="31" t="s">
        <v>233</v>
      </c>
      <c r="G32" s="24"/>
      <c r="H32" s="23"/>
      <c r="I32" s="23"/>
      <c r="J32" s="23"/>
      <c r="K32" s="22">
        <v>2000</v>
      </c>
      <c r="L32" s="24" t="s">
        <v>148</v>
      </c>
      <c r="M32" s="24" t="s">
        <v>148</v>
      </c>
      <c r="N32" s="23"/>
      <c r="O32" s="24" t="s">
        <v>185</v>
      </c>
      <c r="P32" s="23">
        <v>2005</v>
      </c>
      <c r="Q32" s="23" t="s">
        <v>259</v>
      </c>
      <c r="R32" s="23"/>
      <c r="S32" s="23"/>
      <c r="T32" s="23"/>
      <c r="U32" s="23"/>
      <c r="V32" s="84" t="s">
        <v>331</v>
      </c>
      <c r="W32" s="17"/>
      <c r="X32" s="17"/>
      <c r="Y32" s="17"/>
      <c r="Z32" s="17"/>
      <c r="AA32" s="17"/>
      <c r="AB32" s="17"/>
      <c r="AC32" s="17"/>
      <c r="AD32" s="17"/>
      <c r="AE32" s="17"/>
      <c r="AF32" s="17"/>
    </row>
    <row r="33" spans="1:32" ht="15" customHeight="1">
      <c r="A33" s="22">
        <v>31</v>
      </c>
      <c r="B33" s="25" t="s">
        <v>260</v>
      </c>
      <c r="C33" s="34" t="s">
        <v>261</v>
      </c>
      <c r="D33" s="23" t="s">
        <v>257</v>
      </c>
      <c r="E33" s="23" t="s">
        <v>262</v>
      </c>
      <c r="F33" s="31" t="s">
        <v>194</v>
      </c>
      <c r="G33" s="24"/>
      <c r="H33" s="23">
        <v>3</v>
      </c>
      <c r="I33" s="23">
        <v>3</v>
      </c>
      <c r="J33" s="23">
        <v>1</v>
      </c>
      <c r="K33" s="22">
        <v>1400</v>
      </c>
      <c r="L33" s="22" t="s">
        <v>263</v>
      </c>
      <c r="M33" s="22" t="s">
        <v>106</v>
      </c>
      <c r="N33" s="23">
        <v>7.79</v>
      </c>
      <c r="O33" s="24">
        <v>0.6</v>
      </c>
      <c r="P33" s="23">
        <v>1993</v>
      </c>
      <c r="Q33" s="23" t="s">
        <v>264</v>
      </c>
      <c r="R33" s="23" t="s">
        <v>265</v>
      </c>
      <c r="S33" s="23"/>
      <c r="T33" s="23" t="s">
        <v>266</v>
      </c>
      <c r="U33" s="23" t="s">
        <v>266</v>
      </c>
      <c r="V33" s="82">
        <v>46130</v>
      </c>
      <c r="W33" s="113"/>
      <c r="X33" s="17"/>
      <c r="Y33" s="17"/>
      <c r="Z33" s="113"/>
      <c r="AA33" s="17"/>
      <c r="AB33" s="17"/>
      <c r="AC33" s="113"/>
      <c r="AD33" s="17"/>
      <c r="AE33" s="17"/>
      <c r="AF33" s="113"/>
    </row>
    <row r="34" spans="1:32" ht="15" customHeight="1">
      <c r="A34" s="22">
        <v>32</v>
      </c>
      <c r="B34" s="25" t="s">
        <v>267</v>
      </c>
      <c r="C34" s="34" t="s">
        <v>268</v>
      </c>
      <c r="D34" s="23" t="s">
        <v>257</v>
      </c>
      <c r="E34" s="23" t="s">
        <v>269</v>
      </c>
      <c r="F34" s="31" t="s">
        <v>233</v>
      </c>
      <c r="G34" s="24"/>
      <c r="H34" s="23">
        <v>2</v>
      </c>
      <c r="I34" s="23">
        <v>2</v>
      </c>
      <c r="J34" s="23">
        <v>1</v>
      </c>
      <c r="K34" s="22">
        <v>3000</v>
      </c>
      <c r="L34" s="22" t="s">
        <v>270</v>
      </c>
      <c r="M34" s="22" t="s">
        <v>201</v>
      </c>
      <c r="N34" s="23">
        <v>4.0350000000000001</v>
      </c>
      <c r="O34" s="24">
        <v>0.14000000000000001</v>
      </c>
      <c r="P34" s="23">
        <v>2015</v>
      </c>
      <c r="Q34" s="23" t="s">
        <v>271</v>
      </c>
      <c r="R34" s="23"/>
      <c r="S34" s="23"/>
      <c r="T34" s="23"/>
      <c r="U34" s="23"/>
      <c r="V34" s="84" t="s">
        <v>331</v>
      </c>
      <c r="W34" s="17"/>
      <c r="X34" s="17"/>
      <c r="Y34" s="17"/>
      <c r="Z34" s="17"/>
      <c r="AA34" s="17"/>
      <c r="AB34" s="17"/>
      <c r="AC34" s="17"/>
      <c r="AD34" s="17"/>
      <c r="AE34" s="17"/>
      <c r="AF34" s="17"/>
    </row>
    <row r="35" spans="1:32" ht="15" customHeight="1">
      <c r="A35" s="22">
        <v>33</v>
      </c>
      <c r="B35" s="25" t="s">
        <v>272</v>
      </c>
      <c r="C35" s="34" t="s">
        <v>273</v>
      </c>
      <c r="D35" s="23" t="s">
        <v>274</v>
      </c>
      <c r="E35" s="23" t="s">
        <v>321</v>
      </c>
      <c r="F35" s="31" t="s">
        <v>91</v>
      </c>
      <c r="G35" s="24"/>
      <c r="H35" s="23">
        <v>3</v>
      </c>
      <c r="I35" s="23">
        <v>3</v>
      </c>
      <c r="J35" s="23">
        <v>1</v>
      </c>
      <c r="K35" s="22">
        <v>630</v>
      </c>
      <c r="L35" s="22" t="s">
        <v>275</v>
      </c>
      <c r="M35" s="22" t="s">
        <v>276</v>
      </c>
      <c r="N35" s="23" t="s">
        <v>107</v>
      </c>
      <c r="O35" s="24">
        <v>1</v>
      </c>
      <c r="P35" s="23">
        <v>2011</v>
      </c>
      <c r="Q35" s="23" t="s">
        <v>277</v>
      </c>
      <c r="R35" s="23" t="s">
        <v>110</v>
      </c>
      <c r="S35" s="23" t="s">
        <v>221</v>
      </c>
      <c r="T35" s="23" t="s">
        <v>112</v>
      </c>
      <c r="U35" s="23" t="s">
        <v>113</v>
      </c>
      <c r="V35" s="84" t="s">
        <v>331</v>
      </c>
      <c r="W35" s="17"/>
      <c r="X35" s="17"/>
      <c r="Y35" s="17"/>
      <c r="Z35" s="17"/>
      <c r="AA35" s="17"/>
      <c r="AB35" s="17"/>
      <c r="AC35" s="17"/>
      <c r="AD35" s="17"/>
      <c r="AE35" s="17"/>
      <c r="AF35" s="17"/>
    </row>
    <row r="36" spans="1:32" ht="15" customHeight="1">
      <c r="A36" s="22">
        <v>34</v>
      </c>
      <c r="B36" s="25" t="s">
        <v>278</v>
      </c>
      <c r="C36" s="34" t="s">
        <v>279</v>
      </c>
      <c r="D36" s="23" t="s">
        <v>280</v>
      </c>
      <c r="E36" s="23" t="s">
        <v>103</v>
      </c>
      <c r="F36" s="31" t="s">
        <v>104</v>
      </c>
      <c r="G36" s="33" t="s">
        <v>123</v>
      </c>
      <c r="H36" s="23">
        <v>7</v>
      </c>
      <c r="I36" s="23">
        <v>7</v>
      </c>
      <c r="J36" s="23">
        <v>1</v>
      </c>
      <c r="K36" s="22">
        <v>2000</v>
      </c>
      <c r="L36" s="22" t="s">
        <v>281</v>
      </c>
      <c r="M36" s="23" t="s">
        <v>282</v>
      </c>
      <c r="N36" s="23" t="s">
        <v>107</v>
      </c>
      <c r="O36" s="24">
        <v>1</v>
      </c>
      <c r="P36" s="23">
        <v>1993</v>
      </c>
      <c r="Q36" s="23" t="s">
        <v>264</v>
      </c>
      <c r="R36" s="23" t="s">
        <v>110</v>
      </c>
      <c r="S36" s="23" t="s">
        <v>111</v>
      </c>
      <c r="T36" s="23" t="s">
        <v>126</v>
      </c>
      <c r="U36" s="23" t="s">
        <v>126</v>
      </c>
      <c r="V36" s="82">
        <v>45716.5</v>
      </c>
      <c r="W36" s="17"/>
      <c r="X36" s="17"/>
      <c r="Y36" s="113"/>
      <c r="Z36" s="17"/>
      <c r="AA36" s="17"/>
      <c r="AB36" s="113"/>
      <c r="AC36" s="17"/>
      <c r="AD36" s="17"/>
      <c r="AE36" s="113"/>
      <c r="AF36" s="17"/>
    </row>
    <row r="37" spans="1:32" ht="15" customHeight="1">
      <c r="A37" s="22">
        <v>35</v>
      </c>
      <c r="B37" s="25" t="s">
        <v>283</v>
      </c>
      <c r="C37" s="34" t="s">
        <v>284</v>
      </c>
      <c r="D37" s="23" t="s">
        <v>280</v>
      </c>
      <c r="E37" s="23" t="s">
        <v>103</v>
      </c>
      <c r="F37" s="31" t="s">
        <v>104</v>
      </c>
      <c r="G37" s="33" t="s">
        <v>123</v>
      </c>
      <c r="H37" s="23">
        <v>7</v>
      </c>
      <c r="I37" s="23">
        <v>7</v>
      </c>
      <c r="J37" s="23">
        <v>1</v>
      </c>
      <c r="K37" s="22">
        <v>2000</v>
      </c>
      <c r="L37" s="22" t="s">
        <v>281</v>
      </c>
      <c r="M37" s="23" t="s">
        <v>282</v>
      </c>
      <c r="N37" s="23" t="s">
        <v>107</v>
      </c>
      <c r="O37" s="24">
        <v>1</v>
      </c>
      <c r="P37" s="23">
        <v>1993</v>
      </c>
      <c r="Q37" s="23" t="s">
        <v>264</v>
      </c>
      <c r="R37" s="23" t="s">
        <v>110</v>
      </c>
      <c r="S37" s="23" t="s">
        <v>111</v>
      </c>
      <c r="T37" s="23" t="s">
        <v>126</v>
      </c>
      <c r="U37" s="23" t="s">
        <v>126</v>
      </c>
      <c r="V37" s="82">
        <v>45715.5</v>
      </c>
      <c r="W37" s="17"/>
      <c r="X37" s="17"/>
      <c r="Y37" s="113"/>
      <c r="Z37" s="17"/>
      <c r="AA37" s="17"/>
      <c r="AB37" s="113"/>
      <c r="AC37" s="17"/>
      <c r="AD37" s="17"/>
      <c r="AE37" s="113"/>
      <c r="AF37" s="17"/>
    </row>
    <row r="38" spans="1:32" ht="15" customHeight="1">
      <c r="A38" s="22">
        <v>36</v>
      </c>
      <c r="B38" s="25" t="s">
        <v>285</v>
      </c>
      <c r="C38" s="34" t="s">
        <v>286</v>
      </c>
      <c r="D38" s="23" t="s">
        <v>280</v>
      </c>
      <c r="E38" s="23" t="s">
        <v>103</v>
      </c>
      <c r="F38" s="31" t="s">
        <v>104</v>
      </c>
      <c r="G38" s="24"/>
      <c r="H38" s="23">
        <v>5</v>
      </c>
      <c r="I38" s="23">
        <v>5</v>
      </c>
      <c r="J38" s="23">
        <v>1</v>
      </c>
      <c r="K38" s="22">
        <v>2000</v>
      </c>
      <c r="L38" s="22" t="s">
        <v>281</v>
      </c>
      <c r="M38" s="23" t="s">
        <v>282</v>
      </c>
      <c r="N38" s="23" t="s">
        <v>107</v>
      </c>
      <c r="O38" s="24">
        <v>1</v>
      </c>
      <c r="P38" s="23">
        <v>1993</v>
      </c>
      <c r="Q38" s="23" t="s">
        <v>264</v>
      </c>
      <c r="R38" s="23" t="s">
        <v>110</v>
      </c>
      <c r="S38" s="23" t="s">
        <v>111</v>
      </c>
      <c r="T38" s="23" t="s">
        <v>126</v>
      </c>
      <c r="U38" s="23" t="s">
        <v>126</v>
      </c>
      <c r="V38" s="82">
        <v>45715.5</v>
      </c>
      <c r="W38" s="17"/>
      <c r="X38" s="17"/>
      <c r="Y38" s="113"/>
      <c r="Z38" s="17"/>
      <c r="AA38" s="17"/>
      <c r="AB38" s="113"/>
      <c r="AC38" s="17"/>
      <c r="AD38" s="17"/>
      <c r="AE38" s="113"/>
      <c r="AF38" s="17"/>
    </row>
    <row r="39" spans="1:32" ht="15" customHeight="1">
      <c r="A39" s="22">
        <v>37</v>
      </c>
      <c r="B39" s="25" t="s">
        <v>287</v>
      </c>
      <c r="C39" s="34" t="s">
        <v>288</v>
      </c>
      <c r="D39" s="23" t="s">
        <v>280</v>
      </c>
      <c r="E39" s="23" t="s">
        <v>103</v>
      </c>
      <c r="F39" s="31" t="s">
        <v>104</v>
      </c>
      <c r="G39" s="24"/>
      <c r="H39" s="23">
        <v>5</v>
      </c>
      <c r="I39" s="23">
        <v>5</v>
      </c>
      <c r="J39" s="23">
        <v>1</v>
      </c>
      <c r="K39" s="22">
        <v>2000</v>
      </c>
      <c r="L39" s="22" t="s">
        <v>281</v>
      </c>
      <c r="M39" s="23" t="s">
        <v>282</v>
      </c>
      <c r="N39" s="23" t="s">
        <v>107</v>
      </c>
      <c r="O39" s="24">
        <v>1</v>
      </c>
      <c r="P39" s="23">
        <v>1993</v>
      </c>
      <c r="Q39" s="23" t="s">
        <v>264</v>
      </c>
      <c r="R39" s="23" t="s">
        <v>110</v>
      </c>
      <c r="S39" s="23" t="s">
        <v>111</v>
      </c>
      <c r="T39" s="23" t="s">
        <v>126</v>
      </c>
      <c r="U39" s="23" t="s">
        <v>126</v>
      </c>
      <c r="V39" s="82">
        <v>45715.5</v>
      </c>
      <c r="W39" s="17"/>
      <c r="X39" s="17"/>
      <c r="Y39" s="113"/>
      <c r="Z39" s="17"/>
      <c r="AA39" s="17"/>
      <c r="AB39" s="113"/>
      <c r="AC39" s="17"/>
      <c r="AD39" s="17"/>
      <c r="AE39" s="113"/>
      <c r="AF39" s="17"/>
    </row>
    <row r="40" spans="1:32" ht="15" customHeight="1">
      <c r="A40" s="22">
        <v>38</v>
      </c>
      <c r="B40" s="25" t="s">
        <v>289</v>
      </c>
      <c r="C40" s="34" t="s">
        <v>290</v>
      </c>
      <c r="D40" s="23" t="s">
        <v>291</v>
      </c>
      <c r="E40" s="23" t="s">
        <v>103</v>
      </c>
      <c r="F40" s="31" t="s">
        <v>104</v>
      </c>
      <c r="G40" s="33" t="s">
        <v>123</v>
      </c>
      <c r="H40" s="23">
        <v>4</v>
      </c>
      <c r="I40" s="23">
        <v>4</v>
      </c>
      <c r="J40" s="23">
        <v>1</v>
      </c>
      <c r="K40" s="22">
        <v>3100</v>
      </c>
      <c r="L40" s="22" t="s">
        <v>281</v>
      </c>
      <c r="M40" s="23" t="s">
        <v>282</v>
      </c>
      <c r="N40" s="23" t="s">
        <v>107</v>
      </c>
      <c r="O40" s="24">
        <v>1</v>
      </c>
      <c r="P40" s="23">
        <v>2011</v>
      </c>
      <c r="Q40" s="23" t="s">
        <v>277</v>
      </c>
      <c r="R40" s="23" t="s">
        <v>110</v>
      </c>
      <c r="S40" s="23" t="s">
        <v>171</v>
      </c>
      <c r="T40" s="23" t="s">
        <v>112</v>
      </c>
      <c r="U40" s="23" t="s">
        <v>113</v>
      </c>
      <c r="V40" s="82">
        <v>45923.5</v>
      </c>
      <c r="W40" s="17"/>
      <c r="X40" s="113"/>
      <c r="Y40" s="17"/>
      <c r="Z40" s="17"/>
      <c r="AA40" s="113"/>
      <c r="AB40" s="17"/>
      <c r="AC40" s="17"/>
      <c r="AD40" s="113"/>
      <c r="AE40" s="17"/>
      <c r="AF40" s="17"/>
    </row>
    <row r="41" spans="1:32" ht="15" customHeight="1">
      <c r="A41" s="22">
        <v>39</v>
      </c>
      <c r="B41" s="25" t="s">
        <v>292</v>
      </c>
      <c r="C41" s="34" t="s">
        <v>293</v>
      </c>
      <c r="D41" s="23" t="s">
        <v>291</v>
      </c>
      <c r="E41" s="23" t="s">
        <v>103</v>
      </c>
      <c r="F41" s="31" t="s">
        <v>104</v>
      </c>
      <c r="G41" s="33" t="s">
        <v>123</v>
      </c>
      <c r="H41" s="23">
        <v>4</v>
      </c>
      <c r="I41" s="23">
        <v>4</v>
      </c>
      <c r="J41" s="23">
        <v>1</v>
      </c>
      <c r="K41" s="22">
        <v>3100</v>
      </c>
      <c r="L41" s="22" t="s">
        <v>281</v>
      </c>
      <c r="M41" s="23" t="s">
        <v>282</v>
      </c>
      <c r="N41" s="23" t="s">
        <v>107</v>
      </c>
      <c r="O41" s="24">
        <v>1</v>
      </c>
      <c r="P41" s="23">
        <v>2011</v>
      </c>
      <c r="Q41" s="23" t="s">
        <v>277</v>
      </c>
      <c r="R41" s="23" t="s">
        <v>110</v>
      </c>
      <c r="S41" s="23" t="s">
        <v>171</v>
      </c>
      <c r="T41" s="23" t="s">
        <v>112</v>
      </c>
      <c r="U41" s="23" t="s">
        <v>113</v>
      </c>
      <c r="V41" s="82">
        <v>45923.5</v>
      </c>
      <c r="W41" s="17"/>
      <c r="X41" s="113"/>
      <c r="Y41" s="17"/>
      <c r="Z41" s="17"/>
      <c r="AA41" s="113"/>
      <c r="AB41" s="17"/>
      <c r="AC41" s="17"/>
      <c r="AD41" s="113"/>
      <c r="AE41" s="17"/>
      <c r="AF41" s="17"/>
    </row>
    <row r="42" spans="1:32" ht="15" customHeight="1">
      <c r="A42" s="22">
        <v>40</v>
      </c>
      <c r="B42" s="25" t="s">
        <v>294</v>
      </c>
      <c r="C42" s="34" t="s">
        <v>295</v>
      </c>
      <c r="D42" s="23" t="s">
        <v>291</v>
      </c>
      <c r="E42" s="23" t="s">
        <v>296</v>
      </c>
      <c r="F42" s="31" t="s">
        <v>91</v>
      </c>
      <c r="G42" s="24"/>
      <c r="H42" s="23">
        <v>5</v>
      </c>
      <c r="I42" s="23">
        <v>5</v>
      </c>
      <c r="J42" s="23">
        <v>1</v>
      </c>
      <c r="K42" s="22">
        <v>630</v>
      </c>
      <c r="L42" s="22" t="s">
        <v>297</v>
      </c>
      <c r="M42" s="23" t="s">
        <v>168</v>
      </c>
      <c r="N42" s="23" t="s">
        <v>107</v>
      </c>
      <c r="O42" s="24" t="s">
        <v>298</v>
      </c>
      <c r="P42" s="23">
        <v>1993</v>
      </c>
      <c r="Q42" s="23" t="s">
        <v>264</v>
      </c>
      <c r="R42" s="23" t="s">
        <v>110</v>
      </c>
      <c r="S42" s="23" t="s">
        <v>299</v>
      </c>
      <c r="T42" s="23" t="s">
        <v>178</v>
      </c>
      <c r="U42" s="23" t="s">
        <v>178</v>
      </c>
      <c r="V42" s="82">
        <v>45923.5</v>
      </c>
      <c r="W42" s="17"/>
      <c r="X42" s="113"/>
      <c r="Y42" s="17"/>
      <c r="Z42" s="17"/>
      <c r="AA42" s="113"/>
      <c r="AB42" s="17"/>
      <c r="AC42" s="17"/>
      <c r="AD42" s="113"/>
      <c r="AE42" s="17"/>
      <c r="AF42" s="17"/>
    </row>
    <row r="43" spans="1:32" ht="15" customHeight="1">
      <c r="A43" s="22">
        <v>41</v>
      </c>
      <c r="B43" s="25" t="s">
        <v>300</v>
      </c>
      <c r="C43" s="34" t="s">
        <v>301</v>
      </c>
      <c r="D43" s="23" t="s">
        <v>291</v>
      </c>
      <c r="E43" s="23" t="s">
        <v>103</v>
      </c>
      <c r="F43" s="31" t="s">
        <v>104</v>
      </c>
      <c r="G43" s="24"/>
      <c r="H43" s="23">
        <v>4</v>
      </c>
      <c r="I43" s="23">
        <v>4</v>
      </c>
      <c r="J43" s="23">
        <v>1</v>
      </c>
      <c r="K43" s="22">
        <v>2500</v>
      </c>
      <c r="L43" s="22" t="s">
        <v>302</v>
      </c>
      <c r="M43" s="22" t="s">
        <v>106</v>
      </c>
      <c r="N43" s="23" t="s">
        <v>107</v>
      </c>
      <c r="O43" s="24">
        <v>1</v>
      </c>
      <c r="P43" s="23">
        <v>2008</v>
      </c>
      <c r="Q43" s="23" t="s">
        <v>303</v>
      </c>
      <c r="R43" s="23" t="s">
        <v>304</v>
      </c>
      <c r="S43" s="23" t="s">
        <v>305</v>
      </c>
      <c r="T43" s="23" t="s">
        <v>126</v>
      </c>
      <c r="U43" s="23" t="s">
        <v>126</v>
      </c>
      <c r="V43" s="82">
        <v>46130</v>
      </c>
      <c r="W43" s="113"/>
      <c r="X43" s="17"/>
      <c r="Y43" s="17"/>
      <c r="Z43" s="113"/>
      <c r="AA43" s="17"/>
      <c r="AB43" s="17"/>
      <c r="AC43" s="113"/>
      <c r="AD43" s="17"/>
      <c r="AE43" s="17"/>
      <c r="AF43" s="113"/>
    </row>
    <row r="44" spans="1:32" ht="15" customHeight="1">
      <c r="A44" s="22">
        <v>42</v>
      </c>
      <c r="B44" s="25" t="s">
        <v>306</v>
      </c>
      <c r="C44" s="34" t="s">
        <v>307</v>
      </c>
      <c r="D44" s="23" t="s">
        <v>252</v>
      </c>
      <c r="E44" s="23" t="s">
        <v>225</v>
      </c>
      <c r="F44" s="31" t="s">
        <v>158</v>
      </c>
      <c r="G44" s="24"/>
      <c r="H44" s="23">
        <v>2</v>
      </c>
      <c r="I44" s="23">
        <v>3</v>
      </c>
      <c r="J44" s="23">
        <v>2</v>
      </c>
      <c r="K44" s="22">
        <v>100</v>
      </c>
      <c r="L44" s="22" t="s">
        <v>308</v>
      </c>
      <c r="M44" s="22" t="s">
        <v>309</v>
      </c>
      <c r="N44" s="23" t="s">
        <v>107</v>
      </c>
      <c r="O44" s="24" t="s">
        <v>310</v>
      </c>
      <c r="P44" s="23">
        <v>1993</v>
      </c>
      <c r="Q44" s="23" t="s">
        <v>264</v>
      </c>
      <c r="R44" s="23" t="s">
        <v>311</v>
      </c>
      <c r="S44" s="23" t="s">
        <v>151</v>
      </c>
      <c r="T44" s="23" t="s">
        <v>228</v>
      </c>
      <c r="U44" s="23" t="s">
        <v>164</v>
      </c>
      <c r="V44" s="84" t="s">
        <v>331</v>
      </c>
      <c r="W44" s="17"/>
      <c r="X44" s="17"/>
      <c r="Y44" s="17"/>
      <c r="Z44" s="17"/>
      <c r="AA44" s="17"/>
      <c r="AB44" s="17"/>
      <c r="AC44" s="17"/>
      <c r="AD44" s="17"/>
      <c r="AE44" s="17"/>
      <c r="AF44" s="17"/>
    </row>
    <row r="45" spans="1:32" ht="15" customHeight="1">
      <c r="A45" s="22">
        <v>43</v>
      </c>
      <c r="B45" s="25" t="s">
        <v>312</v>
      </c>
      <c r="C45" s="34" t="s">
        <v>313</v>
      </c>
      <c r="D45" s="23" t="s">
        <v>291</v>
      </c>
      <c r="E45" s="23" t="s">
        <v>103</v>
      </c>
      <c r="F45" s="31" t="s">
        <v>104</v>
      </c>
      <c r="G45" s="24"/>
      <c r="H45" s="23">
        <v>4</v>
      </c>
      <c r="I45" s="23">
        <v>4</v>
      </c>
      <c r="J45" s="23">
        <v>1</v>
      </c>
      <c r="K45" s="22">
        <v>2500</v>
      </c>
      <c r="L45" s="22" t="s">
        <v>302</v>
      </c>
      <c r="M45" s="22" t="s">
        <v>106</v>
      </c>
      <c r="N45" s="23" t="s">
        <v>107</v>
      </c>
      <c r="O45" s="24">
        <v>1</v>
      </c>
      <c r="P45" s="23">
        <v>2008</v>
      </c>
      <c r="Q45" s="23" t="s">
        <v>303</v>
      </c>
      <c r="R45" s="23" t="s">
        <v>304</v>
      </c>
      <c r="S45" s="23" t="s">
        <v>305</v>
      </c>
      <c r="T45" s="23" t="s">
        <v>126</v>
      </c>
      <c r="U45" s="23" t="s">
        <v>126</v>
      </c>
      <c r="V45" s="82">
        <v>45715.5</v>
      </c>
      <c r="W45" s="17"/>
      <c r="X45" s="17"/>
      <c r="Y45" s="113"/>
      <c r="Z45" s="17"/>
      <c r="AA45" s="17"/>
      <c r="AB45" s="113"/>
      <c r="AC45" s="17"/>
      <c r="AD45" s="17"/>
      <c r="AE45" s="113"/>
      <c r="AF45" s="17"/>
    </row>
    <row r="46" spans="1:32">
      <c r="A46" s="22"/>
      <c r="V46" s="63"/>
    </row>
    <row r="47" spans="1:32">
      <c r="T47" s="208" t="s">
        <v>322</v>
      </c>
      <c r="U47" s="209"/>
      <c r="V47" s="63"/>
      <c r="W47" s="112">
        <f t="shared" ref="W47:AF47" si="0">SUM(W3:W45)</f>
        <v>0</v>
      </c>
      <c r="X47" s="112">
        <f t="shared" si="0"/>
        <v>0</v>
      </c>
      <c r="Y47" s="112">
        <f t="shared" si="0"/>
        <v>0</v>
      </c>
      <c r="Z47" s="112">
        <f t="shared" si="0"/>
        <v>0</v>
      </c>
      <c r="AA47" s="112">
        <f t="shared" si="0"/>
        <v>0</v>
      </c>
      <c r="AB47" s="112">
        <f t="shared" si="0"/>
        <v>0</v>
      </c>
      <c r="AC47" s="112">
        <f t="shared" si="0"/>
        <v>0</v>
      </c>
      <c r="AD47" s="112">
        <f t="shared" si="0"/>
        <v>0</v>
      </c>
      <c r="AE47" s="112">
        <f t="shared" si="0"/>
        <v>0</v>
      </c>
      <c r="AF47" s="112">
        <f t="shared" si="0"/>
        <v>0</v>
      </c>
    </row>
    <row r="51" spans="22:32">
      <c r="Y51" s="193" t="s">
        <v>323</v>
      </c>
      <c r="Z51" s="194"/>
      <c r="AA51" s="102" t="s">
        <v>10</v>
      </c>
      <c r="AB51" s="198"/>
      <c r="AC51" s="199"/>
      <c r="AD51" s="102" t="s">
        <v>324</v>
      </c>
      <c r="AE51" s="195"/>
      <c r="AF51" s="126"/>
    </row>
    <row r="52" spans="22:32">
      <c r="Y52" s="189" t="s">
        <v>332</v>
      </c>
      <c r="Z52" s="190"/>
      <c r="AA52" s="103" t="s">
        <v>11</v>
      </c>
      <c r="AB52" s="200"/>
      <c r="AC52" s="201"/>
      <c r="AD52" s="103" t="s">
        <v>326</v>
      </c>
      <c r="AE52" s="196"/>
      <c r="AF52" s="127"/>
    </row>
    <row r="53" spans="22:32">
      <c r="V53"/>
      <c r="Y53" s="191"/>
      <c r="Z53" s="192"/>
      <c r="AA53" s="104" t="s">
        <v>12</v>
      </c>
      <c r="AB53" s="202"/>
      <c r="AC53" s="203"/>
      <c r="AD53" s="104"/>
      <c r="AE53" s="197"/>
      <c r="AF53" s="128"/>
    </row>
    <row r="54" spans="22:32">
      <c r="V54"/>
    </row>
    <row r="55" spans="22:32">
      <c r="V55"/>
    </row>
    <row r="56" spans="22:32">
      <c r="V56"/>
    </row>
    <row r="57" spans="22:32">
      <c r="V57"/>
    </row>
    <row r="58" spans="22:32">
      <c r="V58"/>
    </row>
    <row r="59" spans="22:32">
      <c r="V59"/>
    </row>
    <row r="60" spans="22:32">
      <c r="V60"/>
    </row>
    <row r="61" spans="22:32">
      <c r="V61"/>
    </row>
    <row r="62" spans="22:32">
      <c r="V62"/>
    </row>
    <row r="63" spans="22:32">
      <c r="V63"/>
    </row>
    <row r="64" spans="22:32">
      <c r="V64"/>
    </row>
    <row r="65" spans="22:22">
      <c r="V65"/>
    </row>
    <row r="66" spans="22:22">
      <c r="V66"/>
    </row>
    <row r="67" spans="22:22">
      <c r="V67"/>
    </row>
    <row r="68" spans="22:22">
      <c r="V68"/>
    </row>
    <row r="69" spans="22:22">
      <c r="V69"/>
    </row>
    <row r="70" spans="22:22">
      <c r="V70"/>
    </row>
  </sheetData>
  <sheetProtection algorithmName="SHA-512" hashValue="sFs0WewIpDOflIzOmr3GqwnwJx7pL7LDzB8zg56bjFIcvom9sdMjxtOqe+oxwSROfr5W1eotxXhnCXFqS9pL1Q==" saltValue="zm19siCzsBnl/LNAMaNhwg==" spinCount="100000" sheet="1" objects="1" scenarios="1"/>
  <mergeCells count="8">
    <mergeCell ref="W1:AF1"/>
    <mergeCell ref="T47:U47"/>
    <mergeCell ref="Y51:Z51"/>
    <mergeCell ref="AB51:AC51"/>
    <mergeCell ref="AE51:AF53"/>
    <mergeCell ref="Y52:Z53"/>
    <mergeCell ref="AB52:AC52"/>
    <mergeCell ref="AB53:AC53"/>
  </mergeCells>
  <pageMargins left="0.25" right="0.25" top="0.75" bottom="0.75" header="0.3" footer="0.3"/>
  <pageSetup paperSize="8" scale="4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N10"/>
  <sheetViews>
    <sheetView workbookViewId="0">
      <selection activeCell="M8" sqref="M8:N10"/>
    </sheetView>
  </sheetViews>
  <sheetFormatPr defaultRowHeight="15"/>
  <cols>
    <col min="2" max="2" width="55.140625" customWidth="1"/>
    <col min="3" max="3" width="17" customWidth="1"/>
    <col min="4" max="4" width="5.7109375" customWidth="1"/>
    <col min="5" max="8" width="15.7109375" customWidth="1"/>
    <col min="9" max="9" width="15.85546875" customWidth="1"/>
    <col min="10" max="12" width="15.7109375" customWidth="1"/>
    <col min="13" max="14" width="14.7109375" customWidth="1"/>
  </cols>
  <sheetData>
    <row r="1" spans="1:14">
      <c r="A1" s="14"/>
      <c r="B1" s="14"/>
      <c r="C1" s="14"/>
      <c r="D1" s="14"/>
      <c r="E1" s="14"/>
      <c r="F1" s="14"/>
      <c r="G1" s="14"/>
      <c r="H1" s="14"/>
      <c r="I1" s="14"/>
      <c r="J1" s="14"/>
      <c r="K1" s="14"/>
      <c r="L1" s="14"/>
    </row>
    <row r="2" spans="1:14" ht="105.75" customHeight="1">
      <c r="A2" s="14"/>
      <c r="B2" s="18" t="s">
        <v>333</v>
      </c>
      <c r="E2" s="6">
        <v>2025</v>
      </c>
      <c r="F2" s="7">
        <v>2026</v>
      </c>
      <c r="G2" s="7">
        <v>2027</v>
      </c>
      <c r="H2" s="7">
        <v>2028</v>
      </c>
      <c r="I2" s="6">
        <v>2029</v>
      </c>
      <c r="J2" s="7">
        <v>2030</v>
      </c>
      <c r="K2" s="7">
        <v>2031</v>
      </c>
      <c r="L2" s="7">
        <v>2032</v>
      </c>
      <c r="M2" s="6">
        <v>2033</v>
      </c>
      <c r="N2" s="7">
        <v>2034</v>
      </c>
    </row>
    <row r="3" spans="1:14">
      <c r="A3" s="14"/>
      <c r="B3" s="19" t="s">
        <v>334</v>
      </c>
      <c r="C3" s="20"/>
      <c r="D3" s="9"/>
      <c r="E3" s="15">
        <f>$C3*100</f>
        <v>0</v>
      </c>
      <c r="F3" s="15">
        <f t="shared" ref="F3:N3" si="0">$C3*100</f>
        <v>0</v>
      </c>
      <c r="G3" s="15">
        <f t="shared" si="0"/>
        <v>0</v>
      </c>
      <c r="H3" s="15">
        <f t="shared" si="0"/>
        <v>0</v>
      </c>
      <c r="I3" s="15">
        <f t="shared" si="0"/>
        <v>0</v>
      </c>
      <c r="J3" s="15">
        <f t="shared" si="0"/>
        <v>0</v>
      </c>
      <c r="K3" s="15">
        <f t="shared" si="0"/>
        <v>0</v>
      </c>
      <c r="L3" s="16">
        <f t="shared" si="0"/>
        <v>0</v>
      </c>
      <c r="M3" s="16">
        <f t="shared" si="0"/>
        <v>0</v>
      </c>
      <c r="N3" s="16">
        <f t="shared" si="0"/>
        <v>0</v>
      </c>
    </row>
    <row r="4" spans="1:14">
      <c r="A4" s="14"/>
      <c r="B4" s="14"/>
      <c r="C4" s="14"/>
      <c r="D4" s="14"/>
      <c r="E4" s="14"/>
      <c r="F4" s="14"/>
      <c r="G4" s="14"/>
      <c r="H4" s="14"/>
      <c r="I4" s="14"/>
      <c r="J4" s="14"/>
      <c r="K4" s="14"/>
      <c r="L4" s="14"/>
    </row>
    <row r="7" spans="1:14" ht="15.75" thickBot="1"/>
    <row r="8" spans="1:14">
      <c r="D8" s="11"/>
      <c r="G8" s="193" t="s">
        <v>323</v>
      </c>
      <c r="H8" s="194"/>
      <c r="I8" s="102" t="s">
        <v>10</v>
      </c>
      <c r="J8" s="198"/>
      <c r="K8" s="199"/>
      <c r="L8" s="102" t="s">
        <v>324</v>
      </c>
      <c r="M8" s="195"/>
      <c r="N8" s="126"/>
    </row>
    <row r="9" spans="1:14">
      <c r="G9" s="189" t="s">
        <v>335</v>
      </c>
      <c r="H9" s="190"/>
      <c r="I9" s="103" t="s">
        <v>11</v>
      </c>
      <c r="J9" s="200"/>
      <c r="K9" s="201"/>
      <c r="L9" s="103" t="s">
        <v>326</v>
      </c>
      <c r="M9" s="196"/>
      <c r="N9" s="127"/>
    </row>
    <row r="10" spans="1:14" ht="15.75" thickBot="1">
      <c r="G10" s="191"/>
      <c r="H10" s="192"/>
      <c r="I10" s="104" t="s">
        <v>12</v>
      </c>
      <c r="J10" s="202"/>
      <c r="K10" s="203"/>
      <c r="L10" s="104"/>
      <c r="M10" s="197"/>
      <c r="N10" s="128"/>
    </row>
  </sheetData>
  <sheetProtection algorithmName="SHA-512" hashValue="zOL/SM0a9KxpF3Cjw0GhOZsUAbnveQs6xzGGqOuzNM/wU/4mAJOunq2YM/1cypHjmIc2lVjdD7xguF17VuIEuQ==" saltValue="SjXMy1pqHS9M9LuozxbdZw==" spinCount="100000" sheet="1" objects="1" scenarios="1"/>
  <mergeCells count="6">
    <mergeCell ref="G8:H8"/>
    <mergeCell ref="J8:K8"/>
    <mergeCell ref="M8:N10"/>
    <mergeCell ref="G9:H10"/>
    <mergeCell ref="J9:K9"/>
    <mergeCell ref="J10:K10"/>
  </mergeCells>
  <pageMargins left="0.70866141732283472" right="0.70866141732283472" top="0.74803149606299213" bottom="0.74803149606299213" header="0.31496062992125984" footer="0.31496062992125984"/>
  <pageSetup paperSize="8"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pageSetUpPr fitToPage="1"/>
  </sheetPr>
  <dimension ref="B1:O19"/>
  <sheetViews>
    <sheetView tabSelected="1" workbookViewId="0">
      <selection activeCell="J21" sqref="J21"/>
    </sheetView>
  </sheetViews>
  <sheetFormatPr defaultRowHeight="15" customHeight="1"/>
  <cols>
    <col min="2" max="2" width="47" customWidth="1"/>
    <col min="3" max="12" width="15.7109375" customWidth="1"/>
    <col min="13" max="13" width="5.7109375" customWidth="1"/>
    <col min="14" max="14" width="20" customWidth="1"/>
    <col min="15" max="15" width="5.7109375" customWidth="1"/>
  </cols>
  <sheetData>
    <row r="1" spans="2:15" ht="15.75" thickBot="1"/>
    <row r="2" spans="2:15" ht="105.75" customHeight="1" thickBot="1">
      <c r="C2" s="87">
        <v>2025</v>
      </c>
      <c r="D2" s="88">
        <v>2026</v>
      </c>
      <c r="E2" s="88">
        <v>2027</v>
      </c>
      <c r="F2" s="88">
        <v>2028</v>
      </c>
      <c r="G2" s="88">
        <v>2029</v>
      </c>
      <c r="H2" s="88">
        <v>2030</v>
      </c>
      <c r="I2" s="88">
        <v>2031</v>
      </c>
      <c r="J2" s="89">
        <v>2032</v>
      </c>
      <c r="K2" s="89">
        <v>2033</v>
      </c>
      <c r="L2" s="90">
        <v>2034</v>
      </c>
      <c r="N2" s="80" t="s">
        <v>336</v>
      </c>
    </row>
    <row r="3" spans="2:15">
      <c r="B3" s="99" t="s">
        <v>337</v>
      </c>
      <c r="C3" s="91">
        <f>'Preventief onderhoud'!W47</f>
        <v>0</v>
      </c>
      <c r="D3" s="62">
        <f>'Preventief onderhoud'!X47</f>
        <v>0</v>
      </c>
      <c r="E3" s="62">
        <f>'Preventief onderhoud'!Y47</f>
        <v>0</v>
      </c>
      <c r="F3" s="62">
        <f>'Preventief onderhoud'!Z47</f>
        <v>0</v>
      </c>
      <c r="G3" s="62">
        <f>'Preventief onderhoud'!AA47</f>
        <v>0</v>
      </c>
      <c r="H3" s="62">
        <f>'Preventief onderhoud'!AB47</f>
        <v>0</v>
      </c>
      <c r="I3" s="62">
        <f>'Preventief onderhoud'!AC47</f>
        <v>0</v>
      </c>
      <c r="J3" s="62">
        <f>'Preventief onderhoud'!AD47</f>
        <v>0</v>
      </c>
      <c r="K3" s="62">
        <f>'Preventief onderhoud'!AE47</f>
        <v>0</v>
      </c>
      <c r="L3" s="92">
        <f>'Preventief onderhoud'!AF47</f>
        <v>0</v>
      </c>
      <c r="N3" s="77">
        <f>SUM(C3:L3)</f>
        <v>0</v>
      </c>
    </row>
    <row r="4" spans="2:15">
      <c r="B4" s="100" t="s">
        <v>338</v>
      </c>
      <c r="C4" s="93">
        <f>Storingsonderhoud!W47</f>
        <v>0</v>
      </c>
      <c r="D4" s="21">
        <f>Storingsonderhoud!X47</f>
        <v>0</v>
      </c>
      <c r="E4" s="21">
        <f>Storingsonderhoud!Y47</f>
        <v>0</v>
      </c>
      <c r="F4" s="21">
        <f>Storingsonderhoud!Z47</f>
        <v>0</v>
      </c>
      <c r="G4" s="21">
        <f>Storingsonderhoud!AA47</f>
        <v>0</v>
      </c>
      <c r="H4" s="21">
        <f>Storingsonderhoud!AB47</f>
        <v>0</v>
      </c>
      <c r="I4" s="21">
        <f>Storingsonderhoud!AC47</f>
        <v>0</v>
      </c>
      <c r="J4" s="21">
        <f>Storingsonderhoud!AD47</f>
        <v>0</v>
      </c>
      <c r="K4" s="21">
        <f>Storingsonderhoud!AE47</f>
        <v>0</v>
      </c>
      <c r="L4" s="94">
        <f>Storingsonderhoud!AF47</f>
        <v>0</v>
      </c>
      <c r="N4" s="78">
        <f t="shared" ref="N4:N6" si="0">SUM(C4:L4)</f>
        <v>0</v>
      </c>
    </row>
    <row r="5" spans="2:15">
      <c r="B5" s="100" t="s">
        <v>339</v>
      </c>
      <c r="C5" s="95">
        <f>Liftcertificering!W47</f>
        <v>0</v>
      </c>
      <c r="D5" s="95">
        <f>Liftcertificering!X47</f>
        <v>0</v>
      </c>
      <c r="E5" s="95">
        <f>Liftcertificering!Y47</f>
        <v>0</v>
      </c>
      <c r="F5" s="95">
        <f>Liftcertificering!Z47</f>
        <v>0</v>
      </c>
      <c r="G5" s="95">
        <f>Liftcertificering!AA47</f>
        <v>0</v>
      </c>
      <c r="H5" s="95">
        <f>Liftcertificering!AB47</f>
        <v>0</v>
      </c>
      <c r="I5" s="95">
        <f>Liftcertificering!AC47</f>
        <v>0</v>
      </c>
      <c r="J5" s="95">
        <f>Liftcertificering!AD47</f>
        <v>0</v>
      </c>
      <c r="K5" s="95">
        <f>Liftcertificering!AE47</f>
        <v>0</v>
      </c>
      <c r="L5" s="95">
        <f>Liftcertificering!AF47</f>
        <v>0</v>
      </c>
      <c r="N5" s="78">
        <f t="shared" si="0"/>
        <v>0</v>
      </c>
    </row>
    <row r="6" spans="2:15" ht="15.75" thickBot="1">
      <c r="B6" s="86" t="s">
        <v>340</v>
      </c>
      <c r="C6" s="96">
        <f>Uurtarief!E3</f>
        <v>0</v>
      </c>
      <c r="D6" s="97">
        <f>Uurtarief!F3</f>
        <v>0</v>
      </c>
      <c r="E6" s="97">
        <f>Uurtarief!G3</f>
        <v>0</v>
      </c>
      <c r="F6" s="97">
        <f>Uurtarief!H3</f>
        <v>0</v>
      </c>
      <c r="G6" s="97">
        <f>Uurtarief!I3</f>
        <v>0</v>
      </c>
      <c r="H6" s="97">
        <f>Uurtarief!J3</f>
        <v>0</v>
      </c>
      <c r="I6" s="97">
        <f>Uurtarief!K3</f>
        <v>0</v>
      </c>
      <c r="J6" s="97">
        <f>Uurtarief!L3</f>
        <v>0</v>
      </c>
      <c r="K6" s="97">
        <f>Uurtarief!M3</f>
        <v>0</v>
      </c>
      <c r="L6" s="98">
        <f>Uurtarief!N3</f>
        <v>0</v>
      </c>
      <c r="N6" s="79">
        <f t="shared" si="0"/>
        <v>0</v>
      </c>
    </row>
    <row r="7" spans="2:15" ht="15.75" thickBot="1"/>
    <row r="8" spans="2:15" ht="15.75" thickBot="1">
      <c r="B8" s="10" t="s">
        <v>341</v>
      </c>
      <c r="C8" s="12">
        <f t="shared" ref="C8:L8" si="1">SUM(C3:C6)</f>
        <v>0</v>
      </c>
      <c r="D8" s="12">
        <f t="shared" si="1"/>
        <v>0</v>
      </c>
      <c r="E8" s="12">
        <f t="shared" si="1"/>
        <v>0</v>
      </c>
      <c r="F8" s="12">
        <f t="shared" si="1"/>
        <v>0</v>
      </c>
      <c r="G8" s="12">
        <f t="shared" si="1"/>
        <v>0</v>
      </c>
      <c r="H8" s="12">
        <f t="shared" si="1"/>
        <v>0</v>
      </c>
      <c r="I8" s="12">
        <f t="shared" si="1"/>
        <v>0</v>
      </c>
      <c r="J8" s="12">
        <f t="shared" si="1"/>
        <v>0</v>
      </c>
      <c r="K8" s="12">
        <f t="shared" si="1"/>
        <v>0</v>
      </c>
      <c r="L8" s="12">
        <f t="shared" si="1"/>
        <v>0</v>
      </c>
      <c r="M8" s="9"/>
      <c r="N8" s="13">
        <f>SUM(N3:N6)</f>
        <v>0</v>
      </c>
      <c r="O8" s="9"/>
    </row>
    <row r="11" spans="2:15" ht="15" customHeight="1">
      <c r="J11" s="210" t="s">
        <v>342</v>
      </c>
      <c r="K11" s="210"/>
      <c r="L11" s="210"/>
      <c r="M11" s="101"/>
      <c r="N11" s="101"/>
      <c r="O11" s="101"/>
    </row>
    <row r="12" spans="2:15" ht="15" customHeight="1">
      <c r="J12" s="210"/>
      <c r="K12" s="210"/>
      <c r="L12" s="210"/>
      <c r="M12" s="101"/>
      <c r="N12" s="101"/>
      <c r="O12" s="101"/>
    </row>
    <row r="16" spans="2:15" ht="15" customHeight="1" thickBot="1"/>
    <row r="17" spans="7:14" ht="15" customHeight="1">
      <c r="G17" s="193" t="s">
        <v>323</v>
      </c>
      <c r="H17" s="194"/>
      <c r="I17" s="102" t="s">
        <v>10</v>
      </c>
      <c r="J17" s="198"/>
      <c r="K17" s="199"/>
      <c r="L17" s="102" t="s">
        <v>324</v>
      </c>
      <c r="M17" s="195"/>
      <c r="N17" s="126"/>
    </row>
    <row r="18" spans="7:14" ht="15" customHeight="1">
      <c r="G18" s="189" t="s">
        <v>343</v>
      </c>
      <c r="H18" s="190"/>
      <c r="I18" s="103" t="s">
        <v>11</v>
      </c>
      <c r="J18" s="200"/>
      <c r="K18" s="201"/>
      <c r="L18" s="103" t="s">
        <v>326</v>
      </c>
      <c r="M18" s="196"/>
      <c r="N18" s="127"/>
    </row>
    <row r="19" spans="7:14" ht="15" customHeight="1" thickBot="1">
      <c r="G19" s="191"/>
      <c r="H19" s="192"/>
      <c r="I19" s="104" t="s">
        <v>12</v>
      </c>
      <c r="J19" s="202"/>
      <c r="K19" s="203"/>
      <c r="L19" s="104"/>
      <c r="M19" s="197"/>
      <c r="N19" s="128"/>
    </row>
  </sheetData>
  <sheetProtection algorithmName="SHA-512" hashValue="Fj6arGKJO7iiPDa3t0YD7K7xszz+0faeIEPv9d8jRyAvMrxTn3p7u4jTC6giy+l8qEcan/fjRvGcDA7nEm4jpw==" saltValue="EyMSqHaRrks5amkYZJHNdQ==" spinCount="100000" sheet="1" objects="1" scenarios="1"/>
  <mergeCells count="7">
    <mergeCell ref="J11:L12"/>
    <mergeCell ref="G17:H17"/>
    <mergeCell ref="J17:K17"/>
    <mergeCell ref="M17:N19"/>
    <mergeCell ref="G18:H19"/>
    <mergeCell ref="J18:K18"/>
    <mergeCell ref="J19:K19"/>
  </mergeCells>
  <pageMargins left="0.70866141732283472" right="0.70866141732283472" top="0.74803149606299213" bottom="0.74803149606299213" header="0.31496062992125984" footer="0.31496062992125984"/>
  <pageSetup paperSize="8"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27C25CD9519141AF38BC45F57AF8CF" ma:contentTypeVersion="6" ma:contentTypeDescription="Een nieuw document maken." ma:contentTypeScope="" ma:versionID="bac472a29c76ecda0caf64707576a4c4">
  <xsd:schema xmlns:xsd="http://www.w3.org/2001/XMLSchema" xmlns:xs="http://www.w3.org/2001/XMLSchema" xmlns:p="http://schemas.microsoft.com/office/2006/metadata/properties" xmlns:ns2="70ab9f72-2c1d-4d01-83c2-6c4a14630b92" xmlns:ns3="ca887d5d-c05c-458a-82fc-6452520c17c7" targetNamespace="http://schemas.microsoft.com/office/2006/metadata/properties" ma:root="true" ma:fieldsID="7b968fbd3c39e2c6a74a9369b7e3bcf9" ns2:_="" ns3:_="">
    <xsd:import namespace="70ab9f72-2c1d-4d01-83c2-6c4a14630b92"/>
    <xsd:import namespace="ca887d5d-c05c-458a-82fc-6452520c17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b9f72-2c1d-4d01-83c2-6c4a14630b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887d5d-c05c-458a-82fc-6452520c17c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ca887d5d-c05c-458a-82fc-6452520c17c7">
      <UserInfo>
        <DisplayName/>
        <AccountId xsi:nil="true"/>
        <AccountType/>
      </UserInfo>
    </SharedWithUsers>
  </documentManagement>
</p:properties>
</file>

<file path=customXml/itemProps1.xml><?xml version="1.0" encoding="utf-8"?>
<ds:datastoreItem xmlns:ds="http://schemas.openxmlformats.org/officeDocument/2006/customXml" ds:itemID="{7B5FD7DB-6E59-41EA-BF94-B1A91251B16E}"/>
</file>

<file path=customXml/itemProps2.xml><?xml version="1.0" encoding="utf-8"?>
<ds:datastoreItem xmlns:ds="http://schemas.openxmlformats.org/officeDocument/2006/customXml" ds:itemID="{4505E63C-7EE5-4134-B16D-155474EF7385}"/>
</file>

<file path=customXml/itemProps3.xml><?xml version="1.0" encoding="utf-8"?>
<ds:datastoreItem xmlns:ds="http://schemas.openxmlformats.org/officeDocument/2006/customXml" ds:itemID="{C12B117A-1ABD-4455-8D33-03D733433B8F}"/>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C.F. Put</dc:creator>
  <cp:keywords/>
  <dc:description/>
  <cp:lastModifiedBy>Cees Put</cp:lastModifiedBy>
  <cp:revision/>
  <dcterms:created xsi:type="dcterms:W3CDTF">2014-10-13T12:43:09Z</dcterms:created>
  <dcterms:modified xsi:type="dcterms:W3CDTF">2024-11-18T13:42:57Z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0x0101001727C25CD9519141AF38BC45F57AF8CF</vt:lpwstr>
  </property>
  <property fmtid="{D5CDD505-2E9C-101B-9397-08002B2CF9AE}" pid="3" name="Order">
    <vt:r8>7060500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VerwerktPB">
    <vt:bool>false</vt:bool>
  </property>
  <property fmtid="{D5CDD505-2E9C-101B-9397-08002B2CF9AE}" pid="12" name="GetekendJS">
    <vt:bool>false</vt:bool>
  </property>
  <property fmtid="{D5CDD505-2E9C-101B-9397-08002B2CF9AE}" pid="13" name="VerwerktRK">
    <vt:bool>false</vt:bool>
  </property>
  <property fmtid="{D5CDD505-2E9C-101B-9397-08002B2CF9AE}" pid="14" name="VerwerktRK0">
    <vt:bool>false</vt:bool>
  </property>
</Properties>
</file>